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1535" tabRatio="754"/>
  </bookViews>
  <sheets>
    <sheet name="S1" sheetId="1" r:id="rId1"/>
    <sheet name="S2" sheetId="2" r:id="rId2"/>
    <sheet name="S3" sheetId="3" r:id="rId3"/>
  </sheets>
  <calcPr calcId="144525"/>
</workbook>
</file>

<file path=xl/sharedStrings.xml><?xml version="1.0" encoding="utf-8"?>
<sst xmlns="http://schemas.openxmlformats.org/spreadsheetml/2006/main" count="470">
  <si>
    <t>Accession</t>
  </si>
  <si>
    <t>Description</t>
  </si>
  <si>
    <t>Coverage</t>
  </si>
  <si>
    <t>Unique Peptides</t>
  </si>
  <si>
    <t>Peptides</t>
  </si>
  <si>
    <t>PSMs</t>
  </si>
  <si>
    <t>AAs</t>
  </si>
  <si>
    <t>MW [kDa]</t>
  </si>
  <si>
    <t>calc. pI</t>
  </si>
  <si>
    <t>N1/REF</t>
  </si>
  <si>
    <t>N2/REF</t>
  </si>
  <si>
    <t>N3/REF</t>
  </si>
  <si>
    <t>average N</t>
  </si>
  <si>
    <t>M1/REF</t>
  </si>
  <si>
    <t>M2/REF</t>
  </si>
  <si>
    <t>M3/REF</t>
  </si>
  <si>
    <t>average M</t>
  </si>
  <si>
    <t>M/N</t>
  </si>
  <si>
    <t>t test p value</t>
  </si>
  <si>
    <t>P19225</t>
  </si>
  <si>
    <t>Cytochrome P450 2C70 OS=Rattus norvegicus GN=Cyp2c70 PE=2 SV=1 - [CP270_RAT]</t>
  </si>
  <si>
    <t>G3V9D8</t>
  </si>
  <si>
    <t>Carboxylic ester hydrolase OS=Rattus norvegicus GN=LOC108348093 PE=1 SV=1 - [G3V9D8_RAT]</t>
  </si>
  <si>
    <t>P07687</t>
  </si>
  <si>
    <t>Epoxide hydrolase 1 OS=Rattus norvegicus GN=Ephx1 PE=1 SV=1 - [HYEP_RAT]</t>
  </si>
  <si>
    <t>P18125</t>
  </si>
  <si>
    <t>Cholesterol 7-alpha-monooxygenase OS=Rattus norvegicus GN=Cyp7a1 PE=1 SV=1 - [CP7A1_RAT]</t>
  </si>
  <si>
    <t>Q562C4</t>
  </si>
  <si>
    <t>Methyltransferase-like protein 7B OS=Rattus norvegicus GN=Mettl7b PE=1 SV=1 - [MET7B_RAT]</t>
  </si>
  <si>
    <t>P55159</t>
  </si>
  <si>
    <t>Serum paraoxonase/arylesterase 1 OS=Rattus norvegicus GN=Pon1 PE=1 SV=3 - [PON1_RAT]</t>
  </si>
  <si>
    <t>Q6AYS8</t>
  </si>
  <si>
    <t>Estradiol 17-beta-dehydrogenase 11 OS=Rattus norvegicus GN=Hsd17b11 PE=2 SV=1 - [DHB11_RAT]</t>
  </si>
  <si>
    <t>P07896</t>
  </si>
  <si>
    <t>Peroxisomal bifunctional enzyme OS=Rattus norvegicus GN=Ehhadh PE=1 SV=2 - [ECHP_RAT]</t>
  </si>
  <si>
    <t>P05183</t>
  </si>
  <si>
    <t>Cytochrome P450 3A2 OS=Rattus norvegicus GN=Cyp3a2 PE=1 SV=2 - [CP3A2_RAT]</t>
  </si>
  <si>
    <t>F1LRQ1</t>
  </si>
  <si>
    <t>Aldehyde oxidase 1 OS=Rattus norvegicus GN=Aox1 PE=1 SV=3 - [F1LRQ1_RAT]</t>
  </si>
  <si>
    <t>B2RZ37</t>
  </si>
  <si>
    <t>Receptor expression-enhancing protein 5 OS=Rattus norvegicus GN=Reep5 PE=1 SV=1 - [REEP5_RAT]</t>
  </si>
  <si>
    <t>P16303</t>
  </si>
  <si>
    <t>Carboxylesterase 1D OS=Rattus norvegicus GN=Ces1d PE=1 SV=2 - [CES1D_RAT]</t>
  </si>
  <si>
    <t>Q6AXY8</t>
  </si>
  <si>
    <t>Dehydrogenase/reductase (SDR family) member 1 OS=Rattus norvegicus GN=Dhrs1 PE=1 SV=1 - [Q6AXY8_RAT]</t>
  </si>
  <si>
    <t>P51647</t>
  </si>
  <si>
    <t>Retinal dehydrogenase 1 OS=Rattus norvegicus GN=Aldh1a1 PE=1 SV=3 - [AL1A1_RAT]</t>
  </si>
  <si>
    <t>Q8K3R0</t>
  </si>
  <si>
    <t>Carboxylic ester hydrolase OS=Rattus norvegicus GN=Ces2a PE=2 SV=1 - [Q8K3R0_RAT]</t>
  </si>
  <si>
    <t>Q5EB77</t>
  </si>
  <si>
    <t>Ras-related protein Rab-18 OS=Rattus norvegicus GN=Rab18 PE=2 SV=1 - [RAB18_RAT]</t>
  </si>
  <si>
    <t>Q5U2U5</t>
  </si>
  <si>
    <t>Perilipin OS=Rattus norvegicus GN=Plin2 PE=2 SV=1 - [Q5U2U5_RAT]</t>
  </si>
  <si>
    <t>Q64550</t>
  </si>
  <si>
    <t>UDP-glucuronosyltransferase 1-1 OS=Rattus norvegicus GN=Ugt1a1 PE=1 SV=1 - [UD11_RAT]</t>
  </si>
  <si>
    <t>F1LNW3</t>
  </si>
  <si>
    <t>Acyl-coenzyme A oxidase OS=Rattus norvegicus GN=Acox2 PE=1 SV=1 - [F1LNW3_RAT]</t>
  </si>
  <si>
    <t>Q32Q55</t>
  </si>
  <si>
    <t>Carboxylic ester hydrolase OS=Rattus norvegicus GN=Ces2h PE=1 SV=1 - [Q32Q55_RAT]</t>
  </si>
  <si>
    <t>P27615</t>
  </si>
  <si>
    <t>Lysosome membrane protein 2 OS=Rattus norvegicus GN=Scarb2 PE=1 SV=2 - [SCRB2_RAT]</t>
  </si>
  <si>
    <t>P27605</t>
  </si>
  <si>
    <t>Hypoxanthine-guanine phosphoribosyltransferase OS=Rattus norvegicus GN=Hprt1 PE=1 SV=1 - [HPRT_RAT]</t>
  </si>
  <si>
    <t>D3ZLR6</t>
  </si>
  <si>
    <t>UDP-glucuronosyltransferase OS=Rattus norvegicus GN=Ugt2b15 PE=1 SV=3 - [D3ZLR6_RAT]</t>
  </si>
  <si>
    <t>Q8VD45</t>
  </si>
  <si>
    <t>UDP-glucuronosyltransferase OS=Rattus norvegicus GN=Ugt1a5 PE=2 SV=1 - [Q8VD45_RAT]</t>
  </si>
  <si>
    <t>Q06884</t>
  </si>
  <si>
    <t>Cytochrome P-450 OS=Rattus norvegicus GN=Cyp3a23/3a1 PE=1 SV=1 - [Q06884_RAT]</t>
  </si>
  <si>
    <t>Q63276</t>
  </si>
  <si>
    <t>Bile acid-CoA:amino acid N-acyltransferase OS=Rattus norvegicus GN=Baat PE=1 SV=2 - [BAAT_RAT]</t>
  </si>
  <si>
    <t>Q64573</t>
  </si>
  <si>
    <t>Liver carboxylesterase 4 OS=Rattus norvegicus PE=2 SV=2 - [EST4_RAT]</t>
  </si>
  <si>
    <t>P24470</t>
  </si>
  <si>
    <t>Cytochrome P450 2C23 OS=Rattus norvegicus GN=Cyp2c23 PE=2 SV=2 - [CP2CN_RAT]</t>
  </si>
  <si>
    <t>D3Z8I7</t>
  </si>
  <si>
    <t>Glutathione S-transferase, theta 3 OS=Rattus norvegicus GN=Gstt3 PE=1 SV=1 - [D3Z8I7_RAT]</t>
  </si>
  <si>
    <t>P38918</t>
  </si>
  <si>
    <t>Aflatoxin B1 aldehyde reductase member 3 OS=Rattus norvegicus GN=Akr7a3 PE=1 SV=2 - [ARK73_RAT]</t>
  </si>
  <si>
    <t>P00173</t>
  </si>
  <si>
    <t>Cytochrome b5 OS=Rattus norvegicus GN=Cyb5a PE=1 SV=2 - [CYB5_RAT]</t>
  </si>
  <si>
    <t>P97524</t>
  </si>
  <si>
    <t>Very long-chain acyl-CoA synthetase OS=Rattus norvegicus GN=Slc27a2 PE=1 SV=1 - [S27A2_RAT]</t>
  </si>
  <si>
    <t>A0A140TAE6</t>
  </si>
  <si>
    <t>Enoyl-[acyl-carrier-protein] reductase, mitochondrial OS=Rattus norvegicus GN=Mecr PE=1 SV=1 - [A0A140TAE6_RAT]</t>
  </si>
  <si>
    <t>G3V635</t>
  </si>
  <si>
    <t>Cytochrome P450 3A18 OS=Rattus norvegicus GN=Cyp3a18 PE=1 SV=1 - [G3V635_RAT]</t>
  </si>
  <si>
    <t>P00388</t>
  </si>
  <si>
    <t>NADPH--cytochrome P450 reductase OS=Rattus norvegicus GN=Por PE=1 SV=3 - [NCPR_RAT]</t>
  </si>
  <si>
    <t>P46418</t>
  </si>
  <si>
    <t>Glutathione S-transferase alpha-5 OS=Rattus norvegicus GN=Gsta5 PE=1 SV=2 - [GSTA5_RAT]</t>
  </si>
  <si>
    <t>Q3KRE2</t>
  </si>
  <si>
    <t>Methyltransferase like 7A, isoform CRA_b OS=Rattus norvegicus GN=Mettl7a PE=1 SV=1 - [Q3KRE2_RAT]</t>
  </si>
  <si>
    <t>A0A140UHX9</t>
  </si>
  <si>
    <t>CCZ1 homolog B, vacuolar protein-trafficking and biogenesis-associated OS=Rattus norvegicus GN=Ccz1b PE=1 SV=1 - [A0A140UHX9_RAT]</t>
  </si>
  <si>
    <t>P70580</t>
  </si>
  <si>
    <t>Membrane-associated progesterone receptor component 1 OS=Rattus norvegicus GN=Pgrmc1 PE=1 SV=3 - [PGRC1_RAT]</t>
  </si>
  <si>
    <t>Q6AYT9</t>
  </si>
  <si>
    <t>Acyl-coenzyme A synthetase ACSM5, mitochondrial OS=Rattus norvegicus GN=Acsm5 PE=2 SV=1 - [ACSM5_RAT]</t>
  </si>
  <si>
    <t>A1L128</t>
  </si>
  <si>
    <t>Alcohol dehydrogenase 4 OS=Rattus norvegicus GN=Adh4 PE=1 SV=1 - [A1L128_RAT]</t>
  </si>
  <si>
    <t>D3ZJZ0</t>
  </si>
  <si>
    <t>RGD1563250 (Predicted), isoform CRA_a OS=Rattus norvegicus GN=Tmem205 PE=1 SV=1 - [D3ZJZ0_RAT]</t>
  </si>
  <si>
    <t>O35913</t>
  </si>
  <si>
    <t>Solute carrier organic anion transporter family member 1A4 OS=Rattus norvegicus GN=Slco1a4 PE=2 SV=1 - [SO1A4_RAT]</t>
  </si>
  <si>
    <t>P97852</t>
  </si>
  <si>
    <t>Peroxisomal multifunctional enzyme type 2 OS=Rattus norvegicus GN=Hsd17b4 PE=1 SV=3 - [DHB4_RAT]</t>
  </si>
  <si>
    <t>A0A0G2JY53</t>
  </si>
  <si>
    <t>Myosin, heavy chain 15 OS=Rattus norvegicus GN=Myh15 PE=3 SV=1 - [A0A0G2JY53_RAT]</t>
  </si>
  <si>
    <t>D4A147</t>
  </si>
  <si>
    <t>UDP-glucuronosyltransferase OS=Rattus norvegicus GN=Ugt2a3 PE=1 SV=3 - [D4A147_RAT]</t>
  </si>
  <si>
    <t>Q62818</t>
  </si>
  <si>
    <t>Translation initiation factor eIF-2B subunit beta OS=Rattus norvegicus GN=Eif2b2 PE=2 SV=1 - [EI2BB_RAT]</t>
  </si>
  <si>
    <t>P24268</t>
  </si>
  <si>
    <t>Cathepsin D OS=Rattus norvegicus GN=Ctsd PE=1 SV=1 - [CATD_RAT]</t>
  </si>
  <si>
    <t>F1LPB8</t>
  </si>
  <si>
    <t>Ectonucleoside triphosphate diphosphohydrolase 5 OS=Rattus norvegicus GN=Entpd5 PE=1 SV=2 - [F1LPB8_RAT]</t>
  </si>
  <si>
    <t>P09875</t>
  </si>
  <si>
    <t>UDP-glucuronosyltransferase 2B1 OS=Rattus norvegicus GN=Ugt2b1 PE=2 SV=1 - [UD2B1_RAT]</t>
  </si>
  <si>
    <t>P52944</t>
  </si>
  <si>
    <t>PDZ and LIM domain protein 1 OS=Rattus norvegicus GN=Pdlim1 PE=1 SV=4 - [PDLI1_RAT]</t>
  </si>
  <si>
    <t>A0A096MJ39</t>
  </si>
  <si>
    <t>Platelet glycoprotein 4 OS=Rattus norvegicus GN=Cd36 PE=1 SV=1 - [A0A096MJ39_RAT]</t>
  </si>
  <si>
    <t>P07871</t>
  </si>
  <si>
    <t>3-ketoacyl-CoA thiolase B, peroxisomal OS=Rattus norvegicus GN=Acaa1b PE=1 SV=2 - [THIKB_RAT]</t>
  </si>
  <si>
    <t>P21816</t>
  </si>
  <si>
    <t>Cysteine dioxygenase type 1 OS=Rattus norvegicus GN=Cdo1 PE=1 SV=1 - [CDO1_RAT]</t>
  </si>
  <si>
    <t>A0A0G2K727</t>
  </si>
  <si>
    <t>UDP-glucuronosyltransferase OS=Rattus norvegicus GN=Ugt2b35 PE=1 SV=1 - [A0A0G2K727_RAT]</t>
  </si>
  <si>
    <t>P36365</t>
  </si>
  <si>
    <t>Dimethylaniline monooxygenase [N-oxide-forming] 1 OS=Rattus norvegicus GN=Fmo1 PE=1 SV=2 - [FMO1_RAT]</t>
  </si>
  <si>
    <t>G3V734</t>
  </si>
  <si>
    <t>2,4-dienoyl CoA reductase 1, mitochondrial, isoform CRA_a OS=Rattus norvegicus GN=Decr1 PE=1 SV=1 - [G3V734_RAT]</t>
  </si>
  <si>
    <t>P45479</t>
  </si>
  <si>
    <t>Palmitoyl-protein thioesterase 1 OS=Rattus norvegicus GN=Ppt1 PE=1 SV=1 - [PPT1_RAT]</t>
  </si>
  <si>
    <t>B3DM86</t>
  </si>
  <si>
    <t>Srxn1 protein (Fragment) OS=Rattus norvegicus GN=Srxn1 PE=2 SV=1 - [B3DM86_RAT]</t>
  </si>
  <si>
    <t>D4AA05</t>
  </si>
  <si>
    <t>Carboxylic ester hydrolase OS=Rattus norvegicus GN=Ces1a PE=1 SV=1 - [D4AA05_RAT]</t>
  </si>
  <si>
    <t>P97886</t>
  </si>
  <si>
    <t>UDP-glucuronosyltransferase OS=Rattus norvegicus GN=UGT1 PE=2 SV=1 - [P97886_RAT]</t>
  </si>
  <si>
    <t>D3ZHL7</t>
  </si>
  <si>
    <t>Prospero homeobox 2 OS=Rattus norvegicus GN=Prox2 PE=4 SV=2 - [D3ZHL7_RAT]</t>
  </si>
  <si>
    <t>F1LM22</t>
  </si>
  <si>
    <t>UDP-glucuronosyltransferase OS=Rattus norvegicus GN=Ugt2b PE=1 SV=2 - [F1LM22_RAT]</t>
  </si>
  <si>
    <t>Q569D0</t>
  </si>
  <si>
    <t>Sulfotransferase OS=Rattus norvegicus GN=Sult1c2a PE=2 SV=1 - [Q569D0_RAT]</t>
  </si>
  <si>
    <t>P23965</t>
  </si>
  <si>
    <t>Enoyl-CoA delta isomerase 1, mitochondrial OS=Rattus norvegicus GN=Eci1 PE=1 SV=1 - [ECI1_RAT]</t>
  </si>
  <si>
    <t>Q9QXT3</t>
  </si>
  <si>
    <t>N-acetyltransferase 8 OS=Rattus norvegicus GN=Nat8 PE=1 SV=1 - [NAT8_RAT]</t>
  </si>
  <si>
    <t>F1LRA5</t>
  </si>
  <si>
    <t>Proteoglycan 4 OS=Rattus norvegicus GN=Prg4 PE=1 SV=2 - [F1LRA5_RAT]</t>
  </si>
  <si>
    <t>A0A0G2JY66</t>
  </si>
  <si>
    <t>Carboxylic ester hydrolase OS=Rattus norvegicus GN=Ces1d PE=1 SV=1 - [A0A0G2JY66_RAT]</t>
  </si>
  <si>
    <t>Q5XIJ6</t>
  </si>
  <si>
    <t>BRISC and BRCA1-A complex member 1 OS=Rattus norvegicus GN=Babam1 PE=1 SV=1 - [BABA1_RAT]</t>
  </si>
  <si>
    <t>F1LRF5</t>
  </si>
  <si>
    <t>Transmembrane protein 116 OS=Rattus norvegicus GN=Tmem116 PE=4 SV=2 - [F1LRF5_RAT]</t>
  </si>
  <si>
    <t>P85007</t>
  </si>
  <si>
    <t>Immediate early response 3-interacting protein 1 OS=Rattus norvegicus GN=Ier3ip1 PE=3 SV=1 - [IR3IP_RAT]</t>
  </si>
  <si>
    <t>F1LTB8</t>
  </si>
  <si>
    <t>UDP-glucuronosyltransferase OS=Rattus norvegicus GN=RGD1559459 PE=1 SV=2 - [F1LTB8_RAT]</t>
  </si>
  <si>
    <t>P10959</t>
  </si>
  <si>
    <t>Carboxylesterase 1C OS=Rattus norvegicus GN=Ces1c PE=1 SV=3 - [EST1C_RAT]</t>
  </si>
  <si>
    <t>B3VPA7</t>
  </si>
  <si>
    <t>Cysteine-sulfinate decarboxylase OS=Rattus norvegicus GN=Csad PE=2 SV=1 - [B3VPA7_RAT]</t>
  </si>
  <si>
    <t>M0R5Y4</t>
  </si>
  <si>
    <t>Myotilin-like OS=Rattus norvegicus GN=LOC100909868 PE=4 SV=1 - [M0R5Y4_RAT]</t>
  </si>
  <si>
    <t>D4A899</t>
  </si>
  <si>
    <t>Vacuolar protein sorting 13 homolog A OS=Rattus norvegicus GN=Vps13a PE=1 SV=2 - [D4A899_RAT]</t>
  </si>
  <si>
    <t>G3V7V6</t>
  </si>
  <si>
    <t>All-trans-13,14-dihydroretinol saturase, isoform CRA_b OS=Rattus norvegicus GN=Retsat PE=1 SV=1 - [G3V7V6_RAT]</t>
  </si>
  <si>
    <t>M0R7R1</t>
  </si>
  <si>
    <t>Carboxylic ester hydrolase OS=Rattus norvegicus GN=Ces1f PE=1 SV=2 - [M0R7R1_RAT]</t>
  </si>
  <si>
    <t>D3ZXQ0</t>
  </si>
  <si>
    <t>Carboxylic ester hydrolase OS=Rattus norvegicus GN=Ces2g PE=1 SV=1 - [D3ZXQ0_RAT]</t>
  </si>
  <si>
    <t>P05178</t>
  </si>
  <si>
    <t>Cytochrome P450 2C6 OS=Rattus norvegicus GN=Cyp2c6 PE=2 SV=2 - [CP2C6_RAT]</t>
  </si>
  <si>
    <t>A0JPN2</t>
  </si>
  <si>
    <t>Zinc transporter ZIP4 OS=Rattus norvegicus GN=Slc39a4 PE=2 SV=1 - [S39A4_RAT]</t>
  </si>
  <si>
    <t>A0A0G2K5K4</t>
  </si>
  <si>
    <t>Cytochrome P450, family 3, subfamily a, polypeptide 62 OS=Rattus norvegicus GN=Cyp3a9 PE=1 SV=1 - [A0A0G2K5K4_RAT]</t>
  </si>
  <si>
    <t>F1LMT8</t>
  </si>
  <si>
    <t>Rab3 GTPase-activating protein non-catalytic subunit OS=Rattus norvegicus GN=Rab3gap2 PE=1 SV=3 - [F1LMT8_RAT]</t>
  </si>
  <si>
    <t>Q5FVR5</t>
  </si>
  <si>
    <t>Acyl-coenzyme A amino acid N-acyltransferase 2 OS=Rattus norvegicus GN=Acnat2 PE=2 SV=1 - [ACNT2_RAT]</t>
  </si>
  <si>
    <t>D3ZT64</t>
  </si>
  <si>
    <t>Autophagy-related 2A OS=Rattus norvegicus GN=Atg2a PE=1 SV=1 - [D3ZT64_RAT]</t>
  </si>
  <si>
    <t>M0R436</t>
  </si>
  <si>
    <t>Ring finger protein 170 OS=Rattus norvegicus GN=Rnf170 PE=1 SV=2 - [M0R436_RAT]</t>
  </si>
  <si>
    <t>D3Z9R7</t>
  </si>
  <si>
    <t>Syntaxin 16 OS=Rattus norvegicus GN=Stx16 PE=1 SV=1 - [D3Z9R7_RAT]</t>
  </si>
  <si>
    <t>Q3B8R6</t>
  </si>
  <si>
    <t>Alpha-2-glycoprotein 1, zinc OS=Rattus norvegicus GN=Azgp1 PE=1 SV=1 - [Q3B8R6_RAT]</t>
  </si>
  <si>
    <t>Q6RY99</t>
  </si>
  <si>
    <t>Tetraspanin OS=Rattus norvegicus GN=Tspan17 PE=2 SV=1 - [Q6RY99_RAT]</t>
  </si>
  <si>
    <t>B0BNF8</t>
  </si>
  <si>
    <t>HIV-1 tat interactive protein 2, homolog (Human) OS=Rattus norvegicus GN=Htatip2 PE=2 SV=1 - [B0BNF8_RAT]</t>
  </si>
  <si>
    <t>A1XF83</t>
  </si>
  <si>
    <t>UDP-glucuronosyltransferase OS=Rattus norvegicus GN=Ugt2b PE=2 SV=1 - [A1XF83_RAT]</t>
  </si>
  <si>
    <t>A0A0G2K9M5</t>
  </si>
  <si>
    <t>TBC1 domain family member 8B OS=Rattus norvegicus GN=Tbc1d8b PE=1 SV=1 - [A0A0G2K9M5_RAT]</t>
  </si>
  <si>
    <t>Q66H39</t>
  </si>
  <si>
    <t>ATP-binding cassette sub-family F member 3 OS=Rattus norvegicus GN=Abcf3 PE=2 SV=1 - [ABCF3_RAT]</t>
  </si>
  <si>
    <t>A0A0G2K9Y7</t>
  </si>
  <si>
    <t>Carboxylic ester hydrolase OS=Rattus norvegicus GN=LOC501233 PE=1 SV=1 - [A0A0G2K9Y7_RAT]</t>
  </si>
  <si>
    <t>M0RDW3</t>
  </si>
  <si>
    <t>Probable N-acetyltransferase CML2-like OS=Rattus norvegicus GN=LOC102556148 PE=1 SV=1 - [M0RDW3_RAT]</t>
  </si>
  <si>
    <t>D3ZPY2</t>
  </si>
  <si>
    <t>3 beta-hydroxysteroid dehydrogenase type 7 OS=Rattus norvegicus GN=Hsd3b7 PE=1 SV=2 - [D3ZPY2_RAT]</t>
  </si>
  <si>
    <t>Q3MID6</t>
  </si>
  <si>
    <t>Calumenin OS=Rattus norvegicus GN=Calu PE=1 SV=1 - [Q3MID6_RAT]</t>
  </si>
  <si>
    <t>Q6XLI7</t>
  </si>
  <si>
    <t>Copine-1-like OS=Rattus norvegicus GN=Rbm12 PE=1 SV=1 - [Q6XLI7_RAT]</t>
  </si>
  <si>
    <t>B2RZ94</t>
  </si>
  <si>
    <t>RGD1563239 protein OS=Rattus norvegicus GN=Zfp566 PE=2 SV=1 - [B2RZ94_RAT]</t>
  </si>
  <si>
    <t>A0A0G2K888</t>
  </si>
  <si>
    <t>Exocyst complex component 2 OS=Rattus norvegicus GN=Exoc2 PE=1 SV=1 - [A0A0G2K888_RAT]</t>
  </si>
  <si>
    <t>D3ZX06</t>
  </si>
  <si>
    <t>GH3 domain-containing OS=Rattus norvegicus GN=Ghdc PE=1 SV=1 - [D3ZX06_RAT]</t>
  </si>
  <si>
    <t>Q5U1W1</t>
  </si>
  <si>
    <t>Apolipoprotein L, 3 OS=Rattus norvegicus GN=Apol3 PE=2 SV=1 - [Q5U1W1_RAT]</t>
  </si>
  <si>
    <t>P21775</t>
  </si>
  <si>
    <t>3-ketoacyl-CoA thiolase A, peroxisomal OS=Rattus norvegicus GN=Acaa1a PE=1 SV=2 - [THIKA_RAT]</t>
  </si>
  <si>
    <t>A2VCW9</t>
  </si>
  <si>
    <t>Alpha-aminoadipic semialdehyde synthase, mitochondrial OS=Rattus norvegicus GN=Aass PE=2 SV=1 - [AASS_RAT]</t>
  </si>
  <si>
    <t>Q9Z2Z8</t>
  </si>
  <si>
    <t>7-dehydrocholesterol reductase OS=Rattus norvegicus GN=Dhcr7 PE=2 SV=1 - [DHCR7_RAT]</t>
  </si>
  <si>
    <t>P17425</t>
  </si>
  <si>
    <t>Hydroxymethylglutaryl-CoA synthase, cytoplasmic OS=Rattus norvegicus GN=Hmgcs1 PE=1 SV=1 - [HMCS1_RAT]</t>
  </si>
  <si>
    <t>P22734</t>
  </si>
  <si>
    <t>Catechol O-methyltransferase OS=Rattus norvegicus GN=Comt PE=1 SV=2 - [COMT_RAT]</t>
  </si>
  <si>
    <t>Q499N5</t>
  </si>
  <si>
    <t>Acyl-CoA synthetase family member 2, mitochondrial OS=Rattus norvegicus GN=Acsf2 PE=2 SV=1 - [ACSF2_RAT]</t>
  </si>
  <si>
    <t>Q5BK21</t>
  </si>
  <si>
    <t>Transmembrane 7 superfamily member 2 OS=Rattus norvegicus GN=Tm7sf2 PE=1 SV=1 - [Q5BK21_RAT]</t>
  </si>
  <si>
    <t>A1L1L2</t>
  </si>
  <si>
    <t>Transmembrane protein 214 OS=Rattus norvegicus GN=Tmem214 PE=2 SV=1 - [TM214_RAT]</t>
  </si>
  <si>
    <t>Q6AYQ2</t>
  </si>
  <si>
    <t>Aldo-keto reductase family 1 member C21 OS=Rattus norvegicus GN=Akr1c21 PE=2 SV=1 - [AK1CL_RAT]</t>
  </si>
  <si>
    <t>B0BMT9</t>
  </si>
  <si>
    <t>Sqrdl protein OS=Rattus norvegicus GN=Sqrdl PE=1 SV=1 - [B0BMT9_RAT]</t>
  </si>
  <si>
    <t>G3V9U0</t>
  </si>
  <si>
    <t>Acyl-CoA synthetase short-chain family member 2 OS=Rattus norvegicus GN=Acss2 PE=1 SV=1 - [G3V9U0_RAT]</t>
  </si>
  <si>
    <t>P85968</t>
  </si>
  <si>
    <t>6-phosphogluconate dehydrogenase, decarboxylating OS=Rattus norvegicus GN=Pgd PE=1 SV=1 - [6PGD_RAT]</t>
  </si>
  <si>
    <t>Q5M875</t>
  </si>
  <si>
    <t>17-beta-hydroxysteroid dehydrogenase 13 OS=Rattus norvegicus GN=Hsd17b13 PE=1 SV=1 - [DHB13_RAT]</t>
  </si>
  <si>
    <t>Q62967</t>
  </si>
  <si>
    <t>Diphosphomevalonate decarboxylase OS=Rattus norvegicus GN=Mvd PE=1 SV=1 - [MVD1_RAT]</t>
  </si>
  <si>
    <t>G3V6I4</t>
  </si>
  <si>
    <t>Mitochondrial amidoxime reducing component 1 OS=Rattus norvegicus GN=Marc1 PE=1 SV=1 - [G3V6I4_RAT]</t>
  </si>
  <si>
    <t>P50554</t>
  </si>
  <si>
    <t>4-aminobutyrate aminotransferase, mitochondrial OS=Rattus norvegicus GN=Abat PE=1 SV=3 - [GABT_RAT]</t>
  </si>
  <si>
    <t>A0A0G2K5E7</t>
  </si>
  <si>
    <t>ATP-citrate synthase OS=Rattus norvegicus GN=Acly PE=1 SV=1 - [A0A0G2K5E7_RAT]</t>
  </si>
  <si>
    <t>M0R5W4</t>
  </si>
  <si>
    <t>Mevalonate kinase OS=Rattus norvegicus GN=Mvk PE=1 SV=1 - [M0R5W4_RAT]</t>
  </si>
  <si>
    <t>F1LND7</t>
  </si>
  <si>
    <t>Farnesyl pyrophosphate synthase OS=Rattus norvegicus GN=Fdps PE=1 SV=3 - [F1LND7_RAT]</t>
  </si>
  <si>
    <t>D4A605</t>
  </si>
  <si>
    <t>Nicotinamide N-methyltransferase OS=Rattus norvegicus GN=Nnmt PE=1 SV=1 - [D4A605_RAT]</t>
  </si>
  <si>
    <t>Q5I0N5</t>
  </si>
  <si>
    <t>Agxt protein (Fragment) OS=Rattus norvegicus GN=Agxt PE=2 SV=1 - [Q5I0N5_RAT]</t>
  </si>
  <si>
    <t>P09034</t>
  </si>
  <si>
    <t>Argininosuccinate synthase OS=Rattus norvegicus GN=Ass1 PE=1 SV=1 - [ASSY_RAT]</t>
  </si>
  <si>
    <t>P55053</t>
  </si>
  <si>
    <t>Fatty acid-binding protein, epidermal OS=Rattus norvegicus GN=Fabp5 PE=1 SV=3 - [FABP5_RAT]</t>
  </si>
  <si>
    <t>D4A904</t>
  </si>
  <si>
    <t>N-acetylglutamate synthase OS=Rattus norvegicus GN=Nags PE=1 SV=1 - [D4A904_RAT]</t>
  </si>
  <si>
    <t>P02692</t>
  </si>
  <si>
    <t>Fatty acid-binding protein, liver OS=Rattus norvegicus GN=Fabp1 PE=1 SV=1 - [FABPL_RAT]</t>
  </si>
  <si>
    <t>P13221</t>
  </si>
  <si>
    <t>Aspartate aminotransferase, cytoplasmic OS=Rattus norvegicus GN=Got1 PE=1 SV=3 - [AATC_RAT]</t>
  </si>
  <si>
    <t>O35760</t>
  </si>
  <si>
    <t>Isopentenyl-diphosphate Delta-isomerase 1 OS=Rattus norvegicus GN=Idi1 PE=2 SV=2 - [IDI1_RAT]</t>
  </si>
  <si>
    <t>A0A0G2K5L6</t>
  </si>
  <si>
    <t>Acetyl-CoA carboxylase beta OS=Rattus norvegicus GN=Acacb PE=1 SV=1 - [A0A0G2K5L6_RAT]</t>
  </si>
  <si>
    <t>P07379</t>
  </si>
  <si>
    <t>Phosphoenolpyruvate carboxykinase, cytosolic [GTP] OS=Rattus norvegicus GN=Pck1 PE=1 SV=1 - [PCKGC_RAT]</t>
  </si>
  <si>
    <t>H2BF30</t>
  </si>
  <si>
    <t>Fatty acid desaturase 1 OS=Rattus norvegicus GN=Fads1 PE=2 SV=1 - [H2BF30_RAT]</t>
  </si>
  <si>
    <t>O88989</t>
  </si>
  <si>
    <t>Malate dehydrogenase, cytoplasmic OS=Rattus norvegicus GN=Mdh1 PE=1 SV=3 - [MDHC_RAT]</t>
  </si>
  <si>
    <t>A1KXK4</t>
  </si>
  <si>
    <t>3-beta-hydroxysterol delta 24 reductase OS=Rattus norvegicus GN=Dhcr24 PE=2 SV=1 - [A1KXK4_RAT]</t>
  </si>
  <si>
    <t>P11497</t>
  </si>
  <si>
    <t>Acetyl-CoA carboxylase 1 OS=Rattus norvegicus GN=Acaca PE=1 SV=1 - [ACACA_RAT]</t>
  </si>
  <si>
    <t>D3ZKT9</t>
  </si>
  <si>
    <t>Hypothetical protein LOC691311 OS=Rattus norvegicus GN=LOC691311 PE=4 SV=2 - [D3ZKT9_RAT]</t>
  </si>
  <si>
    <t>F1LZ05</t>
  </si>
  <si>
    <t>Poly [ADP-ribose] polymerase OS=Rattus norvegicus GN=Parp14 PE=1 SV=2 - [F1LZ05_RAT]</t>
  </si>
  <si>
    <t>P11030</t>
  </si>
  <si>
    <t>Acyl-CoA-binding protein OS=Rattus norvegicus GN=Dbi PE=1 SV=3 - [ACBP_RAT]</t>
  </si>
  <si>
    <t>A0A0S2EF23</t>
  </si>
  <si>
    <t>Glutaminase variant 2 OS=Rattus norvegicus PE=2 SV=1 - [A0A0S2EF23_RAT]</t>
  </si>
  <si>
    <t>M0R7U2</t>
  </si>
  <si>
    <t>RCG20339, isoform CRA_b OS=Rattus norvegicus GN=Tstd1 PE=1 SV=1 - [M0R7U2_RAT]</t>
  </si>
  <si>
    <t>P12785</t>
  </si>
  <si>
    <t>Fatty acid synthase OS=Rattus norvegicus GN=Fasn PE=1 SV=3 - [FAS_RAT]</t>
  </si>
  <si>
    <t>F1LMG2</t>
  </si>
  <si>
    <t>S-methylmethionine--homocysteine S-methyltransferase BHMT2 OS=Rattus norvegicus GN=Bhmt2 PE=1 SV=3 - [F1LMG2_RAT]</t>
  </si>
  <si>
    <t>Q02769</t>
  </si>
  <si>
    <t>Squalene synthase OS=Rattus norvegicus GN=Fdft1 PE=2 SV=1 - [FDFT_RAT]</t>
  </si>
  <si>
    <t>P43165</t>
  </si>
  <si>
    <t>Carbonic anhydrase 5A, mitochondrial OS=Rattus norvegicus GN=Ca5a PE=1 SV=1 - [CAH5A_RAT]</t>
  </si>
  <si>
    <t>Q64654</t>
  </si>
  <si>
    <t>Lanosterol 14-alpha demethylase OS=Rattus norvegicus GN=Cyp51a1 PE=1 SV=1 - [CP51A_RAT]</t>
  </si>
  <si>
    <t>A0A0G2JSM2</t>
  </si>
  <si>
    <t>60 kDa lysophospholipase OS=Rattus norvegicus GN=Aspg PE=1 SV=1 - [A0A0G2JSM2_RAT]</t>
  </si>
  <si>
    <t>Q5XI22</t>
  </si>
  <si>
    <t>Acetyl-CoA acetyltransferase, cytosolic OS=Rattus norvegicus GN=Acat2 PE=1 SV=1 - [THIC_RAT]</t>
  </si>
  <si>
    <t>Q9EQ25</t>
  </si>
  <si>
    <t>Sodium-coupled neutral amino acid transporter 4 OS=Rattus norvegicus GN=Slc38a4 PE=1 SV=1 - [S38A4_RAT]</t>
  </si>
  <si>
    <t>P05370</t>
  </si>
  <si>
    <t>Glucose-6-phosphate 1-dehydrogenase OS=Rattus norvegicus GN=G6pdx PE=1 SV=3 - [G6PD_RAT]</t>
  </si>
  <si>
    <t>D4ABM1</t>
  </si>
  <si>
    <t>Cytochrome P450 2C7 OS=Rattus norvegicus GN=Cyp2c7 PE=1 SV=2 - [D4ABM1_RAT]</t>
  </si>
  <si>
    <t>G3V8D4</t>
  </si>
  <si>
    <t>Apolipoprotein C-II (Predicted) OS=Rattus norvegicus GN=Apoc2 PE=1 SV=1 - [G3V8D4_RAT]</t>
  </si>
  <si>
    <t>Q5I0K3</t>
  </si>
  <si>
    <t>Citrate lyase subunit beta-like protein, mitochondrial OS=Rattus norvegicus GN=Clybl PE=2 SV=2 - [CLYBL_RAT]</t>
  </si>
  <si>
    <t>A0A0G2JYC0</t>
  </si>
  <si>
    <t>Sulfotransferase OS=Rattus norvegicus GN=Sult2a1 PE=1 SV=1 - [A0A0G2JYC0_RAT]</t>
  </si>
  <si>
    <t>A0A0G2K6R1</t>
  </si>
  <si>
    <t>NIMA-related kinase 3 OS=Rattus norvegicus GN=Nek3 PE=1 SV=1 - [A0A0G2K6R1_RAT]</t>
  </si>
  <si>
    <t>P56627</t>
  </si>
  <si>
    <t>Aquaporin-9 OS=Rattus norvegicus GN=Aqp9 PE=2 SV=1 - [AQP9_RAT]</t>
  </si>
  <si>
    <t>M0RB46</t>
  </si>
  <si>
    <t>PHD finger protein 11B OS=Rattus norvegicus GN=Phf11b PE=4 SV=2 - [M0RB46_RAT]</t>
  </si>
  <si>
    <t>Q4KLZ6</t>
  </si>
  <si>
    <t>Triokinase/FMN cyclase OS=Rattus norvegicus GN=Tkfc PE=1 SV=1 - [TKFC_RAT]</t>
  </si>
  <si>
    <t>P04638</t>
  </si>
  <si>
    <t>Apolipoprotein A-II OS=Rattus norvegicus GN=Apoa2 PE=2 SV=1 - [APOA2_RAT]</t>
  </si>
  <si>
    <t>P47875</t>
  </si>
  <si>
    <t>Cysteine and glycine-rich protein 1 OS=Rattus norvegicus GN=Csrp1 PE=1 SV=2 - [CSRP1_RAT]</t>
  </si>
  <si>
    <t>P21213</t>
  </si>
  <si>
    <t>Histidine ammonia-lyase OS=Rattus norvegicus GN=Hal PE=1 SV=1 - [HUTH_RAT]</t>
  </si>
  <si>
    <t>Q5RKL4</t>
  </si>
  <si>
    <t>Dimethylglycine dehydrogenase OS=Rattus norvegicus GN=Dmgdh PE=1 SV=1 - [Q5RKL4_RAT]</t>
  </si>
  <si>
    <t>A0A1B0GWV4</t>
  </si>
  <si>
    <t>Translocase of outer mitochondrial membrane 5 OS=Rattus norvegicus GN=Tomm5 PE=1 SV=1 - [A0A1B0GWV4_RAT]</t>
  </si>
  <si>
    <t>P24008</t>
  </si>
  <si>
    <t>3-oxo-5-alpha-steroid 4-dehydrogenase 1 OS=Rattus norvegicus GN=Srd5a1 PE=1 SV=2 - [S5A1_RAT]</t>
  </si>
  <si>
    <t>D4A5Q9</t>
  </si>
  <si>
    <t>Glycine decarboxylase OS=Rattus norvegicus GN=Gldc PE=1 SV=1 - [D4A5Q9_RAT]</t>
  </si>
  <si>
    <t>Q5RKL5</t>
  </si>
  <si>
    <t>Metalloreductase STEAP3 OS=Rattus norvegicus GN=Steap3 PE=1 SV=1 - [STEA3_RAT]</t>
  </si>
  <si>
    <t>A0A0G2JSK9</t>
  </si>
  <si>
    <t>Betaine--homocysteine S-methyltransferase 1 OS=Rattus norvegicus GN=Bhmt PE=1 SV=1 - [A0A0G2JSK9_RAT]</t>
  </si>
  <si>
    <t>D3Z9A4</t>
  </si>
  <si>
    <t>GON7, KEOPS complex subunit homolog OS=Rattus norvegicus GN=Gon7 PE=1 SV=2 - [D3Z9A4_RAT]</t>
  </si>
  <si>
    <t>F1LMK6</t>
  </si>
  <si>
    <t>L-serine dehydratase/L-threonine deaminase OS=Rattus norvegicus GN=Sds PE=1 SV=2 - [F1LMK6_RAT]</t>
  </si>
  <si>
    <t>A0A0G2JVS4</t>
  </si>
  <si>
    <t>Arf-GAP with GTPase, ANK repeat and PH domain-containing protein 2 OS=Rattus norvegicus GN=Agap2 PE=4 SV=1 - [A0A0G2JVS4_RAT]</t>
  </si>
  <si>
    <t>P09811</t>
  </si>
  <si>
    <t>Glycogen phosphorylase, liver form OS=Rattus norvegicus GN=Pygl PE=1 SV=5 - [PYGL_RAT]</t>
  </si>
  <si>
    <t>Q9JHX0</t>
  </si>
  <si>
    <t>Regulator of G-protein signaling 2 OS=Rattus norvegicus GN=Rgs2 PE=2 SV=1 - [RGS2_RAT]</t>
  </si>
  <si>
    <t>M5AK03</t>
  </si>
  <si>
    <t>Zinc finger and BTB domain containing 16 protein (Fragment) OS=Rattus norvegicus GN=Zbtb16 PE=2 SV=1 - [M5AK03_RAT]</t>
  </si>
  <si>
    <t>D3ZLH3</t>
  </si>
  <si>
    <t>Uncharacterized protein OS=Rattus norvegicus PE=4 SV=1 - [D3ZLH3_RAT]</t>
  </si>
  <si>
    <t>A0A0G2KAL9</t>
  </si>
  <si>
    <t>Mitochondrial fission factor OS=Rattus norvegicus GN=Mff PE=1 SV=1 - [A0A0G2KAL9_RAT]</t>
  </si>
  <si>
    <t>B1WBN9</t>
  </si>
  <si>
    <t>Pyruvate kinase OS=Rattus norvegicus GN=Pklr PE=2 SV=1 - [B1WBN9_RAT]</t>
  </si>
  <si>
    <t>Q63342</t>
  </si>
  <si>
    <t>Dimethylglycine dehydrogenase, mitochondrial OS=Rattus norvegicus GN=Dmgdh PE=1 SV=1 - [M2GD_RAT]</t>
  </si>
  <si>
    <t>Q3SWT0</t>
  </si>
  <si>
    <t>Platelet endothelial cell adhesion molecule OS=Rattus norvegicus GN=Pecam1 PE=1 SV=1 - [PECA1_RAT]</t>
  </si>
  <si>
    <t>B5D5N9</t>
  </si>
  <si>
    <t>Cationic amino acid transporter 2 OS=Rattus norvegicus GN=Slc7a2 PE=1 SV=1 - [CTR2_RAT]</t>
  </si>
  <si>
    <t>D3ZF21</t>
  </si>
  <si>
    <t>GPRIN family member 3 OS=Rattus norvegicus GN=Gprin3 PE=1 SV=2 - [D3ZF21_RAT]</t>
  </si>
  <si>
    <t>F1M4U9</t>
  </si>
  <si>
    <t>Bromodomain adjacent to zinc finger domain, 1A OS=Rattus norvegicus GN=Baz1a PE=1 SV=2 - [F1M4U9_RAT]</t>
  </si>
  <si>
    <t>D3ZLC3</t>
  </si>
  <si>
    <t>Sperm specific antigen 2 (Predicted) OS=Rattus norvegicus GN=Ssfa2 PE=1 SV=1 - [D3ZLC3_RAT]</t>
  </si>
  <si>
    <t>A0A0G2KAD5</t>
  </si>
  <si>
    <t>Rab proteins geranylgeranyltransferase component A 1 OS=Rattus norvegicus GN=Chm PE=1 SV=1 - [A0A0G2KAD5_RAT]</t>
  </si>
  <si>
    <t>B2GUX6</t>
  </si>
  <si>
    <t>RGD1312005 protein OS=Rattus norvegicus GN=RGD1312005 PE=2 SV=1 - [B2GUX6_RAT]</t>
  </si>
  <si>
    <t>Q5PQN2</t>
  </si>
  <si>
    <t>Bifunctional apoptosis regulator OS=Rattus norvegicus GN=Bfar PE=2 SV=1 - [BFAR_RAT]</t>
  </si>
  <si>
    <t>A0A0G2K2D5</t>
  </si>
  <si>
    <t>MTSS1, I-BAR domain-containing OS=Rattus norvegicus GN=Mtss1 PE=1 SV=1 - [A0A0G2K2D5_RAT]</t>
  </si>
  <si>
    <t>A0A0A1FZ38</t>
  </si>
  <si>
    <t>NADH-ubiquinone oxidoreductase chain 3 OS=Rattus norvegicus GN=ND3 PE=3 SV=1 - [A0A0A1FZ38_RAT]</t>
  </si>
  <si>
    <t>F1LQS0</t>
  </si>
  <si>
    <t>N-myc (and STAT) interactor OS=Rattus norvegicus GN=Nmi PE=1 SV=1 - [F1LQS0_RAT]</t>
  </si>
  <si>
    <t>P02454</t>
  </si>
  <si>
    <t>Collagen alpha-1(I) chain OS=Rattus norvegicus GN=Col1a1 PE=1 SV=5 - [CO1A1_RAT]</t>
  </si>
  <si>
    <t>A0A0G2JYT9</t>
  </si>
  <si>
    <t>Regulatory factor X3 OS=Rattus norvegicus GN=Rfx3 PE=1 SV=1 - [A0A0G2JYT9_RAT]</t>
  </si>
  <si>
    <t>Q6AYG5</t>
  </si>
  <si>
    <t>Ethylmalonyl-CoA decarboxylase OS=Rattus norvegicus GN=Echdc1 PE=1 SV=1 - [ECHD1_RAT]</t>
  </si>
  <si>
    <t>A0A0G2K0P2</t>
  </si>
  <si>
    <t>Mothers against decapentaplegic homolog OS=Rattus norvegicus GN=Smad2 PE=1 SV=1 - [A0A0G2K0P2_RAT]</t>
  </si>
  <si>
    <t>A0A0A0MXT5</t>
  </si>
  <si>
    <t>Ribosomal oxygenase 2 OS=Rattus norvegicus GN=Riox2 PE=1 SV=2 - [A0A0A0MXT5_RAT]</t>
  </si>
  <si>
    <t>A0A0G2K0W4</t>
  </si>
  <si>
    <t>Leukocyte receptor cluster member 8 OS=Rattus norvegicus GN=Leng8 PE=1 SV=1 - [A0A0G2K0W4_RAT]</t>
  </si>
  <si>
    <t>D4A7W1</t>
  </si>
  <si>
    <t>Abhydrolase domain containing 2 (Predicted) OS=Rattus norvegicus GN=Abhd2 PE=1 SV=1 - [D4A7W1_RAT]</t>
  </si>
  <si>
    <t>D4A2N1</t>
  </si>
  <si>
    <t>Arginyl-tRNA--protein transferase 1 OS=Rattus norvegicus GN=Ate1 PE=1 SV=1 - [D4A2N1_RAT]</t>
  </si>
  <si>
    <t>P61212</t>
  </si>
  <si>
    <t>ADP-ribosylation factor-like protein 1 OS=Rattus norvegicus GN=Arl1 PE=1 SV=1 - [ARL1_RAT]</t>
  </si>
  <si>
    <t>G3V702</t>
  </si>
  <si>
    <t>Smu-1 suppressor of mec-8 and unc-52 homolog (C. elegans) OS=Rattus norvegicus GN=Smu1 PE=1 SV=1 - [G3V702_RAT]</t>
  </si>
  <si>
    <t>P28572</t>
  </si>
  <si>
    <t>Sodium- and chloride-dependent glycine transporter 1 OS=Rattus norvegicus GN=Slc6a9 PE=1 SV=2 - [SC6A9_RAT]</t>
  </si>
  <si>
    <t>Peptide Sequence</t>
  </si>
  <si>
    <t>Protein Name</t>
  </si>
  <si>
    <t>Replicate Name</t>
  </si>
  <si>
    <t>Precursor Mz</t>
  </si>
  <si>
    <t>Precursor Charge</t>
  </si>
  <si>
    <t>Product Mz</t>
  </si>
  <si>
    <t>Product Charge</t>
  </si>
  <si>
    <t>Fragment Ion</t>
  </si>
  <si>
    <t>Retention Time</t>
  </si>
  <si>
    <t>Area</t>
  </si>
  <si>
    <t>TGPNLHGLFGR</t>
  </si>
  <si>
    <t>D4A5L9</t>
  </si>
  <si>
    <t>N1</t>
  </si>
  <si>
    <t>y8</t>
  </si>
  <si>
    <t>N2</t>
  </si>
  <si>
    <t>N3</t>
  </si>
  <si>
    <t>M1</t>
  </si>
  <si>
    <t>M2</t>
  </si>
  <si>
    <t>M3</t>
  </si>
  <si>
    <t>A1</t>
  </si>
  <si>
    <t>A2</t>
  </si>
  <si>
    <t>A3</t>
  </si>
  <si>
    <t>y7</t>
  </si>
  <si>
    <t>y6</t>
  </si>
  <si>
    <t>TGQAAGFSYTDANK</t>
  </si>
  <si>
    <t>y10</t>
  </si>
  <si>
    <t>y9</t>
  </si>
  <si>
    <t>ADLIAYLK</t>
  </si>
  <si>
    <t>y5</t>
  </si>
  <si>
    <t>y4</t>
  </si>
  <si>
    <t>LFPDAIK</t>
  </si>
  <si>
    <t>y2</t>
  </si>
  <si>
    <t>y1</t>
  </si>
  <si>
    <t>VEDIQQNNDVVQSLAAFQK</t>
  </si>
  <si>
    <r>
      <rPr>
        <sz val="11"/>
        <color theme="1"/>
        <rFont val="Arial Unicode MS"/>
        <charset val="134"/>
      </rPr>
      <t>DSPSAPVNVT</t>
    </r>
    <r>
      <rPr>
        <sz val="11"/>
        <color rgb="FFFF0000"/>
        <rFont val="Arial Unicode MS"/>
        <charset val="134"/>
      </rPr>
      <t>V</t>
    </r>
    <r>
      <rPr>
        <sz val="11"/>
        <color theme="1"/>
        <rFont val="Arial Unicode MS"/>
        <charset val="134"/>
      </rPr>
      <t>R</t>
    </r>
  </si>
  <si>
    <t>IS_HEAVY_PEPTIDE</t>
  </si>
  <si>
    <t>Target Peptide Fragment PRM Ana</t>
  </si>
  <si>
    <t>Original peak area</t>
  </si>
  <si>
    <t>Corrected peak area</t>
  </si>
  <si>
    <t xml:space="preserve">Average peptide content </t>
  </si>
  <si>
    <t xml:space="preserve"> Ratio between two groups </t>
  </si>
  <si>
    <t>TTEST</t>
  </si>
  <si>
    <t>N_mean</t>
  </si>
  <si>
    <t>M_mean</t>
  </si>
  <si>
    <t>A_mean</t>
  </si>
  <si>
    <t>Ratio_M/N</t>
  </si>
  <si>
    <t>Ratio_A/N</t>
  </si>
  <si>
    <t>Ratio_A/M</t>
  </si>
  <si>
    <t>TTEST_M/N</t>
  </si>
  <si>
    <t>TTEST_A/N</t>
  </si>
  <si>
    <t>TTEST_A/M</t>
  </si>
  <si>
    <t>DSPSAPVNVTVR</t>
  </si>
  <si>
    <t>Target Protein PRM Analysis</t>
  </si>
  <si>
    <t>Average peptide content</t>
  </si>
  <si>
    <t xml:space="preserve"> Ratio between two groups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</si>
</sst>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);[Red]\(0.0000\)"/>
    <numFmt numFmtId="177" formatCode="0.0000"/>
    <numFmt numFmtId="178" formatCode="0.00000_);[Red]\(0.00000\)"/>
  </numFmts>
  <fonts count="27">
    <font>
      <sz val="11"/>
      <color theme="1"/>
      <name val="宋体"/>
      <charset val="134"/>
      <scheme val="minor"/>
    </font>
    <font>
      <b/>
      <sz val="11"/>
      <color theme="1"/>
      <name val="Arial Unicode MS"/>
      <charset val="134"/>
    </font>
    <font>
      <sz val="16"/>
      <color theme="1"/>
      <name val="Times New Roman"/>
      <charset val="134"/>
    </font>
    <font>
      <sz val="11"/>
      <color theme="1"/>
      <name val="Arial Unicode MS"/>
      <charset val="134"/>
    </font>
    <font>
      <b/>
      <sz val="14"/>
      <color theme="1"/>
      <name val="Arial Unicode MS"/>
      <charset val="134"/>
    </font>
    <font>
      <b/>
      <sz val="16"/>
      <color rgb="FFFF0000"/>
      <name val="宋体"/>
      <charset val="134"/>
      <scheme val="minor"/>
    </font>
    <font>
      <sz val="10"/>
      <color rgb="FF000000"/>
      <name val="Arial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Arial Unicode MS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2" borderId="7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5" fillId="34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1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8" fontId="3" fillId="5" borderId="1" xfId="0" applyNumberFormat="1" applyFont="1" applyFill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6" fillId="6" borderId="1" xfId="0" applyFont="1" applyFill="1" applyBorder="1" applyAlignment="1"/>
    <xf numFmtId="0" fontId="6" fillId="7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9"/>
  <sheetViews>
    <sheetView tabSelected="1" workbookViewId="0">
      <selection activeCell="B2" sqref="B2"/>
    </sheetView>
  </sheetViews>
  <sheetFormatPr defaultColWidth="9" defaultRowHeight="13.5"/>
  <cols>
    <col min="2" max="2" width="64.375" customWidth="1"/>
  </cols>
  <sheetData>
    <row r="1" ht="25.5" spans="1:19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16</v>
      </c>
      <c r="R1" s="35" t="s">
        <v>17</v>
      </c>
      <c r="S1" s="35" t="s">
        <v>18</v>
      </c>
    </row>
    <row r="2" spans="1:19">
      <c r="A2" s="36" t="s">
        <v>19</v>
      </c>
      <c r="B2" s="36" t="s">
        <v>20</v>
      </c>
      <c r="C2" s="36">
        <v>40.7</v>
      </c>
      <c r="D2" s="36">
        <v>19</v>
      </c>
      <c r="E2" s="36">
        <v>22</v>
      </c>
      <c r="F2" s="36">
        <v>119</v>
      </c>
      <c r="G2" s="36">
        <v>489</v>
      </c>
      <c r="H2" s="36">
        <v>56.11990398466</v>
      </c>
      <c r="I2" s="36">
        <v>8.01611328125</v>
      </c>
      <c r="J2" s="36">
        <v>0.641430704881663</v>
      </c>
      <c r="K2" s="36">
        <v>0.676984957507032</v>
      </c>
      <c r="L2" s="36">
        <v>0.664279339289003</v>
      </c>
      <c r="M2" s="36">
        <f t="shared" ref="M2:M65" si="0">AVERAGE(J2:L2)</f>
        <v>0.660898333892566</v>
      </c>
      <c r="N2" s="36">
        <v>1.19721787383222</v>
      </c>
      <c r="O2" s="36">
        <v>1.19901831076478</v>
      </c>
      <c r="P2" s="36">
        <v>1.18963333002398</v>
      </c>
      <c r="Q2" s="36">
        <f t="shared" ref="Q2:Q65" si="1">AVERAGE(N2:P2)</f>
        <v>1.19528983820699</v>
      </c>
      <c r="R2" s="37">
        <f t="shared" ref="R2:R65" si="2">Q2/M2</f>
        <v>1.80858352474118</v>
      </c>
      <c r="S2" s="36">
        <v>9.95300104133284e-7</v>
      </c>
    </row>
    <row r="3" spans="1:19">
      <c r="A3" s="36" t="s">
        <v>21</v>
      </c>
      <c r="B3" s="36" t="s">
        <v>22</v>
      </c>
      <c r="C3" s="36">
        <v>19.43</v>
      </c>
      <c r="D3" s="36">
        <v>6</v>
      </c>
      <c r="E3" s="36">
        <v>10</v>
      </c>
      <c r="F3" s="36">
        <v>55</v>
      </c>
      <c r="G3" s="36">
        <v>561</v>
      </c>
      <c r="H3" s="36">
        <v>62.1301101946601</v>
      </c>
      <c r="I3" s="36">
        <v>5.92236328125</v>
      </c>
      <c r="J3" s="36">
        <v>0.702514616165737</v>
      </c>
      <c r="K3" s="36">
        <v>0.71048440145012</v>
      </c>
      <c r="L3" s="36">
        <v>0.724944169175704</v>
      </c>
      <c r="M3" s="36">
        <f t="shared" si="0"/>
        <v>0.71264772893052</v>
      </c>
      <c r="N3" s="36">
        <v>1.1161161146999</v>
      </c>
      <c r="O3" s="36">
        <v>1.13033434442923</v>
      </c>
      <c r="P3" s="36">
        <v>1.13964844912155</v>
      </c>
      <c r="Q3" s="36">
        <f t="shared" si="1"/>
        <v>1.12869963608356</v>
      </c>
      <c r="R3" s="37">
        <f t="shared" si="2"/>
        <v>1.58381145447192</v>
      </c>
      <c r="S3" s="36">
        <v>1.61312750265225e-6</v>
      </c>
    </row>
    <row r="4" spans="1:19">
      <c r="A4" s="36" t="s">
        <v>23</v>
      </c>
      <c r="B4" s="36" t="s">
        <v>24</v>
      </c>
      <c r="C4" s="36">
        <v>51.87</v>
      </c>
      <c r="D4" s="36">
        <v>26</v>
      </c>
      <c r="E4" s="36">
        <v>26</v>
      </c>
      <c r="F4" s="36">
        <v>468</v>
      </c>
      <c r="G4" s="36">
        <v>455</v>
      </c>
      <c r="H4" s="36">
        <v>52.54784142466</v>
      </c>
      <c r="I4" s="36">
        <v>8.51416015625</v>
      </c>
      <c r="J4" s="36">
        <v>0.70583957971727</v>
      </c>
      <c r="K4" s="36">
        <v>0.659778013654392</v>
      </c>
      <c r="L4" s="36">
        <v>0.689742545610418</v>
      </c>
      <c r="M4" s="36">
        <f t="shared" si="0"/>
        <v>0.68512004632736</v>
      </c>
      <c r="N4" s="36">
        <v>1.18725177942471</v>
      </c>
      <c r="O4" s="36">
        <v>1.18964927174842</v>
      </c>
      <c r="P4" s="36">
        <v>1.18412511201568</v>
      </c>
      <c r="Q4" s="36">
        <f t="shared" si="1"/>
        <v>1.18700872106294</v>
      </c>
      <c r="R4" s="37">
        <f t="shared" si="2"/>
        <v>1.73255581620475</v>
      </c>
      <c r="S4" s="36">
        <v>3.21040967596636e-6</v>
      </c>
    </row>
    <row r="5" spans="1:19">
      <c r="A5" s="36" t="s">
        <v>25</v>
      </c>
      <c r="B5" s="36" t="s">
        <v>26</v>
      </c>
      <c r="C5" s="36">
        <v>9.94</v>
      </c>
      <c r="D5" s="36">
        <v>4</v>
      </c>
      <c r="E5" s="36">
        <v>5</v>
      </c>
      <c r="F5" s="36">
        <v>6</v>
      </c>
      <c r="G5" s="36">
        <v>503</v>
      </c>
      <c r="H5" s="36">
        <v>56.84601111466</v>
      </c>
      <c r="I5" s="36">
        <v>8.38232421875</v>
      </c>
      <c r="J5" s="36">
        <v>0.755023647530361</v>
      </c>
      <c r="K5" s="36">
        <v>0.772326411677061</v>
      </c>
      <c r="L5" s="36">
        <v>0.754018318400387</v>
      </c>
      <c r="M5" s="36">
        <f t="shared" si="0"/>
        <v>0.76045612586927</v>
      </c>
      <c r="N5" s="36">
        <v>1.06004283903884</v>
      </c>
      <c r="O5" s="36">
        <v>1.07669570759922</v>
      </c>
      <c r="P5" s="36">
        <v>1.05375039613776</v>
      </c>
      <c r="Q5" s="36">
        <f t="shared" si="1"/>
        <v>1.06349631425861</v>
      </c>
      <c r="R5" s="37">
        <f t="shared" si="2"/>
        <v>1.39849792523262</v>
      </c>
      <c r="S5" s="36">
        <v>4.77469365137941e-6</v>
      </c>
    </row>
    <row r="6" spans="1:19">
      <c r="A6" s="36" t="s">
        <v>27</v>
      </c>
      <c r="B6" s="36" t="s">
        <v>28</v>
      </c>
      <c r="C6" s="36">
        <v>54.51</v>
      </c>
      <c r="D6" s="36">
        <v>12</v>
      </c>
      <c r="E6" s="36">
        <v>12</v>
      </c>
      <c r="F6" s="36">
        <v>99</v>
      </c>
      <c r="G6" s="36">
        <v>244</v>
      </c>
      <c r="H6" s="36">
        <v>27.88550115466</v>
      </c>
      <c r="I6" s="36">
        <v>8.27978515625</v>
      </c>
      <c r="J6" s="36">
        <v>0.757386608078483</v>
      </c>
      <c r="K6" s="36">
        <v>0.770022201279927</v>
      </c>
      <c r="L6" s="36">
        <v>0.761456319851431</v>
      </c>
      <c r="M6" s="36">
        <f t="shared" si="0"/>
        <v>0.762955043069947</v>
      </c>
      <c r="N6" s="36">
        <v>1.11201451295972</v>
      </c>
      <c r="O6" s="36">
        <v>1.10022761551093</v>
      </c>
      <c r="P6" s="36">
        <v>1.13446513178493</v>
      </c>
      <c r="Q6" s="36">
        <f t="shared" si="1"/>
        <v>1.11556908675186</v>
      </c>
      <c r="R6" s="37">
        <f t="shared" si="2"/>
        <v>1.46216883535245</v>
      </c>
      <c r="S6" s="36">
        <v>5.07553934307437e-6</v>
      </c>
    </row>
    <row r="7" spans="1:19">
      <c r="A7" s="36" t="s">
        <v>29</v>
      </c>
      <c r="B7" s="36" t="s">
        <v>30</v>
      </c>
      <c r="C7" s="36">
        <v>48.45</v>
      </c>
      <c r="D7" s="36">
        <v>14</v>
      </c>
      <c r="E7" s="36">
        <v>14</v>
      </c>
      <c r="F7" s="36">
        <v>101</v>
      </c>
      <c r="G7" s="36">
        <v>355</v>
      </c>
      <c r="H7" s="36">
        <v>39.33309455466</v>
      </c>
      <c r="I7" s="36">
        <v>5.22412109375</v>
      </c>
      <c r="J7" s="36">
        <v>0.752344399922539</v>
      </c>
      <c r="K7" s="36">
        <v>0.773824655547534</v>
      </c>
      <c r="L7" s="36">
        <v>0.750557864069264</v>
      </c>
      <c r="M7" s="36">
        <f t="shared" si="0"/>
        <v>0.758908973179779</v>
      </c>
      <c r="N7" s="36">
        <v>1.08342586177252</v>
      </c>
      <c r="O7" s="36">
        <v>1.11015089224747</v>
      </c>
      <c r="P7" s="36">
        <v>1.11177445266477</v>
      </c>
      <c r="Q7" s="36">
        <f t="shared" si="1"/>
        <v>1.10178373556159</v>
      </c>
      <c r="R7" s="37">
        <f t="shared" si="2"/>
        <v>1.45179958927773</v>
      </c>
      <c r="S7" s="36">
        <v>8.48465525438444e-6</v>
      </c>
    </row>
    <row r="8" spans="1:19">
      <c r="A8" s="36" t="s">
        <v>31</v>
      </c>
      <c r="B8" s="36" t="s">
        <v>32</v>
      </c>
      <c r="C8" s="36">
        <v>46.64</v>
      </c>
      <c r="D8" s="36">
        <v>10</v>
      </c>
      <c r="E8" s="36">
        <v>12</v>
      </c>
      <c r="F8" s="36">
        <v>83</v>
      </c>
      <c r="G8" s="36">
        <v>298</v>
      </c>
      <c r="H8" s="36">
        <v>32.91660870466</v>
      </c>
      <c r="I8" s="36">
        <v>8.63134765625</v>
      </c>
      <c r="J8" s="36">
        <v>0.67424054449278</v>
      </c>
      <c r="K8" s="36">
        <v>0.688090940027994</v>
      </c>
      <c r="L8" s="36">
        <v>0.693559766875074</v>
      </c>
      <c r="M8" s="36">
        <f t="shared" si="0"/>
        <v>0.685297083798616</v>
      </c>
      <c r="N8" s="36">
        <v>1.10443966991805</v>
      </c>
      <c r="O8" s="36">
        <v>1.13142915536109</v>
      </c>
      <c r="P8" s="36">
        <v>1.16167423103</v>
      </c>
      <c r="Q8" s="36">
        <f t="shared" si="1"/>
        <v>1.13251435210305</v>
      </c>
      <c r="R8" s="37">
        <f t="shared" si="2"/>
        <v>1.65258889739541</v>
      </c>
      <c r="S8" s="36">
        <v>1.39328048418568e-5</v>
      </c>
    </row>
    <row r="9" spans="1:19">
      <c r="A9" s="36" t="s">
        <v>33</v>
      </c>
      <c r="B9" s="36" t="s">
        <v>34</v>
      </c>
      <c r="C9" s="36">
        <v>64.54</v>
      </c>
      <c r="D9" s="36">
        <v>43</v>
      </c>
      <c r="E9" s="36">
        <v>43</v>
      </c>
      <c r="F9" s="36">
        <v>342</v>
      </c>
      <c r="G9" s="36">
        <v>722</v>
      </c>
      <c r="H9" s="36">
        <v>78.6083288346601</v>
      </c>
      <c r="I9" s="36">
        <v>9.20263671875</v>
      </c>
      <c r="J9" s="36">
        <v>0.877679314841251</v>
      </c>
      <c r="K9" s="36">
        <v>0.891429244157401</v>
      </c>
      <c r="L9" s="36">
        <v>0.867234432186806</v>
      </c>
      <c r="M9" s="36">
        <f t="shared" si="0"/>
        <v>0.878780997061819</v>
      </c>
      <c r="N9" s="36">
        <v>1.07577640610885</v>
      </c>
      <c r="O9" s="36">
        <v>1.06523162309414</v>
      </c>
      <c r="P9" s="36">
        <v>1.08004764462913</v>
      </c>
      <c r="Q9" s="36">
        <f t="shared" si="1"/>
        <v>1.07368522461071</v>
      </c>
      <c r="R9" s="37">
        <f t="shared" si="2"/>
        <v>1.22178930609622</v>
      </c>
      <c r="S9" s="36">
        <v>1.92615443240022e-5</v>
      </c>
    </row>
    <row r="10" spans="1:19">
      <c r="A10" s="36" t="s">
        <v>35</v>
      </c>
      <c r="B10" s="36" t="s">
        <v>36</v>
      </c>
      <c r="C10" s="36">
        <v>49.6</v>
      </c>
      <c r="D10" s="36">
        <v>12</v>
      </c>
      <c r="E10" s="36">
        <v>25</v>
      </c>
      <c r="F10" s="36">
        <v>292</v>
      </c>
      <c r="G10" s="36">
        <v>504</v>
      </c>
      <c r="H10" s="36">
        <v>57.69428326466</v>
      </c>
      <c r="I10" s="36">
        <v>8.76318359375</v>
      </c>
      <c r="J10" s="36">
        <v>0.70160883516546</v>
      </c>
      <c r="K10" s="36">
        <v>0.68629828284776</v>
      </c>
      <c r="L10" s="36">
        <v>0.72514561674002</v>
      </c>
      <c r="M10" s="36">
        <f t="shared" si="0"/>
        <v>0.704350911584413</v>
      </c>
      <c r="N10" s="36">
        <v>1.09182113612914</v>
      </c>
      <c r="O10" s="36">
        <v>1.13118274588714</v>
      </c>
      <c r="P10" s="36">
        <v>1.1343473293367</v>
      </c>
      <c r="Q10" s="36">
        <f t="shared" si="1"/>
        <v>1.11911707045099</v>
      </c>
      <c r="R10" s="37">
        <f t="shared" si="2"/>
        <v>1.58886295459401</v>
      </c>
      <c r="S10" s="36">
        <v>1.98411009431313e-5</v>
      </c>
    </row>
    <row r="11" spans="1:19">
      <c r="A11" s="36" t="s">
        <v>37</v>
      </c>
      <c r="B11" s="36" t="s">
        <v>38</v>
      </c>
      <c r="C11" s="36">
        <v>40.59</v>
      </c>
      <c r="D11" s="36">
        <v>44</v>
      </c>
      <c r="E11" s="36">
        <v>48</v>
      </c>
      <c r="F11" s="36">
        <v>205</v>
      </c>
      <c r="G11" s="36">
        <v>1333</v>
      </c>
      <c r="H11" s="36">
        <v>146.80306769466</v>
      </c>
      <c r="I11" s="36">
        <v>6.96142578125</v>
      </c>
      <c r="J11" s="36">
        <v>0.845293883137126</v>
      </c>
      <c r="K11" s="36">
        <v>0.836068977546773</v>
      </c>
      <c r="L11" s="36">
        <v>0.83672914973002</v>
      </c>
      <c r="M11" s="36">
        <f t="shared" si="0"/>
        <v>0.839364003471306</v>
      </c>
      <c r="N11" s="36">
        <v>1.05728976995629</v>
      </c>
      <c r="O11" s="36">
        <v>1.08716154057686</v>
      </c>
      <c r="P11" s="36">
        <v>1.0875803994032</v>
      </c>
      <c r="Q11" s="36">
        <f t="shared" si="1"/>
        <v>1.07734390331212</v>
      </c>
      <c r="R11" s="37">
        <f t="shared" si="2"/>
        <v>1.28352407162639</v>
      </c>
      <c r="S11" s="36">
        <v>2.20965948346387e-5</v>
      </c>
    </row>
    <row r="12" spans="1:19">
      <c r="A12" s="36" t="s">
        <v>39</v>
      </c>
      <c r="B12" s="36" t="s">
        <v>40</v>
      </c>
      <c r="C12" s="36">
        <v>30.16</v>
      </c>
      <c r="D12" s="36">
        <v>5</v>
      </c>
      <c r="E12" s="36">
        <v>7</v>
      </c>
      <c r="F12" s="36">
        <v>17</v>
      </c>
      <c r="G12" s="36">
        <v>189</v>
      </c>
      <c r="H12" s="36">
        <v>21.41700225466</v>
      </c>
      <c r="I12" s="36">
        <v>8.11865234375</v>
      </c>
      <c r="J12" s="36">
        <v>0.739288338140489</v>
      </c>
      <c r="K12" s="36">
        <v>0.709724953395319</v>
      </c>
      <c r="L12" s="36">
        <v>0.752653944421939</v>
      </c>
      <c r="M12" s="36">
        <f t="shared" si="0"/>
        <v>0.733889078652582</v>
      </c>
      <c r="N12" s="36">
        <v>1.10695055652191</v>
      </c>
      <c r="O12" s="36">
        <v>1.14878394268398</v>
      </c>
      <c r="P12" s="36">
        <v>1.13312972109453</v>
      </c>
      <c r="Q12" s="36">
        <f t="shared" si="1"/>
        <v>1.12962140676681</v>
      </c>
      <c r="R12" s="37">
        <f t="shared" si="2"/>
        <v>1.53922634853865</v>
      </c>
      <c r="S12" s="36">
        <v>2.3170476326655e-5</v>
      </c>
    </row>
    <row r="13" spans="1:19">
      <c r="A13" s="36" t="s">
        <v>41</v>
      </c>
      <c r="B13" s="36" t="s">
        <v>42</v>
      </c>
      <c r="C13" s="36">
        <v>44.25</v>
      </c>
      <c r="D13" s="36">
        <v>5</v>
      </c>
      <c r="E13" s="36">
        <v>21</v>
      </c>
      <c r="F13" s="36">
        <v>512</v>
      </c>
      <c r="G13" s="36">
        <v>565</v>
      </c>
      <c r="H13" s="36">
        <v>62.1077414546601</v>
      </c>
      <c r="I13" s="36">
        <v>6.53662109375</v>
      </c>
      <c r="J13" s="36">
        <v>0.787337180425933</v>
      </c>
      <c r="K13" s="36">
        <v>0.782013735748691</v>
      </c>
      <c r="L13" s="36">
        <v>0.803434275586312</v>
      </c>
      <c r="M13" s="36">
        <f t="shared" si="0"/>
        <v>0.790928397253645</v>
      </c>
      <c r="N13" s="36">
        <v>1.09613236810406</v>
      </c>
      <c r="O13" s="36">
        <v>1.10455575414676</v>
      </c>
      <c r="P13" s="36">
        <v>1.14028066277407</v>
      </c>
      <c r="Q13" s="36">
        <f t="shared" si="1"/>
        <v>1.11365626167496</v>
      </c>
      <c r="R13" s="37">
        <f t="shared" si="2"/>
        <v>1.40803676482211</v>
      </c>
      <c r="S13" s="36">
        <v>2.75018641133022e-5</v>
      </c>
    </row>
    <row r="14" spans="1:19">
      <c r="A14" s="36" t="s">
        <v>43</v>
      </c>
      <c r="B14" s="36" t="s">
        <v>44</v>
      </c>
      <c r="C14" s="36">
        <v>46.65</v>
      </c>
      <c r="D14" s="36">
        <v>11</v>
      </c>
      <c r="E14" s="36">
        <v>11</v>
      </c>
      <c r="F14" s="36">
        <v>44</v>
      </c>
      <c r="G14" s="36">
        <v>313</v>
      </c>
      <c r="H14" s="36">
        <v>33.99337911466</v>
      </c>
      <c r="I14" s="36">
        <v>8.20654296875</v>
      </c>
      <c r="J14" s="36">
        <v>0.749446634238865</v>
      </c>
      <c r="K14" s="36">
        <v>0.699606216634032</v>
      </c>
      <c r="L14" s="36">
        <v>0.735374043484439</v>
      </c>
      <c r="M14" s="36">
        <f t="shared" si="0"/>
        <v>0.728142298119112</v>
      </c>
      <c r="N14" s="36">
        <v>1.11862090002981</v>
      </c>
      <c r="O14" s="36">
        <v>1.10018908049523</v>
      </c>
      <c r="P14" s="36">
        <v>1.13713094250686</v>
      </c>
      <c r="Q14" s="36">
        <f t="shared" si="1"/>
        <v>1.11864697434397</v>
      </c>
      <c r="R14" s="37">
        <f t="shared" si="2"/>
        <v>1.5363026941761</v>
      </c>
      <c r="S14" s="36">
        <v>2.8334902960576e-5</v>
      </c>
    </row>
    <row r="15" spans="1:19">
      <c r="A15" s="36" t="s">
        <v>45</v>
      </c>
      <c r="B15" s="36" t="s">
        <v>46</v>
      </c>
      <c r="C15" s="36">
        <v>57.49</v>
      </c>
      <c r="D15" s="36">
        <v>14</v>
      </c>
      <c r="E15" s="36">
        <v>27</v>
      </c>
      <c r="F15" s="36">
        <v>282</v>
      </c>
      <c r="G15" s="36">
        <v>501</v>
      </c>
      <c r="H15" s="36">
        <v>54.42397133466</v>
      </c>
      <c r="I15" s="36">
        <v>7.82568359375</v>
      </c>
      <c r="J15" s="36">
        <v>0.627453890747624</v>
      </c>
      <c r="K15" s="36">
        <v>0.614262512151778</v>
      </c>
      <c r="L15" s="36">
        <v>0.661444830596993</v>
      </c>
      <c r="M15" s="36">
        <f t="shared" si="0"/>
        <v>0.634387077832132</v>
      </c>
      <c r="N15" s="36">
        <v>1.12307200764633</v>
      </c>
      <c r="O15" s="36">
        <v>1.18735125256387</v>
      </c>
      <c r="P15" s="36">
        <v>1.19156931498582</v>
      </c>
      <c r="Q15" s="36">
        <f t="shared" si="1"/>
        <v>1.16733085839867</v>
      </c>
      <c r="R15" s="37">
        <f t="shared" si="2"/>
        <v>1.84009242809256</v>
      </c>
      <c r="S15" s="36">
        <v>3.47160246759483e-5</v>
      </c>
    </row>
    <row r="16" spans="1:19">
      <c r="A16" s="36" t="s">
        <v>47</v>
      </c>
      <c r="B16" s="36" t="s">
        <v>48</v>
      </c>
      <c r="C16" s="36">
        <v>40.32</v>
      </c>
      <c r="D16" s="36">
        <v>12</v>
      </c>
      <c r="E16" s="36">
        <v>18</v>
      </c>
      <c r="F16" s="36">
        <v>95</v>
      </c>
      <c r="G16" s="36">
        <v>558</v>
      </c>
      <c r="H16" s="36">
        <v>61.76247919466</v>
      </c>
      <c r="I16" s="36">
        <v>6.66845703125</v>
      </c>
      <c r="J16" s="36">
        <v>0.77263682244149</v>
      </c>
      <c r="K16" s="36">
        <v>0.80684754087188</v>
      </c>
      <c r="L16" s="36">
        <v>0.802496279618012</v>
      </c>
      <c r="M16" s="36">
        <f t="shared" si="0"/>
        <v>0.793993547643794</v>
      </c>
      <c r="N16" s="36">
        <v>1.10394229799642</v>
      </c>
      <c r="O16" s="36">
        <v>1.15206234868846</v>
      </c>
      <c r="P16" s="36">
        <v>1.12563453074358</v>
      </c>
      <c r="Q16" s="36">
        <f t="shared" si="1"/>
        <v>1.12721305914282</v>
      </c>
      <c r="R16" s="37">
        <f t="shared" si="2"/>
        <v>1.41967533928691</v>
      </c>
      <c r="S16" s="36">
        <v>4.56730711950599e-5</v>
      </c>
    </row>
    <row r="17" spans="1:19">
      <c r="A17" s="36" t="s">
        <v>49</v>
      </c>
      <c r="B17" s="36" t="s">
        <v>50</v>
      </c>
      <c r="C17" s="36">
        <v>66.02</v>
      </c>
      <c r="D17" s="36">
        <v>12</v>
      </c>
      <c r="E17" s="36">
        <v>12</v>
      </c>
      <c r="F17" s="36">
        <v>59</v>
      </c>
      <c r="G17" s="36">
        <v>206</v>
      </c>
      <c r="H17" s="36">
        <v>22.96164362466</v>
      </c>
      <c r="I17" s="36">
        <v>5.23681640625</v>
      </c>
      <c r="J17" s="36">
        <v>0.785126143860226</v>
      </c>
      <c r="K17" s="36">
        <v>0.824537265200349</v>
      </c>
      <c r="L17" s="36">
        <v>0.76886114305051</v>
      </c>
      <c r="M17" s="36">
        <f t="shared" si="0"/>
        <v>0.792841517370362</v>
      </c>
      <c r="N17" s="36">
        <v>1.10277940056244</v>
      </c>
      <c r="O17" s="36">
        <v>1.09004747213603</v>
      </c>
      <c r="P17" s="36">
        <v>1.10011588807567</v>
      </c>
      <c r="Q17" s="36">
        <f t="shared" si="1"/>
        <v>1.09764758692471</v>
      </c>
      <c r="R17" s="37">
        <f t="shared" si="2"/>
        <v>1.38444766435203</v>
      </c>
      <c r="S17" s="36">
        <v>5.65735755901383e-5</v>
      </c>
    </row>
    <row r="18" spans="1:19">
      <c r="A18" s="36" t="s">
        <v>51</v>
      </c>
      <c r="B18" s="36" t="s">
        <v>52</v>
      </c>
      <c r="C18" s="36">
        <v>53.32</v>
      </c>
      <c r="D18" s="36">
        <v>21</v>
      </c>
      <c r="E18" s="36">
        <v>21</v>
      </c>
      <c r="F18" s="36">
        <v>85</v>
      </c>
      <c r="G18" s="36">
        <v>422</v>
      </c>
      <c r="H18" s="36">
        <v>46.23466195466</v>
      </c>
      <c r="I18" s="36">
        <v>7.04931640625</v>
      </c>
      <c r="J18" s="36">
        <v>0.567495423952093</v>
      </c>
      <c r="K18" s="36">
        <v>0.585314402512524</v>
      </c>
      <c r="L18" s="36">
        <v>0.58272930197546</v>
      </c>
      <c r="M18" s="36">
        <f t="shared" si="0"/>
        <v>0.578513042813359</v>
      </c>
      <c r="N18" s="36">
        <v>1.22863263019049</v>
      </c>
      <c r="O18" s="36">
        <v>1.14547478783697</v>
      </c>
      <c r="P18" s="36">
        <v>1.12087965248567</v>
      </c>
      <c r="Q18" s="36">
        <f t="shared" si="1"/>
        <v>1.16499569017104</v>
      </c>
      <c r="R18" s="37">
        <f t="shared" si="2"/>
        <v>2.01377601532641</v>
      </c>
      <c r="S18" s="36">
        <v>5.94017451604601e-5</v>
      </c>
    </row>
    <row r="19" spans="1:19">
      <c r="A19" s="36" t="s">
        <v>53</v>
      </c>
      <c r="B19" s="36" t="s">
        <v>54</v>
      </c>
      <c r="C19" s="36">
        <v>29.53</v>
      </c>
      <c r="D19" s="36">
        <v>7</v>
      </c>
      <c r="E19" s="36">
        <v>14</v>
      </c>
      <c r="F19" s="36">
        <v>133</v>
      </c>
      <c r="G19" s="36">
        <v>535</v>
      </c>
      <c r="H19" s="36">
        <v>59.6237740046601</v>
      </c>
      <c r="I19" s="36">
        <v>8.48486328125</v>
      </c>
      <c r="J19" s="36">
        <v>0.741631996212039</v>
      </c>
      <c r="K19" s="36">
        <v>0.750871902160905</v>
      </c>
      <c r="L19" s="36">
        <v>0.739446105270224</v>
      </c>
      <c r="M19" s="36">
        <f t="shared" si="0"/>
        <v>0.743983334547723</v>
      </c>
      <c r="N19" s="36">
        <v>1.08624001917732</v>
      </c>
      <c r="O19" s="36">
        <v>1.15557370475368</v>
      </c>
      <c r="P19" s="36">
        <v>1.09221128583748</v>
      </c>
      <c r="Q19" s="36">
        <f t="shared" si="1"/>
        <v>1.11134166992283</v>
      </c>
      <c r="R19" s="37">
        <f t="shared" si="2"/>
        <v>1.49377226386183</v>
      </c>
      <c r="S19" s="36">
        <v>8.17548312884274e-5</v>
      </c>
    </row>
    <row r="20" spans="1:19">
      <c r="A20" s="36" t="s">
        <v>55</v>
      </c>
      <c r="B20" s="36" t="s">
        <v>56</v>
      </c>
      <c r="C20" s="36">
        <v>53.89</v>
      </c>
      <c r="D20" s="36">
        <v>3</v>
      </c>
      <c r="E20" s="36">
        <v>33</v>
      </c>
      <c r="F20" s="36">
        <v>184</v>
      </c>
      <c r="G20" s="36">
        <v>681</v>
      </c>
      <c r="H20" s="36">
        <v>76.69787399466</v>
      </c>
      <c r="I20" s="36">
        <v>7.70849609375</v>
      </c>
      <c r="J20" s="36">
        <v>0.855249706924354</v>
      </c>
      <c r="K20" s="36">
        <v>0.882949752294898</v>
      </c>
      <c r="L20" s="36">
        <v>0.874859604102619</v>
      </c>
      <c r="M20" s="36">
        <f t="shared" si="0"/>
        <v>0.871019687773957</v>
      </c>
      <c r="N20" s="36">
        <v>1.03700416862974</v>
      </c>
      <c r="O20" s="36">
        <v>1.06187805307801</v>
      </c>
      <c r="P20" s="36">
        <v>1.04464336704995</v>
      </c>
      <c r="Q20" s="36">
        <f t="shared" si="1"/>
        <v>1.04784186291923</v>
      </c>
      <c r="R20" s="37">
        <f t="shared" si="2"/>
        <v>1.20300594536178</v>
      </c>
      <c r="S20" s="36">
        <v>8.86562622078649e-5</v>
      </c>
    </row>
    <row r="21" spans="1:19">
      <c r="A21" s="36" t="s">
        <v>57</v>
      </c>
      <c r="B21" s="36" t="s">
        <v>58</v>
      </c>
      <c r="C21" s="36">
        <v>16.49</v>
      </c>
      <c r="D21" s="36">
        <v>6</v>
      </c>
      <c r="E21" s="36">
        <v>9</v>
      </c>
      <c r="F21" s="36">
        <v>24</v>
      </c>
      <c r="G21" s="36">
        <v>558</v>
      </c>
      <c r="H21" s="36">
        <v>62.3704440046601</v>
      </c>
      <c r="I21" s="36">
        <v>6.34130859375</v>
      </c>
      <c r="J21" s="36">
        <v>0.882254016942279</v>
      </c>
      <c r="K21" s="36">
        <v>0.900819913285098</v>
      </c>
      <c r="L21" s="36">
        <v>0.857142483719427</v>
      </c>
      <c r="M21" s="36">
        <f t="shared" si="0"/>
        <v>0.880072137982268</v>
      </c>
      <c r="N21" s="36">
        <v>1.08933182737852</v>
      </c>
      <c r="O21" s="36">
        <v>1.08300135144893</v>
      </c>
      <c r="P21" s="36">
        <v>1.10206101865828</v>
      </c>
      <c r="Q21" s="36">
        <f t="shared" si="1"/>
        <v>1.09146473249524</v>
      </c>
      <c r="R21" s="37">
        <f t="shared" si="2"/>
        <v>1.24019916707923</v>
      </c>
      <c r="S21" s="36">
        <v>0.00010719271174712</v>
      </c>
    </row>
    <row r="22" spans="1:19">
      <c r="A22" s="36" t="s">
        <v>59</v>
      </c>
      <c r="B22" s="36" t="s">
        <v>60</v>
      </c>
      <c r="C22" s="36">
        <v>11.51</v>
      </c>
      <c r="D22" s="36">
        <v>7</v>
      </c>
      <c r="E22" s="36">
        <v>7</v>
      </c>
      <c r="F22" s="36">
        <v>16</v>
      </c>
      <c r="G22" s="36">
        <v>478</v>
      </c>
      <c r="H22" s="36">
        <v>54.0563504746601</v>
      </c>
      <c r="I22" s="36">
        <v>5.00830078125</v>
      </c>
      <c r="J22" s="36">
        <v>0.824443493383153</v>
      </c>
      <c r="K22" s="36">
        <v>0.839722498216133</v>
      </c>
      <c r="L22" s="36">
        <v>0.874337589928633</v>
      </c>
      <c r="M22" s="36">
        <f t="shared" si="0"/>
        <v>0.846167860509306</v>
      </c>
      <c r="N22" s="36">
        <v>1.09067806369055</v>
      </c>
      <c r="O22" s="36">
        <v>1.08279199578293</v>
      </c>
      <c r="P22" s="36">
        <v>1.07303034715659</v>
      </c>
      <c r="Q22" s="36">
        <f t="shared" si="1"/>
        <v>1.08216680221002</v>
      </c>
      <c r="R22" s="37">
        <f t="shared" si="2"/>
        <v>1.27890322087945</v>
      </c>
      <c r="S22" s="36">
        <v>0.000111768883169753</v>
      </c>
    </row>
    <row r="23" spans="1:19">
      <c r="A23" s="36" t="s">
        <v>61</v>
      </c>
      <c r="B23" s="36" t="s">
        <v>62</v>
      </c>
      <c r="C23" s="36">
        <v>63.3</v>
      </c>
      <c r="D23" s="36">
        <v>10</v>
      </c>
      <c r="E23" s="36">
        <v>10</v>
      </c>
      <c r="F23" s="36">
        <v>60</v>
      </c>
      <c r="G23" s="36">
        <v>218</v>
      </c>
      <c r="H23" s="36">
        <v>24.46153111466</v>
      </c>
      <c r="I23" s="36">
        <v>6.53662109375</v>
      </c>
      <c r="J23" s="36">
        <v>0.861964938356522</v>
      </c>
      <c r="K23" s="36">
        <v>0.86728025766719</v>
      </c>
      <c r="L23" s="36">
        <v>0.876156127343603</v>
      </c>
      <c r="M23" s="36">
        <f t="shared" si="0"/>
        <v>0.868467107789105</v>
      </c>
      <c r="N23" s="36">
        <v>1.03434431406476</v>
      </c>
      <c r="O23" s="36">
        <v>1.06649833553735</v>
      </c>
      <c r="P23" s="36">
        <v>1.07418694394408</v>
      </c>
      <c r="Q23" s="36">
        <f t="shared" si="1"/>
        <v>1.05834319784873</v>
      </c>
      <c r="R23" s="37">
        <f t="shared" si="2"/>
        <v>1.21863359977213</v>
      </c>
      <c r="S23" s="36">
        <v>0.000123457144538157</v>
      </c>
    </row>
    <row r="24" spans="1:19">
      <c r="A24" s="36" t="s">
        <v>63</v>
      </c>
      <c r="B24" s="36" t="s">
        <v>64</v>
      </c>
      <c r="C24" s="36">
        <v>32.45</v>
      </c>
      <c r="D24" s="36">
        <v>7</v>
      </c>
      <c r="E24" s="36">
        <v>16</v>
      </c>
      <c r="F24" s="36">
        <v>215</v>
      </c>
      <c r="G24" s="36">
        <v>530</v>
      </c>
      <c r="H24" s="36">
        <v>60.4379752446601</v>
      </c>
      <c r="I24" s="36">
        <v>8.39697265625</v>
      </c>
      <c r="J24" s="36">
        <v>0.864757414954352</v>
      </c>
      <c r="K24" s="36">
        <v>0.873420243097387</v>
      </c>
      <c r="L24" s="36">
        <v>0.862066324498639</v>
      </c>
      <c r="M24" s="36">
        <f t="shared" si="0"/>
        <v>0.866747994183459</v>
      </c>
      <c r="N24" s="36">
        <v>1.07216129461229</v>
      </c>
      <c r="O24" s="36">
        <v>1.07882670792155</v>
      </c>
      <c r="P24" s="36">
        <v>1.03608746897928</v>
      </c>
      <c r="Q24" s="36">
        <f t="shared" si="1"/>
        <v>1.06235849050437</v>
      </c>
      <c r="R24" s="37">
        <f t="shared" si="2"/>
        <v>1.22568324084233</v>
      </c>
      <c r="S24" s="36">
        <v>0.000140184944214957</v>
      </c>
    </row>
    <row r="25" spans="1:19">
      <c r="A25" s="36" t="s">
        <v>65</v>
      </c>
      <c r="B25" s="36" t="s">
        <v>66</v>
      </c>
      <c r="C25" s="36">
        <v>27.31</v>
      </c>
      <c r="D25" s="36">
        <v>6</v>
      </c>
      <c r="E25" s="36">
        <v>13</v>
      </c>
      <c r="F25" s="36">
        <v>112</v>
      </c>
      <c r="G25" s="36">
        <v>531</v>
      </c>
      <c r="H25" s="36">
        <v>59.9739985146601</v>
      </c>
      <c r="I25" s="36">
        <v>8.68994140625</v>
      </c>
      <c r="J25" s="36">
        <v>0.816371332943057</v>
      </c>
      <c r="K25" s="36">
        <v>0.764677051221867</v>
      </c>
      <c r="L25" s="36">
        <v>0.827498340339934</v>
      </c>
      <c r="M25" s="36">
        <f t="shared" si="0"/>
        <v>0.802848908168286</v>
      </c>
      <c r="N25" s="36">
        <v>1.1024574008356</v>
      </c>
      <c r="O25" s="36">
        <v>1.12421781575654</v>
      </c>
      <c r="P25" s="36">
        <v>1.14299480837285</v>
      </c>
      <c r="Q25" s="36">
        <f t="shared" si="1"/>
        <v>1.123223341655</v>
      </c>
      <c r="R25" s="37">
        <f t="shared" si="2"/>
        <v>1.39904698160162</v>
      </c>
      <c r="S25" s="36">
        <v>0.000144338475459233</v>
      </c>
    </row>
    <row r="26" spans="1:19">
      <c r="A26" s="36" t="s">
        <v>67</v>
      </c>
      <c r="B26" s="36" t="s">
        <v>68</v>
      </c>
      <c r="C26" s="36">
        <v>48.61</v>
      </c>
      <c r="D26" s="36">
        <v>3</v>
      </c>
      <c r="E26" s="36">
        <v>26</v>
      </c>
      <c r="F26" s="36">
        <v>179</v>
      </c>
      <c r="G26" s="36">
        <v>502</v>
      </c>
      <c r="H26" s="36">
        <v>57.63792600466</v>
      </c>
      <c r="I26" s="36">
        <v>8.67529296875</v>
      </c>
      <c r="J26" s="36">
        <v>0.739512519196869</v>
      </c>
      <c r="K26" s="36">
        <v>0.7161548050324</v>
      </c>
      <c r="L26" s="36">
        <v>0.786989702205932</v>
      </c>
      <c r="M26" s="36">
        <f t="shared" si="0"/>
        <v>0.747552342145067</v>
      </c>
      <c r="N26" s="36">
        <v>1.09562619668135</v>
      </c>
      <c r="O26" s="36">
        <v>1.15101448673419</v>
      </c>
      <c r="P26" s="36">
        <v>1.14388811134744</v>
      </c>
      <c r="Q26" s="36">
        <f t="shared" si="1"/>
        <v>1.13017626492099</v>
      </c>
      <c r="R26" s="37">
        <f t="shared" si="2"/>
        <v>1.51183562836283</v>
      </c>
      <c r="S26" s="36">
        <v>0.000147063160263086</v>
      </c>
    </row>
    <row r="27" spans="1:19">
      <c r="A27" s="36" t="s">
        <v>69</v>
      </c>
      <c r="B27" s="36" t="s">
        <v>70</v>
      </c>
      <c r="C27" s="36">
        <v>55.71</v>
      </c>
      <c r="D27" s="36">
        <v>19</v>
      </c>
      <c r="E27" s="36">
        <v>19</v>
      </c>
      <c r="F27" s="36">
        <v>278</v>
      </c>
      <c r="G27" s="36">
        <v>420</v>
      </c>
      <c r="H27" s="36">
        <v>46.43504348466</v>
      </c>
      <c r="I27" s="36">
        <v>7.41552734375</v>
      </c>
      <c r="J27" s="36">
        <v>0.88445623624024</v>
      </c>
      <c r="K27" s="36">
        <v>0.881890213477194</v>
      </c>
      <c r="L27" s="36">
        <v>0.882935240737405</v>
      </c>
      <c r="M27" s="36">
        <f t="shared" si="0"/>
        <v>0.88309389681828</v>
      </c>
      <c r="N27" s="36">
        <v>1.04859927181316</v>
      </c>
      <c r="O27" s="36">
        <v>1.04599166680467</v>
      </c>
      <c r="P27" s="36">
        <v>1.0848477429528</v>
      </c>
      <c r="Q27" s="36">
        <f t="shared" si="1"/>
        <v>1.05981289385688</v>
      </c>
      <c r="R27" s="37">
        <f t="shared" si="2"/>
        <v>1.20011348473283</v>
      </c>
      <c r="S27" s="36">
        <v>0.000148177876507539</v>
      </c>
    </row>
    <row r="28" spans="1:19">
      <c r="A28" s="36" t="s">
        <v>71</v>
      </c>
      <c r="B28" s="36" t="s">
        <v>72</v>
      </c>
      <c r="C28" s="36">
        <v>47.42</v>
      </c>
      <c r="D28" s="36">
        <v>12</v>
      </c>
      <c r="E28" s="36">
        <v>25</v>
      </c>
      <c r="F28" s="36">
        <v>178</v>
      </c>
      <c r="G28" s="36">
        <v>561</v>
      </c>
      <c r="H28" s="36">
        <v>62.2686874146601</v>
      </c>
      <c r="I28" s="36">
        <v>6.75634765625</v>
      </c>
      <c r="J28" s="36">
        <v>0.867208482058698</v>
      </c>
      <c r="K28" s="36">
        <v>0.853401790051326</v>
      </c>
      <c r="L28" s="36">
        <v>0.848006649028391</v>
      </c>
      <c r="M28" s="36">
        <f t="shared" si="0"/>
        <v>0.856205640379472</v>
      </c>
      <c r="N28" s="36">
        <v>1.06235065977097</v>
      </c>
      <c r="O28" s="36">
        <v>1.06622100514983</v>
      </c>
      <c r="P28" s="36">
        <v>1.10949785004902</v>
      </c>
      <c r="Q28" s="36">
        <f t="shared" si="1"/>
        <v>1.07935650498994</v>
      </c>
      <c r="R28" s="37">
        <f t="shared" si="2"/>
        <v>1.26062765074938</v>
      </c>
      <c r="S28" s="36">
        <v>0.000159303305138232</v>
      </c>
    </row>
    <row r="29" spans="1:19">
      <c r="A29" s="36" t="s">
        <v>73</v>
      </c>
      <c r="B29" s="36" t="s">
        <v>74</v>
      </c>
      <c r="C29" s="36">
        <v>55.47</v>
      </c>
      <c r="D29" s="36">
        <v>24</v>
      </c>
      <c r="E29" s="36">
        <v>25</v>
      </c>
      <c r="F29" s="36">
        <v>208</v>
      </c>
      <c r="G29" s="36">
        <v>494</v>
      </c>
      <c r="H29" s="36">
        <v>56.3966063046601</v>
      </c>
      <c r="I29" s="36">
        <v>8.42626953125</v>
      </c>
      <c r="J29" s="36">
        <v>0.838040389271156</v>
      </c>
      <c r="K29" s="36">
        <v>0.821346706299545</v>
      </c>
      <c r="L29" s="36">
        <v>0.809725352609709</v>
      </c>
      <c r="M29" s="36">
        <f t="shared" si="0"/>
        <v>0.823037482726803</v>
      </c>
      <c r="N29" s="36">
        <v>1.05288336236201</v>
      </c>
      <c r="O29" s="36">
        <v>1.1121823900768</v>
      </c>
      <c r="P29" s="36">
        <v>1.08942075949399</v>
      </c>
      <c r="Q29" s="36">
        <f t="shared" si="1"/>
        <v>1.08482883731093</v>
      </c>
      <c r="R29" s="37">
        <f t="shared" si="2"/>
        <v>1.31807950437055</v>
      </c>
      <c r="S29" s="36">
        <v>0.000165039471859015</v>
      </c>
    </row>
    <row r="30" spans="1:19">
      <c r="A30" s="36" t="s">
        <v>75</v>
      </c>
      <c r="B30" s="36" t="s">
        <v>76</v>
      </c>
      <c r="C30" s="36">
        <v>25.71</v>
      </c>
      <c r="D30" s="36">
        <v>4</v>
      </c>
      <c r="E30" s="36">
        <v>5</v>
      </c>
      <c r="F30" s="36">
        <v>67</v>
      </c>
      <c r="G30" s="36">
        <v>210</v>
      </c>
      <c r="H30" s="36">
        <v>23.36605569466</v>
      </c>
      <c r="I30" s="36">
        <v>9.08544921875</v>
      </c>
      <c r="J30" s="36">
        <v>0.872513360529587</v>
      </c>
      <c r="K30" s="36">
        <v>0.866013818131609</v>
      </c>
      <c r="L30" s="36">
        <v>0.848605363817821</v>
      </c>
      <c r="M30" s="36">
        <f t="shared" si="0"/>
        <v>0.862377514159672</v>
      </c>
      <c r="N30" s="36">
        <v>1.04591360340937</v>
      </c>
      <c r="O30" s="36">
        <v>1.06493358839853</v>
      </c>
      <c r="P30" s="36">
        <v>1.09689320230926</v>
      </c>
      <c r="Q30" s="36">
        <f t="shared" si="1"/>
        <v>1.06924679803905</v>
      </c>
      <c r="R30" s="37">
        <f t="shared" si="2"/>
        <v>1.23988251140913</v>
      </c>
      <c r="S30" s="36">
        <v>0.0002327244982922</v>
      </c>
    </row>
    <row r="31" spans="1:19">
      <c r="A31" s="36" t="s">
        <v>77</v>
      </c>
      <c r="B31" s="36" t="s">
        <v>78</v>
      </c>
      <c r="C31" s="36">
        <v>33.03</v>
      </c>
      <c r="D31" s="36">
        <v>10</v>
      </c>
      <c r="E31" s="36">
        <v>10</v>
      </c>
      <c r="F31" s="36">
        <v>69</v>
      </c>
      <c r="G31" s="36">
        <v>327</v>
      </c>
      <c r="H31" s="36">
        <v>36.72333538466</v>
      </c>
      <c r="I31" s="36">
        <v>7.23974609375</v>
      </c>
      <c r="J31" s="36">
        <v>0.776404233059234</v>
      </c>
      <c r="K31" s="36">
        <v>0.769031236312252</v>
      </c>
      <c r="L31" s="36">
        <v>0.758231580260347</v>
      </c>
      <c r="M31" s="36">
        <f t="shared" si="0"/>
        <v>0.767889016543944</v>
      </c>
      <c r="N31" s="36">
        <v>1.08804539296105</v>
      </c>
      <c r="O31" s="36">
        <v>1.17623351559981</v>
      </c>
      <c r="P31" s="36">
        <v>1.17922276699183</v>
      </c>
      <c r="Q31" s="36">
        <f t="shared" si="1"/>
        <v>1.1478338918509</v>
      </c>
      <c r="R31" s="37">
        <f t="shared" si="2"/>
        <v>1.49479139188236</v>
      </c>
      <c r="S31" s="36">
        <v>0.000234800405542369</v>
      </c>
    </row>
    <row r="32" spans="1:19">
      <c r="A32" s="36" t="s">
        <v>79</v>
      </c>
      <c r="B32" s="36" t="s">
        <v>80</v>
      </c>
      <c r="C32" s="36">
        <v>63.43</v>
      </c>
      <c r="D32" s="36">
        <v>8</v>
      </c>
      <c r="E32" s="36">
        <v>8</v>
      </c>
      <c r="F32" s="36">
        <v>297</v>
      </c>
      <c r="G32" s="36">
        <v>134</v>
      </c>
      <c r="H32" s="36">
        <v>15.34560299466</v>
      </c>
      <c r="I32" s="36">
        <v>4.98291015625</v>
      </c>
      <c r="J32" s="36">
        <v>0.88689423247809</v>
      </c>
      <c r="K32" s="36">
        <v>0.846854261597706</v>
      </c>
      <c r="L32" s="36">
        <v>0.88062430319499</v>
      </c>
      <c r="M32" s="36">
        <f t="shared" si="0"/>
        <v>0.871457599090262</v>
      </c>
      <c r="N32" s="36">
        <v>1.07598215449159</v>
      </c>
      <c r="O32" s="36">
        <v>1.04899903364148</v>
      </c>
      <c r="P32" s="36">
        <v>1.08473489045419</v>
      </c>
      <c r="Q32" s="36">
        <f t="shared" si="1"/>
        <v>1.06990535952909</v>
      </c>
      <c r="R32" s="37">
        <f t="shared" si="2"/>
        <v>1.2277193527786</v>
      </c>
      <c r="S32" s="36">
        <v>0.000270095303058379</v>
      </c>
    </row>
    <row r="33" spans="1:19">
      <c r="A33" s="36" t="s">
        <v>81</v>
      </c>
      <c r="B33" s="36" t="s">
        <v>82</v>
      </c>
      <c r="C33" s="36">
        <v>52.58</v>
      </c>
      <c r="D33" s="36">
        <v>32</v>
      </c>
      <c r="E33" s="36">
        <v>33</v>
      </c>
      <c r="F33" s="36">
        <v>234</v>
      </c>
      <c r="G33" s="36">
        <v>620</v>
      </c>
      <c r="H33" s="36">
        <v>70.6485067846601</v>
      </c>
      <c r="I33" s="36">
        <v>8.58740234375</v>
      </c>
      <c r="J33" s="36">
        <v>0.843639470950416</v>
      </c>
      <c r="K33" s="36">
        <v>0.834603225713758</v>
      </c>
      <c r="L33" s="36">
        <v>0.873523125460843</v>
      </c>
      <c r="M33" s="36">
        <f t="shared" si="0"/>
        <v>0.850588607375006</v>
      </c>
      <c r="N33" s="36">
        <v>1.04480472762598</v>
      </c>
      <c r="O33" s="36">
        <v>1.05509286397575</v>
      </c>
      <c r="P33" s="36">
        <v>1.08889680476578</v>
      </c>
      <c r="Q33" s="36">
        <f t="shared" si="1"/>
        <v>1.06293146545584</v>
      </c>
      <c r="R33" s="37">
        <f t="shared" si="2"/>
        <v>1.24964225506869</v>
      </c>
      <c r="S33" s="36">
        <v>0.000280848253855159</v>
      </c>
    </row>
    <row r="34" spans="1:19">
      <c r="A34" s="36" t="s">
        <v>83</v>
      </c>
      <c r="B34" s="36" t="s">
        <v>84</v>
      </c>
      <c r="C34" s="36">
        <v>34.05</v>
      </c>
      <c r="D34" s="36">
        <v>10</v>
      </c>
      <c r="E34" s="36">
        <v>10</v>
      </c>
      <c r="F34" s="36">
        <v>26</v>
      </c>
      <c r="G34" s="36">
        <v>373</v>
      </c>
      <c r="H34" s="36">
        <v>40.30920983466</v>
      </c>
      <c r="I34" s="36">
        <v>8.77783203125</v>
      </c>
      <c r="J34" s="36">
        <v>0.880128510542934</v>
      </c>
      <c r="K34" s="36">
        <v>0.867190870098052</v>
      </c>
      <c r="L34" s="36">
        <v>0.866515480456636</v>
      </c>
      <c r="M34" s="36">
        <f t="shared" si="0"/>
        <v>0.871278287032541</v>
      </c>
      <c r="N34" s="36">
        <v>1.05209047252731</v>
      </c>
      <c r="O34" s="36">
        <v>1.04591680285575</v>
      </c>
      <c r="P34" s="36">
        <v>1.09776765403566</v>
      </c>
      <c r="Q34" s="36">
        <f t="shared" si="1"/>
        <v>1.06525830980624</v>
      </c>
      <c r="R34" s="37">
        <f t="shared" si="2"/>
        <v>1.22263842180019</v>
      </c>
      <c r="S34" s="36">
        <v>0.000332009445276194</v>
      </c>
    </row>
    <row r="35" spans="1:19">
      <c r="A35" s="36" t="s">
        <v>85</v>
      </c>
      <c r="B35" s="36" t="s">
        <v>86</v>
      </c>
      <c r="C35" s="36">
        <v>43.66</v>
      </c>
      <c r="D35" s="36">
        <v>19</v>
      </c>
      <c r="E35" s="36">
        <v>22</v>
      </c>
      <c r="F35" s="36">
        <v>132</v>
      </c>
      <c r="G35" s="36">
        <v>497</v>
      </c>
      <c r="H35" s="36">
        <v>57.24256712466</v>
      </c>
      <c r="I35" s="36">
        <v>8.98291015625</v>
      </c>
      <c r="J35" s="36">
        <v>0.763867823524334</v>
      </c>
      <c r="K35" s="36">
        <v>0.80233348371104</v>
      </c>
      <c r="L35" s="36">
        <v>0.821496993655528</v>
      </c>
      <c r="M35" s="36">
        <f t="shared" si="0"/>
        <v>0.795899433630301</v>
      </c>
      <c r="N35" s="36">
        <v>1.06438473184991</v>
      </c>
      <c r="O35" s="36">
        <v>1.08084890816014</v>
      </c>
      <c r="P35" s="36">
        <v>1.13124012890139</v>
      </c>
      <c r="Q35" s="36">
        <f t="shared" si="1"/>
        <v>1.09215792297048</v>
      </c>
      <c r="R35" s="37">
        <f t="shared" si="2"/>
        <v>1.37223105938004</v>
      </c>
      <c r="S35" s="36">
        <v>0.000353707298393871</v>
      </c>
    </row>
    <row r="36" spans="1:19">
      <c r="A36" s="36" t="s">
        <v>87</v>
      </c>
      <c r="B36" s="36" t="s">
        <v>88</v>
      </c>
      <c r="C36" s="36">
        <v>53.54</v>
      </c>
      <c r="D36" s="36">
        <v>35</v>
      </c>
      <c r="E36" s="36">
        <v>35</v>
      </c>
      <c r="F36" s="36">
        <v>178</v>
      </c>
      <c r="G36" s="36">
        <v>678</v>
      </c>
      <c r="H36" s="36">
        <v>76.9141803046601</v>
      </c>
      <c r="I36" s="36">
        <v>5.47802734375</v>
      </c>
      <c r="J36" s="36">
        <v>0.876788497378912</v>
      </c>
      <c r="K36" s="36">
        <v>0.865673504028991</v>
      </c>
      <c r="L36" s="36">
        <v>0.883774790024973</v>
      </c>
      <c r="M36" s="36">
        <f t="shared" si="0"/>
        <v>0.875412263810959</v>
      </c>
      <c r="N36" s="36">
        <v>1.0706303642893</v>
      </c>
      <c r="O36" s="36">
        <v>1.04610555564213</v>
      </c>
      <c r="P36" s="36">
        <v>1.10649296932048</v>
      </c>
      <c r="Q36" s="36">
        <f t="shared" si="1"/>
        <v>1.07440962975064</v>
      </c>
      <c r="R36" s="37">
        <f t="shared" si="2"/>
        <v>1.22731845801814</v>
      </c>
      <c r="S36" s="36">
        <v>0.000406762534023484</v>
      </c>
    </row>
    <row r="37" spans="1:19">
      <c r="A37" s="36" t="s">
        <v>89</v>
      </c>
      <c r="B37" s="36" t="s">
        <v>90</v>
      </c>
      <c r="C37" s="36">
        <v>45.25</v>
      </c>
      <c r="D37" s="36">
        <v>4</v>
      </c>
      <c r="E37" s="36">
        <v>12</v>
      </c>
      <c r="F37" s="36">
        <v>86</v>
      </c>
      <c r="G37" s="36">
        <v>221</v>
      </c>
      <c r="H37" s="36">
        <v>25.33115805466</v>
      </c>
      <c r="I37" s="36">
        <v>8.42626953125</v>
      </c>
      <c r="J37" s="36">
        <v>0.714247580997779</v>
      </c>
      <c r="K37" s="36">
        <v>0.633839044873335</v>
      </c>
      <c r="L37" s="36">
        <v>0.751092759046395</v>
      </c>
      <c r="M37" s="36">
        <f t="shared" si="0"/>
        <v>0.69972646163917</v>
      </c>
      <c r="N37" s="36">
        <v>1.142375139271</v>
      </c>
      <c r="O37" s="36">
        <v>1.15013853235211</v>
      </c>
      <c r="P37" s="36">
        <v>1.22768327503016</v>
      </c>
      <c r="Q37" s="36">
        <f t="shared" si="1"/>
        <v>1.17339898221776</v>
      </c>
      <c r="R37" s="37">
        <f t="shared" si="2"/>
        <v>1.67693955645034</v>
      </c>
      <c r="S37" s="36">
        <v>0.000423909261688539</v>
      </c>
    </row>
    <row r="38" spans="1:19">
      <c r="A38" s="36" t="s">
        <v>91</v>
      </c>
      <c r="B38" s="36" t="s">
        <v>92</v>
      </c>
      <c r="C38" s="36">
        <v>35.66</v>
      </c>
      <c r="D38" s="36">
        <v>7</v>
      </c>
      <c r="E38" s="36">
        <v>7</v>
      </c>
      <c r="F38" s="36">
        <v>36</v>
      </c>
      <c r="G38" s="36">
        <v>244</v>
      </c>
      <c r="H38" s="36">
        <v>28.12341540466</v>
      </c>
      <c r="I38" s="36">
        <v>8.45556640625</v>
      </c>
      <c r="J38" s="36">
        <v>0.817407076020447</v>
      </c>
      <c r="K38" s="36">
        <v>0.810601003643396</v>
      </c>
      <c r="L38" s="36">
        <v>0.773418870933841</v>
      </c>
      <c r="M38" s="36">
        <f t="shared" si="0"/>
        <v>0.800475650199228</v>
      </c>
      <c r="N38" s="36">
        <v>1.0834657893295</v>
      </c>
      <c r="O38" s="36">
        <v>1.05334745513952</v>
      </c>
      <c r="P38" s="36">
        <v>1.13448437792753</v>
      </c>
      <c r="Q38" s="36">
        <f t="shared" si="1"/>
        <v>1.09043254079885</v>
      </c>
      <c r="R38" s="37">
        <f t="shared" si="2"/>
        <v>1.36223074434239</v>
      </c>
      <c r="S38" s="36">
        <v>0.00044756150325027</v>
      </c>
    </row>
    <row r="39" spans="1:19">
      <c r="A39" s="36" t="s">
        <v>93</v>
      </c>
      <c r="B39" s="36" t="s">
        <v>94</v>
      </c>
      <c r="C39" s="36">
        <v>3.75</v>
      </c>
      <c r="D39" s="36">
        <v>2</v>
      </c>
      <c r="E39" s="36">
        <v>2</v>
      </c>
      <c r="F39" s="36">
        <v>2</v>
      </c>
      <c r="G39" s="36">
        <v>480</v>
      </c>
      <c r="H39" s="36">
        <v>55.5610699246601</v>
      </c>
      <c r="I39" s="36">
        <v>6.02392578125</v>
      </c>
      <c r="J39" s="36">
        <v>0.796440981226675</v>
      </c>
      <c r="K39" s="36">
        <v>0.844939880068669</v>
      </c>
      <c r="L39" s="36">
        <v>0.825513597757314</v>
      </c>
      <c r="M39" s="36">
        <f t="shared" si="0"/>
        <v>0.822298153017553</v>
      </c>
      <c r="N39" s="36">
        <v>1.05903937707463</v>
      </c>
      <c r="O39" s="36">
        <v>1.00857114562545</v>
      </c>
      <c r="P39" s="36">
        <v>1.04309192196852</v>
      </c>
      <c r="Q39" s="36">
        <f t="shared" si="1"/>
        <v>1.03690081488953</v>
      </c>
      <c r="R39" s="37">
        <f t="shared" si="2"/>
        <v>1.26097913644152</v>
      </c>
      <c r="S39" s="36">
        <v>0.000471003522615674</v>
      </c>
    </row>
    <row r="40" spans="1:19">
      <c r="A40" s="36" t="s">
        <v>95</v>
      </c>
      <c r="B40" s="36" t="s">
        <v>96</v>
      </c>
      <c r="C40" s="36">
        <v>67.69</v>
      </c>
      <c r="D40" s="36">
        <v>11</v>
      </c>
      <c r="E40" s="36">
        <v>13</v>
      </c>
      <c r="F40" s="36">
        <v>123</v>
      </c>
      <c r="G40" s="36">
        <v>195</v>
      </c>
      <c r="H40" s="36">
        <v>21.58469438466</v>
      </c>
      <c r="I40" s="36">
        <v>4.60205078125</v>
      </c>
      <c r="J40" s="36">
        <v>0.846137602851147</v>
      </c>
      <c r="K40" s="36">
        <v>0.876635224387297</v>
      </c>
      <c r="L40" s="36">
        <v>0.870326401900464</v>
      </c>
      <c r="M40" s="36">
        <f t="shared" si="0"/>
        <v>0.864366409712969</v>
      </c>
      <c r="N40" s="36">
        <v>1.09211453925304</v>
      </c>
      <c r="O40" s="36">
        <v>1.04408448389579</v>
      </c>
      <c r="P40" s="36">
        <v>1.10567618501886</v>
      </c>
      <c r="Q40" s="36">
        <f t="shared" si="1"/>
        <v>1.08062506938923</v>
      </c>
      <c r="R40" s="37">
        <f t="shared" si="2"/>
        <v>1.25019327133278</v>
      </c>
      <c r="S40" s="36">
        <v>0.000489530387452421</v>
      </c>
    </row>
    <row r="41" spans="1:19">
      <c r="A41" s="36" t="s">
        <v>97</v>
      </c>
      <c r="B41" s="36" t="s">
        <v>98</v>
      </c>
      <c r="C41" s="36">
        <v>26.12</v>
      </c>
      <c r="D41" s="36">
        <v>11</v>
      </c>
      <c r="E41" s="36">
        <v>12</v>
      </c>
      <c r="F41" s="36">
        <v>69</v>
      </c>
      <c r="G41" s="36">
        <v>578</v>
      </c>
      <c r="H41" s="36">
        <v>64.5819157346601</v>
      </c>
      <c r="I41" s="36">
        <v>7.89892578125</v>
      </c>
      <c r="J41" s="36">
        <v>0.809873259373822</v>
      </c>
      <c r="K41" s="36">
        <v>0.848047182859621</v>
      </c>
      <c r="L41" s="36">
        <v>0.775864346975043</v>
      </c>
      <c r="M41" s="36">
        <f t="shared" si="0"/>
        <v>0.811261596402829</v>
      </c>
      <c r="N41" s="36">
        <v>1.08163110690432</v>
      </c>
      <c r="O41" s="36">
        <v>1.07098880649317</v>
      </c>
      <c r="P41" s="36">
        <v>1.12830904281099</v>
      </c>
      <c r="Q41" s="36">
        <f t="shared" si="1"/>
        <v>1.09364298540283</v>
      </c>
      <c r="R41" s="37">
        <f t="shared" si="2"/>
        <v>1.34807685985888</v>
      </c>
      <c r="S41" s="36">
        <v>0.000492077640417289</v>
      </c>
    </row>
    <row r="42" spans="1:19">
      <c r="A42" s="36" t="s">
        <v>99</v>
      </c>
      <c r="B42" s="36" t="s">
        <v>100</v>
      </c>
      <c r="C42" s="36">
        <v>43.24</v>
      </c>
      <c r="D42" s="36">
        <v>13</v>
      </c>
      <c r="E42" s="36">
        <v>13</v>
      </c>
      <c r="F42" s="36">
        <v>56</v>
      </c>
      <c r="G42" s="36">
        <v>377</v>
      </c>
      <c r="H42" s="36">
        <v>40.19451838466</v>
      </c>
      <c r="I42" s="36">
        <v>7.85498046875</v>
      </c>
      <c r="J42" s="36">
        <v>0.901271898283432</v>
      </c>
      <c r="K42" s="36">
        <v>0.85560158914662</v>
      </c>
      <c r="L42" s="36">
        <v>0.889339923112905</v>
      </c>
      <c r="M42" s="36">
        <f t="shared" si="0"/>
        <v>0.882071136847652</v>
      </c>
      <c r="N42" s="36">
        <v>1.04030825868832</v>
      </c>
      <c r="O42" s="36">
        <v>1.07775089354128</v>
      </c>
      <c r="P42" s="36">
        <v>1.06753837235433</v>
      </c>
      <c r="Q42" s="36">
        <f t="shared" si="1"/>
        <v>1.06186584152798</v>
      </c>
      <c r="R42" s="37">
        <f t="shared" si="2"/>
        <v>1.20383243161416</v>
      </c>
      <c r="S42" s="36">
        <v>0.000524367123098345</v>
      </c>
    </row>
    <row r="43" spans="1:19">
      <c r="A43" s="36" t="s">
        <v>101</v>
      </c>
      <c r="B43" s="36" t="s">
        <v>102</v>
      </c>
      <c r="C43" s="36">
        <v>26.98</v>
      </c>
      <c r="D43" s="36">
        <v>4</v>
      </c>
      <c r="E43" s="36">
        <v>4</v>
      </c>
      <c r="F43" s="36">
        <v>54</v>
      </c>
      <c r="G43" s="36">
        <v>189</v>
      </c>
      <c r="H43" s="36">
        <v>21.17120526466</v>
      </c>
      <c r="I43" s="36">
        <v>8.60205078125</v>
      </c>
      <c r="J43" s="36">
        <v>0.887062562578748</v>
      </c>
      <c r="K43" s="36">
        <v>0.831633531775516</v>
      </c>
      <c r="L43" s="36">
        <v>0.823376590663537</v>
      </c>
      <c r="M43" s="36">
        <f t="shared" si="0"/>
        <v>0.8473575616726</v>
      </c>
      <c r="N43" s="36">
        <v>1.05465342782433</v>
      </c>
      <c r="O43" s="36">
        <v>1.0737784609155</v>
      </c>
      <c r="P43" s="36">
        <v>1.09505428544852</v>
      </c>
      <c r="Q43" s="36">
        <f t="shared" si="1"/>
        <v>1.07449539139612</v>
      </c>
      <c r="R43" s="37">
        <f t="shared" si="2"/>
        <v>1.26805429018084</v>
      </c>
      <c r="S43" s="36">
        <v>0.00060499108998476</v>
      </c>
    </row>
    <row r="44" spans="1:19">
      <c r="A44" s="36" t="s">
        <v>103</v>
      </c>
      <c r="B44" s="36" t="s">
        <v>104</v>
      </c>
      <c r="C44" s="36">
        <v>24.96</v>
      </c>
      <c r="D44" s="36">
        <v>11</v>
      </c>
      <c r="E44" s="36">
        <v>14</v>
      </c>
      <c r="F44" s="36">
        <v>69</v>
      </c>
      <c r="G44" s="36">
        <v>661</v>
      </c>
      <c r="H44" s="36">
        <v>73.20306686466</v>
      </c>
      <c r="I44" s="36">
        <v>7.86962890625</v>
      </c>
      <c r="J44" s="36">
        <v>0.843534684483239</v>
      </c>
      <c r="K44" s="36">
        <v>0.799968628687017</v>
      </c>
      <c r="L44" s="36">
        <v>0.854893359517841</v>
      </c>
      <c r="M44" s="36">
        <f t="shared" si="0"/>
        <v>0.832798890896032</v>
      </c>
      <c r="N44" s="36">
        <v>1.09440941379985</v>
      </c>
      <c r="O44" s="36">
        <v>1.0604511266835</v>
      </c>
      <c r="P44" s="36">
        <v>1.13426326631095</v>
      </c>
      <c r="Q44" s="36">
        <f t="shared" si="1"/>
        <v>1.09637460226477</v>
      </c>
      <c r="R44" s="37">
        <f t="shared" si="2"/>
        <v>1.31649383092375</v>
      </c>
      <c r="S44" s="36">
        <v>0.000627043321997159</v>
      </c>
    </row>
    <row r="45" spans="1:19">
      <c r="A45" s="36" t="s">
        <v>105</v>
      </c>
      <c r="B45" s="36" t="s">
        <v>106</v>
      </c>
      <c r="C45" s="36">
        <v>56.73</v>
      </c>
      <c r="D45" s="36">
        <v>35</v>
      </c>
      <c r="E45" s="36">
        <v>35</v>
      </c>
      <c r="F45" s="36">
        <v>255</v>
      </c>
      <c r="G45" s="36">
        <v>735</v>
      </c>
      <c r="H45" s="36">
        <v>79.3780090646601</v>
      </c>
      <c r="I45" s="36">
        <v>8.57275390625</v>
      </c>
      <c r="J45" s="36">
        <v>0.900576198478138</v>
      </c>
      <c r="K45" s="36">
        <v>0.875373934676089</v>
      </c>
      <c r="L45" s="36">
        <v>0.862376770833873</v>
      </c>
      <c r="M45" s="36">
        <f t="shared" si="0"/>
        <v>0.879442301329367</v>
      </c>
      <c r="N45" s="36">
        <v>1.06671673533018</v>
      </c>
      <c r="O45" s="36">
        <v>1.03821525891324</v>
      </c>
      <c r="P45" s="36">
        <v>1.09359791033228</v>
      </c>
      <c r="Q45" s="36">
        <f t="shared" si="1"/>
        <v>1.06617663485857</v>
      </c>
      <c r="R45" s="37">
        <f t="shared" si="2"/>
        <v>1.21233267179317</v>
      </c>
      <c r="S45" s="36">
        <v>0.000668379568006298</v>
      </c>
    </row>
    <row r="46" spans="1:19">
      <c r="A46" s="36" t="s">
        <v>107</v>
      </c>
      <c r="B46" s="36" t="s">
        <v>108</v>
      </c>
      <c r="C46" s="36">
        <v>0.68</v>
      </c>
      <c r="D46" s="36">
        <v>1</v>
      </c>
      <c r="E46" s="36">
        <v>1</v>
      </c>
      <c r="F46" s="36">
        <v>1</v>
      </c>
      <c r="G46" s="36">
        <v>1915</v>
      </c>
      <c r="H46" s="36">
        <v>220.15420159466</v>
      </c>
      <c r="I46" s="36">
        <v>6.26513671875</v>
      </c>
      <c r="J46" s="36">
        <v>0.854397749614989</v>
      </c>
      <c r="K46" s="36">
        <v>0.859562418792178</v>
      </c>
      <c r="L46" s="36">
        <v>0.803623246393554</v>
      </c>
      <c r="M46" s="36">
        <f t="shared" si="0"/>
        <v>0.83919447160024</v>
      </c>
      <c r="N46" s="36">
        <v>1.105308204315</v>
      </c>
      <c r="O46" s="36">
        <v>1.04752849067602</v>
      </c>
      <c r="P46" s="36">
        <v>1.06790355495185</v>
      </c>
      <c r="Q46" s="36">
        <f t="shared" si="1"/>
        <v>1.07358008331429</v>
      </c>
      <c r="R46" s="37">
        <f t="shared" si="2"/>
        <v>1.27929832672408</v>
      </c>
      <c r="S46" s="36">
        <v>0.000676784625519285</v>
      </c>
    </row>
    <row r="47" spans="1:19">
      <c r="A47" s="36" t="s">
        <v>109</v>
      </c>
      <c r="B47" s="36" t="s">
        <v>110</v>
      </c>
      <c r="C47" s="36">
        <v>12.22</v>
      </c>
      <c r="D47" s="36">
        <v>7</v>
      </c>
      <c r="E47" s="36">
        <v>7</v>
      </c>
      <c r="F47" s="36">
        <v>34</v>
      </c>
      <c r="G47" s="36">
        <v>532</v>
      </c>
      <c r="H47" s="36">
        <v>60.6713647146601</v>
      </c>
      <c r="I47" s="36">
        <v>8.30908203125</v>
      </c>
      <c r="J47" s="36">
        <v>0.836394483383128</v>
      </c>
      <c r="K47" s="36">
        <v>0.797124214556241</v>
      </c>
      <c r="L47" s="36">
        <v>0.822212233013257</v>
      </c>
      <c r="M47" s="36">
        <f t="shared" si="0"/>
        <v>0.818576976984209</v>
      </c>
      <c r="N47" s="36">
        <v>1.03730892769757</v>
      </c>
      <c r="O47" s="36">
        <v>1.120969422646</v>
      </c>
      <c r="P47" s="36">
        <v>1.0673805786983</v>
      </c>
      <c r="Q47" s="36">
        <f t="shared" si="1"/>
        <v>1.07521964301396</v>
      </c>
      <c r="R47" s="37">
        <f t="shared" si="2"/>
        <v>1.31352294682813</v>
      </c>
      <c r="S47" s="36">
        <v>0.000686364798658845</v>
      </c>
    </row>
    <row r="48" spans="1:19">
      <c r="A48" s="36" t="s">
        <v>111</v>
      </c>
      <c r="B48" s="36" t="s">
        <v>112</v>
      </c>
      <c r="C48" s="36">
        <v>5.13</v>
      </c>
      <c r="D48" s="36">
        <v>1</v>
      </c>
      <c r="E48" s="36">
        <v>1</v>
      </c>
      <c r="F48" s="36">
        <v>1</v>
      </c>
      <c r="G48" s="36">
        <v>351</v>
      </c>
      <c r="H48" s="36">
        <v>38.85079812466</v>
      </c>
      <c r="I48" s="36">
        <v>6.20166015625</v>
      </c>
      <c r="J48" s="36">
        <v>0.673122974004442</v>
      </c>
      <c r="K48" s="36">
        <v>0.624287911501474</v>
      </c>
      <c r="L48" s="36">
        <v>0.674357414759353</v>
      </c>
      <c r="M48" s="36">
        <f t="shared" si="0"/>
        <v>0.657256100088423</v>
      </c>
      <c r="N48" s="36">
        <v>1.26398858674833</v>
      </c>
      <c r="O48" s="36">
        <v>1.50749712632271</v>
      </c>
      <c r="P48" s="36">
        <v>1.50041060517578</v>
      </c>
      <c r="Q48" s="36">
        <f t="shared" si="1"/>
        <v>1.42396543941561</v>
      </c>
      <c r="R48" s="37">
        <f t="shared" si="2"/>
        <v>2.16653057951693</v>
      </c>
      <c r="S48" s="36">
        <v>0.00071820313751293</v>
      </c>
    </row>
    <row r="49" spans="1:19">
      <c r="A49" s="36" t="s">
        <v>113</v>
      </c>
      <c r="B49" s="36" t="s">
        <v>114</v>
      </c>
      <c r="C49" s="36">
        <v>33.42</v>
      </c>
      <c r="D49" s="36">
        <v>12</v>
      </c>
      <c r="E49" s="36">
        <v>12</v>
      </c>
      <c r="F49" s="36">
        <v>50</v>
      </c>
      <c r="G49" s="36">
        <v>407</v>
      </c>
      <c r="H49" s="36">
        <v>44.65189025466</v>
      </c>
      <c r="I49" s="36">
        <v>7.09326171875</v>
      </c>
      <c r="J49" s="36">
        <v>0.829536303637743</v>
      </c>
      <c r="K49" s="36">
        <v>0.840343365097746</v>
      </c>
      <c r="L49" s="36">
        <v>0.829682991884766</v>
      </c>
      <c r="M49" s="36">
        <f t="shared" si="0"/>
        <v>0.833187553540085</v>
      </c>
      <c r="N49" s="36">
        <v>1.02924649654608</v>
      </c>
      <c r="O49" s="36">
        <v>1.05241975614194</v>
      </c>
      <c r="P49" s="36">
        <v>1.11265643005336</v>
      </c>
      <c r="Q49" s="36">
        <f t="shared" si="1"/>
        <v>1.06477422758046</v>
      </c>
      <c r="R49" s="37">
        <f t="shared" si="2"/>
        <v>1.27795263270124</v>
      </c>
      <c r="S49" s="36">
        <v>0.000768561475676548</v>
      </c>
    </row>
    <row r="50" spans="1:19">
      <c r="A50" s="36" t="s">
        <v>115</v>
      </c>
      <c r="B50" s="36" t="s">
        <v>116</v>
      </c>
      <c r="C50" s="36">
        <v>37</v>
      </c>
      <c r="D50" s="36">
        <v>10</v>
      </c>
      <c r="E50" s="36">
        <v>10</v>
      </c>
      <c r="F50" s="36">
        <v>39</v>
      </c>
      <c r="G50" s="36">
        <v>427</v>
      </c>
      <c r="H50" s="36">
        <v>47.36077471466</v>
      </c>
      <c r="I50" s="36">
        <v>5.16064453125</v>
      </c>
      <c r="J50" s="36">
        <v>0.878231685864255</v>
      </c>
      <c r="K50" s="36">
        <v>0.904681611641215</v>
      </c>
      <c r="L50" s="36">
        <v>0.884873880416888</v>
      </c>
      <c r="M50" s="36">
        <f t="shared" si="0"/>
        <v>0.889262392640786</v>
      </c>
      <c r="N50" s="36">
        <v>1.07671165168872</v>
      </c>
      <c r="O50" s="36">
        <v>1.0440197013505</v>
      </c>
      <c r="P50" s="36">
        <v>1.1124205192459</v>
      </c>
      <c r="Q50" s="36">
        <f t="shared" si="1"/>
        <v>1.07771729076171</v>
      </c>
      <c r="R50" s="37">
        <f t="shared" si="2"/>
        <v>1.21192271221689</v>
      </c>
      <c r="S50" s="36">
        <v>0.000899361432321772</v>
      </c>
    </row>
    <row r="51" spans="1:19">
      <c r="A51" s="36" t="s">
        <v>117</v>
      </c>
      <c r="B51" s="36" t="s">
        <v>118</v>
      </c>
      <c r="C51" s="36">
        <v>39.13</v>
      </c>
      <c r="D51" s="36">
        <v>14</v>
      </c>
      <c r="E51" s="36">
        <v>17</v>
      </c>
      <c r="F51" s="36">
        <v>130</v>
      </c>
      <c r="G51" s="36">
        <v>529</v>
      </c>
      <c r="H51" s="36">
        <v>60.44520956466</v>
      </c>
      <c r="I51" s="36">
        <v>8.41162109375</v>
      </c>
      <c r="J51" s="36">
        <v>0.834195714913405</v>
      </c>
      <c r="K51" s="36">
        <v>0.733396231636602</v>
      </c>
      <c r="L51" s="36">
        <v>0.852660392327062</v>
      </c>
      <c r="M51" s="36">
        <f t="shared" si="0"/>
        <v>0.80675077962569</v>
      </c>
      <c r="N51" s="36">
        <v>1.14848134700281</v>
      </c>
      <c r="O51" s="36">
        <v>1.11855724552497</v>
      </c>
      <c r="P51" s="36">
        <v>1.14735695177022</v>
      </c>
      <c r="Q51" s="36">
        <f t="shared" si="1"/>
        <v>1.13813184809933</v>
      </c>
      <c r="R51" s="37">
        <f t="shared" si="2"/>
        <v>1.41076014655653</v>
      </c>
      <c r="S51" s="36">
        <v>0.000984947894799495</v>
      </c>
    </row>
    <row r="52" spans="1:19">
      <c r="A52" s="36" t="s">
        <v>119</v>
      </c>
      <c r="B52" s="36" t="s">
        <v>120</v>
      </c>
      <c r="C52" s="36">
        <v>52.6</v>
      </c>
      <c r="D52" s="36">
        <v>13</v>
      </c>
      <c r="E52" s="36">
        <v>13</v>
      </c>
      <c r="F52" s="36">
        <v>40</v>
      </c>
      <c r="G52" s="36">
        <v>327</v>
      </c>
      <c r="H52" s="36">
        <v>35.56183007466</v>
      </c>
      <c r="I52" s="36">
        <v>7.23974609375</v>
      </c>
      <c r="J52" s="36">
        <v>0.781333618023108</v>
      </c>
      <c r="K52" s="36">
        <v>0.820431294358572</v>
      </c>
      <c r="L52" s="36">
        <v>0.837995083696033</v>
      </c>
      <c r="M52" s="36">
        <f t="shared" si="0"/>
        <v>0.813253332025904</v>
      </c>
      <c r="N52" s="36">
        <v>1.09536389009994</v>
      </c>
      <c r="O52" s="36">
        <v>1.13118851295107</v>
      </c>
      <c r="P52" s="36">
        <v>1.0379321962705</v>
      </c>
      <c r="Q52" s="36">
        <f t="shared" si="1"/>
        <v>1.08816153310717</v>
      </c>
      <c r="R52" s="37">
        <f t="shared" si="2"/>
        <v>1.3380351364764</v>
      </c>
      <c r="S52" s="36">
        <v>0.000997625750012134</v>
      </c>
    </row>
    <row r="53" spans="1:19">
      <c r="A53" s="36" t="s">
        <v>121</v>
      </c>
      <c r="B53" s="36" t="s">
        <v>122</v>
      </c>
      <c r="C53" s="36">
        <v>4.45</v>
      </c>
      <c r="D53" s="36">
        <v>3</v>
      </c>
      <c r="E53" s="36">
        <v>3</v>
      </c>
      <c r="F53" s="36">
        <v>6</v>
      </c>
      <c r="G53" s="36">
        <v>472</v>
      </c>
      <c r="H53" s="36">
        <v>52.71132595466</v>
      </c>
      <c r="I53" s="36">
        <v>8.64599609375</v>
      </c>
      <c r="J53" s="36">
        <v>0.810572762139552</v>
      </c>
      <c r="K53" s="36">
        <v>0.869864174927031</v>
      </c>
      <c r="L53" s="36">
        <v>0.877350059068156</v>
      </c>
      <c r="M53" s="36">
        <f t="shared" si="0"/>
        <v>0.852595665378246</v>
      </c>
      <c r="N53" s="36">
        <v>1.03017264158172</v>
      </c>
      <c r="O53" s="36">
        <v>1.05543340651435</v>
      </c>
      <c r="P53" s="36">
        <v>1.05247557887391</v>
      </c>
      <c r="Q53" s="36">
        <f t="shared" si="1"/>
        <v>1.04602720898999</v>
      </c>
      <c r="R53" s="37">
        <f t="shared" si="2"/>
        <v>1.22687371220206</v>
      </c>
      <c r="S53" s="36">
        <v>0.00101920145365007</v>
      </c>
    </row>
    <row r="54" spans="1:19">
      <c r="A54" s="36" t="s">
        <v>123</v>
      </c>
      <c r="B54" s="36" t="s">
        <v>124</v>
      </c>
      <c r="C54" s="36">
        <v>59.67</v>
      </c>
      <c r="D54" s="36">
        <v>2</v>
      </c>
      <c r="E54" s="36">
        <v>18</v>
      </c>
      <c r="F54" s="36">
        <v>130</v>
      </c>
      <c r="G54" s="36">
        <v>424</v>
      </c>
      <c r="H54" s="36">
        <v>43.79265924466</v>
      </c>
      <c r="I54" s="36">
        <v>8.22119140625</v>
      </c>
      <c r="J54" s="36">
        <v>0.655984504770958</v>
      </c>
      <c r="K54" s="36">
        <v>0.63481793419504</v>
      </c>
      <c r="L54" s="36">
        <v>0.703815224090243</v>
      </c>
      <c r="M54" s="36">
        <f t="shared" si="0"/>
        <v>0.66487255435208</v>
      </c>
      <c r="N54" s="36">
        <v>1.06150056696854</v>
      </c>
      <c r="O54" s="36">
        <v>1.13637838713835</v>
      </c>
      <c r="P54" s="36">
        <v>1.2507894681822</v>
      </c>
      <c r="Q54" s="36">
        <f t="shared" si="1"/>
        <v>1.14955614076303</v>
      </c>
      <c r="R54" s="37">
        <f t="shared" si="2"/>
        <v>1.72898720700432</v>
      </c>
      <c r="S54" s="36">
        <v>0.0011737213520495</v>
      </c>
    </row>
    <row r="55" spans="1:19">
      <c r="A55" s="36" t="s">
        <v>125</v>
      </c>
      <c r="B55" s="36" t="s">
        <v>126</v>
      </c>
      <c r="C55" s="36">
        <v>26</v>
      </c>
      <c r="D55" s="36">
        <v>5</v>
      </c>
      <c r="E55" s="36">
        <v>6</v>
      </c>
      <c r="F55" s="36">
        <v>21</v>
      </c>
      <c r="G55" s="36">
        <v>200</v>
      </c>
      <c r="H55" s="36">
        <v>23.01135495466</v>
      </c>
      <c r="I55" s="36">
        <v>6.45556640625</v>
      </c>
      <c r="J55" s="36">
        <v>0.751678313060487</v>
      </c>
      <c r="K55" s="36">
        <v>0.719164667376532</v>
      </c>
      <c r="L55" s="36">
        <v>0.81275610811927</v>
      </c>
      <c r="M55" s="36">
        <f t="shared" si="0"/>
        <v>0.76119969618543</v>
      </c>
      <c r="N55" s="36">
        <v>1.15210737620275</v>
      </c>
      <c r="O55" s="36">
        <v>1.04677522698393</v>
      </c>
      <c r="P55" s="36">
        <v>1.08699628199692</v>
      </c>
      <c r="Q55" s="36">
        <f t="shared" si="1"/>
        <v>1.09529296172787</v>
      </c>
      <c r="R55" s="37">
        <f t="shared" si="2"/>
        <v>1.43890357184411</v>
      </c>
      <c r="S55" s="36">
        <v>0.00125310266387381</v>
      </c>
    </row>
    <row r="56" spans="1:19">
      <c r="A56" s="36" t="s">
        <v>127</v>
      </c>
      <c r="B56" s="36" t="s">
        <v>128</v>
      </c>
      <c r="C56" s="36">
        <v>30.32</v>
      </c>
      <c r="D56" s="36">
        <v>1</v>
      </c>
      <c r="E56" s="36">
        <v>14</v>
      </c>
      <c r="F56" s="36">
        <v>99</v>
      </c>
      <c r="G56" s="36">
        <v>442</v>
      </c>
      <c r="H56" s="36">
        <v>50.53652968466</v>
      </c>
      <c r="I56" s="36">
        <v>6.71240234375</v>
      </c>
      <c r="J56" s="36">
        <v>0.90813112045544</v>
      </c>
      <c r="K56" s="36">
        <v>0.85355183492327</v>
      </c>
      <c r="L56" s="36">
        <v>0.868751234098423</v>
      </c>
      <c r="M56" s="36">
        <f t="shared" si="0"/>
        <v>0.876811396492378</v>
      </c>
      <c r="N56" s="36">
        <v>1.07058718653842</v>
      </c>
      <c r="O56" s="36">
        <v>1.02906034728734</v>
      </c>
      <c r="P56" s="36">
        <v>1.08286990810742</v>
      </c>
      <c r="Q56" s="36">
        <f t="shared" si="1"/>
        <v>1.06083914731106</v>
      </c>
      <c r="R56" s="37">
        <f t="shared" si="2"/>
        <v>1.20988293668955</v>
      </c>
      <c r="S56" s="36">
        <v>0.00132565139959246</v>
      </c>
    </row>
    <row r="57" spans="1:19">
      <c r="A57" s="36" t="s">
        <v>129</v>
      </c>
      <c r="B57" s="36" t="s">
        <v>130</v>
      </c>
      <c r="C57" s="36">
        <v>46.99</v>
      </c>
      <c r="D57" s="36">
        <v>23</v>
      </c>
      <c r="E57" s="36">
        <v>23</v>
      </c>
      <c r="F57" s="36">
        <v>104</v>
      </c>
      <c r="G57" s="36">
        <v>532</v>
      </c>
      <c r="H57" s="36">
        <v>59.7867123846601</v>
      </c>
      <c r="I57" s="36">
        <v>8.27978515625</v>
      </c>
      <c r="J57" s="36">
        <v>0.888811357374752</v>
      </c>
      <c r="K57" s="36">
        <v>0.880655428949648</v>
      </c>
      <c r="L57" s="36">
        <v>0.8515062932851</v>
      </c>
      <c r="M57" s="36">
        <f t="shared" si="0"/>
        <v>0.873657693203167</v>
      </c>
      <c r="N57" s="36">
        <v>1.01818521436724</v>
      </c>
      <c r="O57" s="36">
        <v>1.06956870734166</v>
      </c>
      <c r="P57" s="36">
        <v>1.08454302034427</v>
      </c>
      <c r="Q57" s="36">
        <f t="shared" si="1"/>
        <v>1.05743231401772</v>
      </c>
      <c r="R57" s="37">
        <f t="shared" si="2"/>
        <v>1.21035082990086</v>
      </c>
      <c r="S57" s="36">
        <v>0.00134438284613092</v>
      </c>
    </row>
    <row r="58" spans="1:19">
      <c r="A58" s="36" t="s">
        <v>131</v>
      </c>
      <c r="B58" s="36" t="s">
        <v>132</v>
      </c>
      <c r="C58" s="36">
        <v>48.06</v>
      </c>
      <c r="D58" s="36">
        <v>14</v>
      </c>
      <c r="E58" s="36">
        <v>14</v>
      </c>
      <c r="F58" s="36">
        <v>240</v>
      </c>
      <c r="G58" s="36">
        <v>335</v>
      </c>
      <c r="H58" s="36">
        <v>36.10972844466</v>
      </c>
      <c r="I58" s="36">
        <v>8.93896484375</v>
      </c>
      <c r="J58" s="36">
        <v>0.918687028890572</v>
      </c>
      <c r="K58" s="36">
        <v>0.85776435847939</v>
      </c>
      <c r="L58" s="36">
        <v>0.888979527205467</v>
      </c>
      <c r="M58" s="36">
        <f t="shared" si="0"/>
        <v>0.888476971525143</v>
      </c>
      <c r="N58" s="36">
        <v>1.04971352061634</v>
      </c>
      <c r="O58" s="36">
        <v>1.05793974867009</v>
      </c>
      <c r="P58" s="36">
        <v>1.0963296415235</v>
      </c>
      <c r="Q58" s="36">
        <f t="shared" si="1"/>
        <v>1.06799430360331</v>
      </c>
      <c r="R58" s="37">
        <f t="shared" si="2"/>
        <v>1.20205063027127</v>
      </c>
      <c r="S58" s="36">
        <v>0.0013854446402401</v>
      </c>
    </row>
    <row r="59" spans="1:19">
      <c r="A59" s="36" t="s">
        <v>133</v>
      </c>
      <c r="B59" s="36" t="s">
        <v>134</v>
      </c>
      <c r="C59" s="36">
        <v>24.18</v>
      </c>
      <c r="D59" s="36">
        <v>6</v>
      </c>
      <c r="E59" s="36">
        <v>6</v>
      </c>
      <c r="F59" s="36">
        <v>11</v>
      </c>
      <c r="G59" s="36">
        <v>306</v>
      </c>
      <c r="H59" s="36">
        <v>34.43235837466</v>
      </c>
      <c r="I59" s="36">
        <v>7.43017578125</v>
      </c>
      <c r="J59" s="36">
        <v>0.777209121518185</v>
      </c>
      <c r="K59" s="36">
        <v>0.832315623301118</v>
      </c>
      <c r="L59" s="36">
        <v>0.87064440478311</v>
      </c>
      <c r="M59" s="36">
        <f t="shared" si="0"/>
        <v>0.826723049867471</v>
      </c>
      <c r="N59" s="36">
        <v>1.03749871873347</v>
      </c>
      <c r="O59" s="36">
        <v>1.0794409547212</v>
      </c>
      <c r="P59" s="36">
        <v>1.06634773614889</v>
      </c>
      <c r="Q59" s="36">
        <f t="shared" si="1"/>
        <v>1.06109580320119</v>
      </c>
      <c r="R59" s="37">
        <f t="shared" si="2"/>
        <v>1.28349609143145</v>
      </c>
      <c r="S59" s="36">
        <v>0.0014148151882252</v>
      </c>
    </row>
    <row r="60" spans="1:19">
      <c r="A60" s="36" t="s">
        <v>135</v>
      </c>
      <c r="B60" s="36" t="s">
        <v>136</v>
      </c>
      <c r="C60" s="36">
        <v>6.67</v>
      </c>
      <c r="D60" s="36">
        <v>1</v>
      </c>
      <c r="E60" s="36">
        <v>1</v>
      </c>
      <c r="F60" s="36">
        <v>1</v>
      </c>
      <c r="G60" s="36">
        <v>135</v>
      </c>
      <c r="H60" s="36">
        <v>14.18530211466</v>
      </c>
      <c r="I60" s="36">
        <v>6.77099609375</v>
      </c>
      <c r="J60" s="36">
        <v>0.893455346348591</v>
      </c>
      <c r="K60" s="36">
        <v>0.853929421216359</v>
      </c>
      <c r="L60" s="36">
        <v>0.906829209431429</v>
      </c>
      <c r="M60" s="36">
        <f t="shared" si="0"/>
        <v>0.884737992332126</v>
      </c>
      <c r="N60" s="36">
        <v>1.06323185222758</v>
      </c>
      <c r="O60" s="36">
        <v>1.06413489454316</v>
      </c>
      <c r="P60" s="36">
        <v>1.1268308796871</v>
      </c>
      <c r="Q60" s="36">
        <f t="shared" si="1"/>
        <v>1.08473254215261</v>
      </c>
      <c r="R60" s="37">
        <f t="shared" si="2"/>
        <v>1.22604946498715</v>
      </c>
      <c r="S60" s="36">
        <v>0.00162082301109478</v>
      </c>
    </row>
    <row r="61" spans="1:19">
      <c r="A61" s="36" t="s">
        <v>137</v>
      </c>
      <c r="B61" s="36" t="s">
        <v>138</v>
      </c>
      <c r="C61" s="36">
        <v>8.53</v>
      </c>
      <c r="D61" s="36">
        <v>2</v>
      </c>
      <c r="E61" s="36">
        <v>3</v>
      </c>
      <c r="F61" s="36">
        <v>3</v>
      </c>
      <c r="G61" s="36">
        <v>563</v>
      </c>
      <c r="H61" s="36">
        <v>62.3223632546601</v>
      </c>
      <c r="I61" s="36">
        <v>5.22412109375</v>
      </c>
      <c r="J61" s="36">
        <v>0.831341056315133</v>
      </c>
      <c r="K61" s="36">
        <v>0.798306162847757</v>
      </c>
      <c r="L61" s="36">
        <v>0.750498458521736</v>
      </c>
      <c r="M61" s="36">
        <f t="shared" si="0"/>
        <v>0.793381892561542</v>
      </c>
      <c r="N61" s="36">
        <v>1.05888295302538</v>
      </c>
      <c r="O61" s="36">
        <v>1.09846667373323</v>
      </c>
      <c r="P61" s="36">
        <v>1.00842025246199</v>
      </c>
      <c r="Q61" s="36">
        <f t="shared" si="1"/>
        <v>1.05525662640687</v>
      </c>
      <c r="R61" s="37">
        <f t="shared" si="2"/>
        <v>1.33007399878995</v>
      </c>
      <c r="S61" s="36">
        <v>0.00171848494116995</v>
      </c>
    </row>
    <row r="62" spans="1:19">
      <c r="A62" s="36" t="s">
        <v>139</v>
      </c>
      <c r="B62" s="36" t="s">
        <v>140</v>
      </c>
      <c r="C62" s="36">
        <v>33.96</v>
      </c>
      <c r="D62" s="36">
        <v>8</v>
      </c>
      <c r="E62" s="36">
        <v>15</v>
      </c>
      <c r="F62" s="36">
        <v>111</v>
      </c>
      <c r="G62" s="36">
        <v>530</v>
      </c>
      <c r="H62" s="36">
        <v>60.2098982546601</v>
      </c>
      <c r="I62" s="36">
        <v>8.68994140625</v>
      </c>
      <c r="J62" s="36">
        <v>0.881431031348267</v>
      </c>
      <c r="K62" s="36">
        <v>0.855257986158907</v>
      </c>
      <c r="L62" s="36">
        <v>0.797811526532059</v>
      </c>
      <c r="M62" s="36">
        <f t="shared" si="0"/>
        <v>0.844833514679744</v>
      </c>
      <c r="N62" s="36">
        <v>1.05288234334228</v>
      </c>
      <c r="O62" s="36">
        <v>1.08739677445955</v>
      </c>
      <c r="P62" s="36">
        <v>1.12966028100041</v>
      </c>
      <c r="Q62" s="36">
        <f t="shared" si="1"/>
        <v>1.08997979960075</v>
      </c>
      <c r="R62" s="37">
        <f t="shared" si="2"/>
        <v>1.29017111734012</v>
      </c>
      <c r="S62" s="36">
        <v>0.00179500676060218</v>
      </c>
    </row>
    <row r="63" spans="1:19">
      <c r="A63" s="36" t="s">
        <v>141</v>
      </c>
      <c r="B63" s="36" t="s">
        <v>142</v>
      </c>
      <c r="C63" s="36">
        <v>1.69</v>
      </c>
      <c r="D63" s="36">
        <v>1</v>
      </c>
      <c r="E63" s="36">
        <v>1</v>
      </c>
      <c r="F63" s="36">
        <v>1</v>
      </c>
      <c r="G63" s="36">
        <v>593</v>
      </c>
      <c r="H63" s="36">
        <v>65.2122080546601</v>
      </c>
      <c r="I63" s="36">
        <v>8.98291015625</v>
      </c>
      <c r="J63" s="36">
        <v>0.816458206896597</v>
      </c>
      <c r="K63" s="36">
        <v>0.757214390732831</v>
      </c>
      <c r="L63" s="36">
        <v>0.664033116576141</v>
      </c>
      <c r="M63" s="36">
        <f t="shared" si="0"/>
        <v>0.74590190473519</v>
      </c>
      <c r="N63" s="36">
        <v>1.14746659222357</v>
      </c>
      <c r="O63" s="36">
        <v>1.10953379804361</v>
      </c>
      <c r="P63" s="36">
        <v>1.23020832660627</v>
      </c>
      <c r="Q63" s="36">
        <f t="shared" si="1"/>
        <v>1.16240290562448</v>
      </c>
      <c r="R63" s="37">
        <f t="shared" si="2"/>
        <v>1.5583857585632</v>
      </c>
      <c r="S63" s="36">
        <v>0.00185307664157722</v>
      </c>
    </row>
    <row r="64" spans="1:19">
      <c r="A64" s="36" t="s">
        <v>143</v>
      </c>
      <c r="B64" s="36" t="s">
        <v>144</v>
      </c>
      <c r="C64" s="36">
        <v>38.3</v>
      </c>
      <c r="D64" s="36">
        <v>1</v>
      </c>
      <c r="E64" s="36">
        <v>17</v>
      </c>
      <c r="F64" s="36">
        <v>210</v>
      </c>
      <c r="G64" s="36">
        <v>530</v>
      </c>
      <c r="H64" s="36">
        <v>60.95556488466</v>
      </c>
      <c r="I64" s="36">
        <v>8.49951171875</v>
      </c>
      <c r="J64" s="36">
        <v>0.882157711782224</v>
      </c>
      <c r="K64" s="36">
        <v>0.922237015222357</v>
      </c>
      <c r="L64" s="36">
        <v>0.824484774413613</v>
      </c>
      <c r="M64" s="36">
        <f t="shared" si="0"/>
        <v>0.876293167139398</v>
      </c>
      <c r="N64" s="36">
        <v>1.07806504253822</v>
      </c>
      <c r="O64" s="36">
        <v>1.06652942704149</v>
      </c>
      <c r="P64" s="36">
        <v>1.08511338669432</v>
      </c>
      <c r="Q64" s="36">
        <f t="shared" si="1"/>
        <v>1.07656928542468</v>
      </c>
      <c r="R64" s="37">
        <f t="shared" si="2"/>
        <v>1.22854921822461</v>
      </c>
      <c r="S64" s="36">
        <v>0.002271255365191</v>
      </c>
    </row>
    <row r="65" spans="1:19">
      <c r="A65" s="36" t="s">
        <v>145</v>
      </c>
      <c r="B65" s="36" t="s">
        <v>146</v>
      </c>
      <c r="C65" s="36">
        <v>25.68</v>
      </c>
      <c r="D65" s="36">
        <v>8</v>
      </c>
      <c r="E65" s="36">
        <v>9</v>
      </c>
      <c r="F65" s="36">
        <v>59</v>
      </c>
      <c r="G65" s="36">
        <v>296</v>
      </c>
      <c r="H65" s="36">
        <v>34.85235277466</v>
      </c>
      <c r="I65" s="36">
        <v>7.40087890625</v>
      </c>
      <c r="J65" s="36">
        <v>0.846921885510183</v>
      </c>
      <c r="K65" s="36">
        <v>0.763323264224986</v>
      </c>
      <c r="L65" s="36">
        <v>0.876990457922344</v>
      </c>
      <c r="M65" s="36">
        <f t="shared" si="0"/>
        <v>0.829078535885838</v>
      </c>
      <c r="N65" s="36">
        <v>1.06264797422051</v>
      </c>
      <c r="O65" s="36">
        <v>1.06509090557958</v>
      </c>
      <c r="P65" s="36">
        <v>1.06637138677926</v>
      </c>
      <c r="Q65" s="36">
        <f t="shared" si="1"/>
        <v>1.06470342219312</v>
      </c>
      <c r="R65" s="37">
        <f t="shared" si="2"/>
        <v>1.28420092441004</v>
      </c>
      <c r="S65" s="36">
        <v>0.00228147722007181</v>
      </c>
    </row>
    <row r="66" spans="1:19">
      <c r="A66" s="36" t="s">
        <v>147</v>
      </c>
      <c r="B66" s="36" t="s">
        <v>148</v>
      </c>
      <c r="C66" s="36">
        <v>39.79</v>
      </c>
      <c r="D66" s="36">
        <v>12</v>
      </c>
      <c r="E66" s="36">
        <v>12</v>
      </c>
      <c r="F66" s="36">
        <v>168</v>
      </c>
      <c r="G66" s="36">
        <v>289</v>
      </c>
      <c r="H66" s="36">
        <v>32.23402169466</v>
      </c>
      <c r="I66" s="36">
        <v>9.53955078125</v>
      </c>
      <c r="J66" s="36">
        <v>0.887595209937688</v>
      </c>
      <c r="K66" s="36">
        <v>0.83481834543632</v>
      </c>
      <c r="L66" s="36">
        <v>0.91726195149562</v>
      </c>
      <c r="M66" s="36">
        <f t="shared" ref="M66:M129" si="3">AVERAGE(J66:L66)</f>
        <v>0.879891835623209</v>
      </c>
      <c r="N66" s="36">
        <v>1.05645627307479</v>
      </c>
      <c r="O66" s="36">
        <v>1.05756242416227</v>
      </c>
      <c r="P66" s="36">
        <v>1.10120125495916</v>
      </c>
      <c r="Q66" s="36">
        <f t="shared" ref="Q66:Q129" si="4">AVERAGE(N66:P66)</f>
        <v>1.07173998406541</v>
      </c>
      <c r="R66" s="37">
        <f t="shared" ref="R66:R129" si="5">Q66/M66</f>
        <v>1.21803605929167</v>
      </c>
      <c r="S66" s="36">
        <v>0.00245679417718976</v>
      </c>
    </row>
    <row r="67" spans="1:19">
      <c r="A67" s="36" t="s">
        <v>149</v>
      </c>
      <c r="B67" s="36" t="s">
        <v>150</v>
      </c>
      <c r="C67" s="36">
        <v>22.07</v>
      </c>
      <c r="D67" s="36">
        <v>4</v>
      </c>
      <c r="E67" s="36">
        <v>6</v>
      </c>
      <c r="F67" s="36">
        <v>8</v>
      </c>
      <c r="G67" s="36">
        <v>222</v>
      </c>
      <c r="H67" s="36">
        <v>24.87815320466</v>
      </c>
      <c r="I67" s="36">
        <v>9.05615234375</v>
      </c>
      <c r="J67" s="36">
        <v>0.893279652894538</v>
      </c>
      <c r="K67" s="36">
        <v>0.855001099182013</v>
      </c>
      <c r="L67" s="36">
        <v>0.826731574149735</v>
      </c>
      <c r="M67" s="36">
        <f t="shared" si="3"/>
        <v>0.858337442075429</v>
      </c>
      <c r="N67" s="36">
        <v>1.03059287537272</v>
      </c>
      <c r="O67" s="36">
        <v>1.09166860059591</v>
      </c>
      <c r="P67" s="36">
        <v>1.12430057953864</v>
      </c>
      <c r="Q67" s="36">
        <f t="shared" si="4"/>
        <v>1.08218735183576</v>
      </c>
      <c r="R67" s="37">
        <f t="shared" si="5"/>
        <v>1.26079476297698</v>
      </c>
      <c r="S67" s="36">
        <v>0.00262445240590349</v>
      </c>
    </row>
    <row r="68" spans="1:19">
      <c r="A68" s="36" t="s">
        <v>151</v>
      </c>
      <c r="B68" s="36" t="s">
        <v>152</v>
      </c>
      <c r="C68" s="36">
        <v>4.53</v>
      </c>
      <c r="D68" s="36">
        <v>1</v>
      </c>
      <c r="E68" s="36">
        <v>1</v>
      </c>
      <c r="F68" s="36">
        <v>1</v>
      </c>
      <c r="G68" s="36">
        <v>1060</v>
      </c>
      <c r="H68" s="36">
        <v>115.74281037466</v>
      </c>
      <c r="I68" s="36">
        <v>8.96826171875</v>
      </c>
      <c r="J68" s="36">
        <v>0.801383249445399</v>
      </c>
      <c r="K68" s="36">
        <v>0.836203771095695</v>
      </c>
      <c r="L68" s="36">
        <v>0.855148393629182</v>
      </c>
      <c r="M68" s="36">
        <f t="shared" si="3"/>
        <v>0.830911804723425</v>
      </c>
      <c r="N68" s="36">
        <v>1.0884389506968</v>
      </c>
      <c r="O68" s="36">
        <v>1.09474148508807</v>
      </c>
      <c r="P68" s="36">
        <v>0.996806999876137</v>
      </c>
      <c r="Q68" s="36">
        <f t="shared" si="4"/>
        <v>1.059995811887</v>
      </c>
      <c r="R68" s="37">
        <f t="shared" si="5"/>
        <v>1.2757019527961</v>
      </c>
      <c r="S68" s="36">
        <v>0.00292155189266487</v>
      </c>
    </row>
    <row r="69" spans="1:19">
      <c r="A69" s="36" t="s">
        <v>153</v>
      </c>
      <c r="B69" s="36" t="s">
        <v>154</v>
      </c>
      <c r="C69" s="36">
        <v>38.83</v>
      </c>
      <c r="D69" s="36">
        <v>1</v>
      </c>
      <c r="E69" s="36">
        <v>18</v>
      </c>
      <c r="F69" s="36">
        <v>384</v>
      </c>
      <c r="G69" s="36">
        <v>564</v>
      </c>
      <c r="H69" s="36">
        <v>62.0246567046601</v>
      </c>
      <c r="I69" s="36">
        <v>6.41748046875</v>
      </c>
      <c r="J69" s="36">
        <v>0.862464987673956</v>
      </c>
      <c r="K69" s="36">
        <v>0.896999655485167</v>
      </c>
      <c r="L69" s="36">
        <v>0.824659913136122</v>
      </c>
      <c r="M69" s="36">
        <f t="shared" si="3"/>
        <v>0.861374852098415</v>
      </c>
      <c r="N69" s="36">
        <v>1.20436817583338</v>
      </c>
      <c r="O69" s="36">
        <v>1.07409688592689</v>
      </c>
      <c r="P69" s="36">
        <v>1.13708839571583</v>
      </c>
      <c r="Q69" s="36">
        <f t="shared" si="4"/>
        <v>1.1385178191587</v>
      </c>
      <c r="R69" s="37">
        <f t="shared" si="5"/>
        <v>1.32174490163618</v>
      </c>
      <c r="S69" s="36">
        <v>0.00298852358517257</v>
      </c>
    </row>
    <row r="70" spans="1:19">
      <c r="A70" s="36" t="s">
        <v>155</v>
      </c>
      <c r="B70" s="36" t="s">
        <v>156</v>
      </c>
      <c r="C70" s="36">
        <v>2.69</v>
      </c>
      <c r="D70" s="36">
        <v>1</v>
      </c>
      <c r="E70" s="36">
        <v>1</v>
      </c>
      <c r="F70" s="36">
        <v>1</v>
      </c>
      <c r="G70" s="36">
        <v>334</v>
      </c>
      <c r="H70" s="36">
        <v>36.85473775466</v>
      </c>
      <c r="I70" s="36">
        <v>4.55126953125</v>
      </c>
      <c r="J70" s="36">
        <v>0.841338858621818</v>
      </c>
      <c r="K70" s="36">
        <v>0.591823115887541</v>
      </c>
      <c r="L70" s="36">
        <v>0.796013569572391</v>
      </c>
      <c r="M70" s="36">
        <f t="shared" si="3"/>
        <v>0.743058514693917</v>
      </c>
      <c r="N70" s="36">
        <v>1.70669679165943</v>
      </c>
      <c r="O70" s="36">
        <v>1.39663305897185</v>
      </c>
      <c r="P70" s="36">
        <v>1.4615991383815</v>
      </c>
      <c r="Q70" s="36">
        <f t="shared" si="4"/>
        <v>1.52164299633759</v>
      </c>
      <c r="R70" s="37">
        <f t="shared" si="5"/>
        <v>2.04781045670999</v>
      </c>
      <c r="S70" s="36">
        <v>0.00306191481032335</v>
      </c>
    </row>
    <row r="71" spans="1:19">
      <c r="A71" s="36" t="s">
        <v>157</v>
      </c>
      <c r="B71" s="36" t="s">
        <v>158</v>
      </c>
      <c r="C71" s="36">
        <v>3.16</v>
      </c>
      <c r="D71" s="36">
        <v>1</v>
      </c>
      <c r="E71" s="36">
        <v>1</v>
      </c>
      <c r="F71" s="36">
        <v>1</v>
      </c>
      <c r="G71" s="36">
        <v>348</v>
      </c>
      <c r="H71" s="36">
        <v>38.54492554466</v>
      </c>
      <c r="I71" s="36">
        <v>8.39697265625</v>
      </c>
      <c r="J71" s="36">
        <v>0.899720887033165</v>
      </c>
      <c r="K71" s="36">
        <v>0.881755461208203</v>
      </c>
      <c r="L71" s="36">
        <v>0.967512930751543</v>
      </c>
      <c r="M71" s="36">
        <f t="shared" si="3"/>
        <v>0.916329759664304</v>
      </c>
      <c r="N71" s="36">
        <v>1.15536225674935</v>
      </c>
      <c r="O71" s="36">
        <v>1.10240186318085</v>
      </c>
      <c r="P71" s="36">
        <v>1.0994872963447</v>
      </c>
      <c r="Q71" s="36">
        <f t="shared" si="4"/>
        <v>1.11908380542497</v>
      </c>
      <c r="R71" s="37">
        <f t="shared" si="5"/>
        <v>1.22126755529029</v>
      </c>
      <c r="S71" s="36">
        <v>0.00310581249822548</v>
      </c>
    </row>
    <row r="72" spans="1:19">
      <c r="A72" s="36" t="s">
        <v>159</v>
      </c>
      <c r="B72" s="36" t="s">
        <v>160</v>
      </c>
      <c r="C72" s="36">
        <v>34.15</v>
      </c>
      <c r="D72" s="36">
        <v>2</v>
      </c>
      <c r="E72" s="36">
        <v>2</v>
      </c>
      <c r="F72" s="36">
        <v>5</v>
      </c>
      <c r="G72" s="36">
        <v>82</v>
      </c>
      <c r="H72" s="36">
        <v>8.99295000466</v>
      </c>
      <c r="I72" s="36">
        <v>8.22119140625</v>
      </c>
      <c r="J72" s="36">
        <v>0.905136288894353</v>
      </c>
      <c r="K72" s="36">
        <v>0.837433245855832</v>
      </c>
      <c r="L72" s="36">
        <v>0.879259462892051</v>
      </c>
      <c r="M72" s="36">
        <f t="shared" si="3"/>
        <v>0.873942999214079</v>
      </c>
      <c r="N72" s="36">
        <v>1.07979134453018</v>
      </c>
      <c r="O72" s="36">
        <v>1.02566270554248</v>
      </c>
      <c r="P72" s="36">
        <v>1.10779243853723</v>
      </c>
      <c r="Q72" s="36">
        <f t="shared" si="4"/>
        <v>1.07108216286996</v>
      </c>
      <c r="R72" s="37">
        <f t="shared" si="5"/>
        <v>1.22557439539326</v>
      </c>
      <c r="S72" s="36">
        <v>0.00318917676817892</v>
      </c>
    </row>
    <row r="73" spans="1:19">
      <c r="A73" s="36" t="s">
        <v>161</v>
      </c>
      <c r="B73" s="36" t="s">
        <v>162</v>
      </c>
      <c r="C73" s="36">
        <v>20.75</v>
      </c>
      <c r="D73" s="36">
        <v>3</v>
      </c>
      <c r="E73" s="36">
        <v>10</v>
      </c>
      <c r="F73" s="36">
        <v>88</v>
      </c>
      <c r="G73" s="36">
        <v>530</v>
      </c>
      <c r="H73" s="36">
        <v>60.27116579466</v>
      </c>
      <c r="I73" s="36">
        <v>8.01611328125</v>
      </c>
      <c r="J73" s="36">
        <v>0.826071345945885</v>
      </c>
      <c r="K73" s="36">
        <v>0.901621084018903</v>
      </c>
      <c r="L73" s="36">
        <v>0.848304402280859</v>
      </c>
      <c r="M73" s="36">
        <f t="shared" si="3"/>
        <v>0.858665610748549</v>
      </c>
      <c r="N73" s="36">
        <v>1.03165284831196</v>
      </c>
      <c r="O73" s="36">
        <v>1.09380969018744</v>
      </c>
      <c r="P73" s="36">
        <v>1.02924759245018</v>
      </c>
      <c r="Q73" s="36">
        <f t="shared" si="4"/>
        <v>1.05157004364986</v>
      </c>
      <c r="R73" s="37">
        <f t="shared" si="5"/>
        <v>1.22465605992203</v>
      </c>
      <c r="S73" s="36">
        <v>0.00331799116132974</v>
      </c>
    </row>
    <row r="74" spans="1:19">
      <c r="A74" s="36" t="s">
        <v>163</v>
      </c>
      <c r="B74" s="36" t="s">
        <v>164</v>
      </c>
      <c r="C74" s="36">
        <v>26.23</v>
      </c>
      <c r="D74" s="36">
        <v>2</v>
      </c>
      <c r="E74" s="36">
        <v>13</v>
      </c>
      <c r="F74" s="36">
        <v>84</v>
      </c>
      <c r="G74" s="36">
        <v>549</v>
      </c>
      <c r="H74" s="36">
        <v>60.1364806446601</v>
      </c>
      <c r="I74" s="36">
        <v>5.73193359375</v>
      </c>
      <c r="J74" s="36">
        <v>0.807425892636653</v>
      </c>
      <c r="K74" s="36">
        <v>0.920109465585137</v>
      </c>
      <c r="L74" s="36">
        <v>0.859266523943973</v>
      </c>
      <c r="M74" s="36">
        <f t="shared" si="3"/>
        <v>0.862267294055254</v>
      </c>
      <c r="N74" s="36">
        <v>1.10763817830181</v>
      </c>
      <c r="O74" s="36">
        <v>1.06794362633357</v>
      </c>
      <c r="P74" s="36">
        <v>1.06430114251834</v>
      </c>
      <c r="Q74" s="36">
        <f t="shared" si="4"/>
        <v>1.07996098238457</v>
      </c>
      <c r="R74" s="37">
        <f t="shared" si="5"/>
        <v>1.25246659571825</v>
      </c>
      <c r="S74" s="36">
        <v>0.00354606388648945</v>
      </c>
    </row>
    <row r="75" spans="1:19">
      <c r="A75" s="36" t="s">
        <v>165</v>
      </c>
      <c r="B75" s="36" t="s">
        <v>166</v>
      </c>
      <c r="C75" s="36">
        <v>54.56</v>
      </c>
      <c r="D75" s="36">
        <v>26</v>
      </c>
      <c r="E75" s="36">
        <v>26</v>
      </c>
      <c r="F75" s="36">
        <v>196</v>
      </c>
      <c r="G75" s="36">
        <v>493</v>
      </c>
      <c r="H75" s="36">
        <v>55.17953845466</v>
      </c>
      <c r="I75" s="36">
        <v>7.23974609375</v>
      </c>
      <c r="J75" s="36">
        <v>0.848879372712171</v>
      </c>
      <c r="K75" s="36">
        <v>0.678492171628676</v>
      </c>
      <c r="L75" s="36">
        <v>0.871394617779076</v>
      </c>
      <c r="M75" s="36">
        <f t="shared" si="3"/>
        <v>0.799588720706641</v>
      </c>
      <c r="N75" s="36">
        <v>1.16909251666393</v>
      </c>
      <c r="O75" s="36">
        <v>1.15731554793037</v>
      </c>
      <c r="P75" s="36">
        <v>1.18428864273813</v>
      </c>
      <c r="Q75" s="36">
        <f t="shared" si="4"/>
        <v>1.17023223577748</v>
      </c>
      <c r="R75" s="37">
        <f t="shared" si="5"/>
        <v>1.46354270073154</v>
      </c>
      <c r="S75" s="36">
        <v>0.00379581701110455</v>
      </c>
    </row>
    <row r="76" spans="1:19">
      <c r="A76" s="36" t="s">
        <v>167</v>
      </c>
      <c r="B76" s="36" t="s">
        <v>168</v>
      </c>
      <c r="C76" s="36">
        <v>3.97</v>
      </c>
      <c r="D76" s="36">
        <v>1</v>
      </c>
      <c r="E76" s="36">
        <v>1</v>
      </c>
      <c r="F76" s="36">
        <v>1</v>
      </c>
      <c r="G76" s="36">
        <v>378</v>
      </c>
      <c r="H76" s="36">
        <v>42.43758409466</v>
      </c>
      <c r="I76" s="36">
        <v>8.76318359375</v>
      </c>
      <c r="J76" s="36">
        <v>0.748780450752685</v>
      </c>
      <c r="K76" s="36">
        <v>0.739683728512331</v>
      </c>
      <c r="L76" s="36">
        <v>0.706390754195918</v>
      </c>
      <c r="M76" s="36">
        <f t="shared" si="3"/>
        <v>0.731618311153645</v>
      </c>
      <c r="N76" s="36">
        <v>1.35861828428647</v>
      </c>
      <c r="O76" s="36">
        <v>1.25861580306557</v>
      </c>
      <c r="P76" s="36">
        <v>1.07655668930072</v>
      </c>
      <c r="Q76" s="36">
        <f t="shared" si="4"/>
        <v>1.23126359221759</v>
      </c>
      <c r="R76" s="37">
        <f t="shared" si="5"/>
        <v>1.68293162356213</v>
      </c>
      <c r="S76" s="36">
        <v>0.00393226475051575</v>
      </c>
    </row>
    <row r="77" spans="1:19">
      <c r="A77" s="36" t="s">
        <v>169</v>
      </c>
      <c r="B77" s="36" t="s">
        <v>170</v>
      </c>
      <c r="C77" s="36">
        <v>0.34</v>
      </c>
      <c r="D77" s="36">
        <v>1</v>
      </c>
      <c r="E77" s="36">
        <v>1</v>
      </c>
      <c r="F77" s="36">
        <v>1</v>
      </c>
      <c r="G77" s="36">
        <v>2335</v>
      </c>
      <c r="H77" s="36">
        <v>266.32442596466</v>
      </c>
      <c r="I77" s="36">
        <v>5.64306640625</v>
      </c>
      <c r="J77" s="36">
        <v>0.869250481336166</v>
      </c>
      <c r="K77" s="36">
        <v>0.90549236702434</v>
      </c>
      <c r="L77" s="36">
        <v>0.797047487964383</v>
      </c>
      <c r="M77" s="36">
        <f t="shared" si="3"/>
        <v>0.85726344544163</v>
      </c>
      <c r="N77" s="36">
        <v>1.04919561410268</v>
      </c>
      <c r="O77" s="36">
        <v>1.07867477865655</v>
      </c>
      <c r="P77" s="36">
        <v>1.04171057673068</v>
      </c>
      <c r="Q77" s="36">
        <f t="shared" si="4"/>
        <v>1.05652698982997</v>
      </c>
      <c r="R77" s="37">
        <f t="shared" si="5"/>
        <v>1.23244143378316</v>
      </c>
      <c r="S77" s="36">
        <v>0.00414607329230301</v>
      </c>
    </row>
    <row r="78" spans="1:19">
      <c r="A78" s="36" t="s">
        <v>171</v>
      </c>
      <c r="B78" s="36" t="s">
        <v>172</v>
      </c>
      <c r="C78" s="36">
        <v>46.47</v>
      </c>
      <c r="D78" s="36">
        <v>28</v>
      </c>
      <c r="E78" s="36">
        <v>28</v>
      </c>
      <c r="F78" s="36">
        <v>190</v>
      </c>
      <c r="G78" s="36">
        <v>609</v>
      </c>
      <c r="H78" s="36">
        <v>67.4343172446601</v>
      </c>
      <c r="I78" s="36">
        <v>8.80712890625</v>
      </c>
      <c r="J78" s="36">
        <v>0.894142124807</v>
      </c>
      <c r="K78" s="36">
        <v>0.803164293573124</v>
      </c>
      <c r="L78" s="36">
        <v>0.881120114824441</v>
      </c>
      <c r="M78" s="36">
        <f t="shared" si="3"/>
        <v>0.859475511068188</v>
      </c>
      <c r="N78" s="36">
        <v>1.02016243162282</v>
      </c>
      <c r="O78" s="36">
        <v>1.07104427208829</v>
      </c>
      <c r="P78" s="36">
        <v>1.07648101859865</v>
      </c>
      <c r="Q78" s="36">
        <f t="shared" si="4"/>
        <v>1.05589590743659</v>
      </c>
      <c r="R78" s="37">
        <f t="shared" si="5"/>
        <v>1.22853518667947</v>
      </c>
      <c r="S78" s="36">
        <v>0.00426747134118001</v>
      </c>
    </row>
    <row r="79" spans="1:19">
      <c r="A79" s="36" t="s">
        <v>173</v>
      </c>
      <c r="B79" s="36" t="s">
        <v>174</v>
      </c>
      <c r="C79" s="36">
        <v>47.77</v>
      </c>
      <c r="D79" s="36">
        <v>12</v>
      </c>
      <c r="E79" s="36">
        <v>25</v>
      </c>
      <c r="F79" s="36">
        <v>136</v>
      </c>
      <c r="G79" s="36">
        <v>561</v>
      </c>
      <c r="H79" s="36">
        <v>62.32660913466</v>
      </c>
      <c r="I79" s="36">
        <v>6.59521484375</v>
      </c>
      <c r="J79" s="36">
        <v>0.918229932648895</v>
      </c>
      <c r="K79" s="36">
        <v>0.812197290206472</v>
      </c>
      <c r="L79" s="36">
        <v>0.885785898478763</v>
      </c>
      <c r="M79" s="36">
        <f t="shared" si="3"/>
        <v>0.87207104044471</v>
      </c>
      <c r="N79" s="36">
        <v>1.0776202780643</v>
      </c>
      <c r="O79" s="36">
        <v>1.05262082577393</v>
      </c>
      <c r="P79" s="36">
        <v>1.11774103166964</v>
      </c>
      <c r="Q79" s="36">
        <f t="shared" si="4"/>
        <v>1.08266071183596</v>
      </c>
      <c r="R79" s="37">
        <f t="shared" si="5"/>
        <v>1.24148224356109</v>
      </c>
      <c r="S79" s="36">
        <v>0.00454978330160556</v>
      </c>
    </row>
    <row r="80" spans="1:19">
      <c r="A80" s="36" t="s">
        <v>175</v>
      </c>
      <c r="B80" s="36" t="s">
        <v>176</v>
      </c>
      <c r="C80" s="36">
        <v>17.68</v>
      </c>
      <c r="D80" s="36">
        <v>5</v>
      </c>
      <c r="E80" s="36">
        <v>10</v>
      </c>
      <c r="F80" s="36">
        <v>30</v>
      </c>
      <c r="G80" s="36">
        <v>560</v>
      </c>
      <c r="H80" s="36">
        <v>62.8682914546601</v>
      </c>
      <c r="I80" s="36">
        <v>6.49365234375</v>
      </c>
      <c r="J80" s="36">
        <v>0.887664369016655</v>
      </c>
      <c r="K80" s="36">
        <v>0.862867530534373</v>
      </c>
      <c r="L80" s="36">
        <v>0.812284856699981</v>
      </c>
      <c r="M80" s="36">
        <f t="shared" si="3"/>
        <v>0.85427225208367</v>
      </c>
      <c r="N80" s="36">
        <v>1.07307366105098</v>
      </c>
      <c r="O80" s="36">
        <v>1.04345767761459</v>
      </c>
      <c r="P80" s="36">
        <v>1.16208427245718</v>
      </c>
      <c r="Q80" s="36">
        <f t="shared" si="4"/>
        <v>1.09287187037425</v>
      </c>
      <c r="R80" s="37">
        <f t="shared" si="5"/>
        <v>1.27930161340089</v>
      </c>
      <c r="S80" s="36">
        <v>0.00473247982598608</v>
      </c>
    </row>
    <row r="81" spans="1:19">
      <c r="A81" s="36" t="s">
        <v>177</v>
      </c>
      <c r="B81" s="36" t="s">
        <v>178</v>
      </c>
      <c r="C81" s="36">
        <v>40</v>
      </c>
      <c r="D81" s="36">
        <v>1</v>
      </c>
      <c r="E81" s="36">
        <v>19</v>
      </c>
      <c r="F81" s="36">
        <v>147</v>
      </c>
      <c r="G81" s="36">
        <v>490</v>
      </c>
      <c r="H81" s="36">
        <v>55.9667931246601</v>
      </c>
      <c r="I81" s="36">
        <v>7.47412109375</v>
      </c>
      <c r="J81" s="36">
        <v>0.820687987372205</v>
      </c>
      <c r="K81" s="36">
        <v>0.853348551346466</v>
      </c>
      <c r="L81" s="36">
        <v>0.904497855309561</v>
      </c>
      <c r="M81" s="36">
        <f t="shared" si="3"/>
        <v>0.859511464676077</v>
      </c>
      <c r="N81" s="36">
        <v>1.00222546959559</v>
      </c>
      <c r="O81" s="36">
        <v>1.05430898384413</v>
      </c>
      <c r="P81" s="36">
        <v>1.07550581466035</v>
      </c>
      <c r="Q81" s="36">
        <f t="shared" si="4"/>
        <v>1.04401342270002</v>
      </c>
      <c r="R81" s="37">
        <f t="shared" si="5"/>
        <v>1.21465910067119</v>
      </c>
      <c r="S81" s="36">
        <v>0.00485424503215443</v>
      </c>
    </row>
    <row r="82" spans="1:19">
      <c r="A82" s="36" t="s">
        <v>179</v>
      </c>
      <c r="B82" s="36" t="s">
        <v>180</v>
      </c>
      <c r="C82" s="36">
        <v>2.59</v>
      </c>
      <c r="D82" s="36">
        <v>1</v>
      </c>
      <c r="E82" s="36">
        <v>1</v>
      </c>
      <c r="F82" s="36">
        <v>1</v>
      </c>
      <c r="G82" s="36">
        <v>656</v>
      </c>
      <c r="H82" s="36">
        <v>71.07618774466</v>
      </c>
      <c r="I82" s="36">
        <v>5.36376953125</v>
      </c>
      <c r="J82" s="36">
        <v>0.842462579499891</v>
      </c>
      <c r="K82" s="36">
        <v>0.913669850210937</v>
      </c>
      <c r="L82" s="36">
        <v>0.851688527278962</v>
      </c>
      <c r="M82" s="36">
        <f t="shared" si="3"/>
        <v>0.86927365232993</v>
      </c>
      <c r="N82" s="36">
        <v>1.05370311584355</v>
      </c>
      <c r="O82" s="36">
        <v>1.19969537364063</v>
      </c>
      <c r="P82" s="36">
        <v>1.15376602650047</v>
      </c>
      <c r="Q82" s="36">
        <f t="shared" si="4"/>
        <v>1.13572150532822</v>
      </c>
      <c r="R82" s="37">
        <f t="shared" si="5"/>
        <v>1.30651780631349</v>
      </c>
      <c r="S82" s="36">
        <v>0.00537108723032748</v>
      </c>
    </row>
    <row r="83" spans="1:19">
      <c r="A83" s="36" t="s">
        <v>181</v>
      </c>
      <c r="B83" s="36" t="s">
        <v>182</v>
      </c>
      <c r="C83" s="36">
        <v>13.15</v>
      </c>
      <c r="D83" s="36">
        <v>1</v>
      </c>
      <c r="E83" s="36">
        <v>6</v>
      </c>
      <c r="F83" s="36">
        <v>43</v>
      </c>
      <c r="G83" s="36">
        <v>479</v>
      </c>
      <c r="H83" s="36">
        <v>55.01071329466</v>
      </c>
      <c r="I83" s="36">
        <v>9.11474609375</v>
      </c>
      <c r="J83" s="36">
        <v>0.724546896657631</v>
      </c>
      <c r="K83" s="36">
        <v>0.691785385317783</v>
      </c>
      <c r="L83" s="36">
        <v>0.858037212179612</v>
      </c>
      <c r="M83" s="36">
        <f t="shared" si="3"/>
        <v>0.758123164718342</v>
      </c>
      <c r="N83" s="36">
        <v>1.02351227417828</v>
      </c>
      <c r="O83" s="36">
        <v>1.09257916546161</v>
      </c>
      <c r="P83" s="36">
        <v>1.04771534676848</v>
      </c>
      <c r="Q83" s="36">
        <f t="shared" si="4"/>
        <v>1.05460226213612</v>
      </c>
      <c r="R83" s="37">
        <f t="shared" si="5"/>
        <v>1.3910698303592</v>
      </c>
      <c r="S83" s="36">
        <v>0.00562489017458327</v>
      </c>
    </row>
    <row r="84" spans="1:19">
      <c r="A84" s="36" t="s">
        <v>183</v>
      </c>
      <c r="B84" s="36" t="s">
        <v>184</v>
      </c>
      <c r="C84" s="36">
        <v>1.84</v>
      </c>
      <c r="D84" s="36">
        <v>2</v>
      </c>
      <c r="E84" s="36">
        <v>2</v>
      </c>
      <c r="F84" s="36">
        <v>2</v>
      </c>
      <c r="G84" s="36">
        <v>1362</v>
      </c>
      <c r="H84" s="36">
        <v>151.51448289466</v>
      </c>
      <c r="I84" s="36">
        <v>5.93505859375</v>
      </c>
      <c r="J84" s="36">
        <v>0.877189108968898</v>
      </c>
      <c r="K84" s="36">
        <v>0.85672634282679</v>
      </c>
      <c r="L84" s="36">
        <v>0.912016866758009</v>
      </c>
      <c r="M84" s="36">
        <f t="shared" si="3"/>
        <v>0.881977439517899</v>
      </c>
      <c r="N84" s="36">
        <v>1.10781728809941</v>
      </c>
      <c r="O84" s="36">
        <v>1.08723963290269</v>
      </c>
      <c r="P84" s="36">
        <v>1.00628080508624</v>
      </c>
      <c r="Q84" s="36">
        <f t="shared" si="4"/>
        <v>1.06711257536278</v>
      </c>
      <c r="R84" s="37">
        <f t="shared" si="5"/>
        <v>1.20990915135661</v>
      </c>
      <c r="S84" s="36">
        <v>0.00609354105705153</v>
      </c>
    </row>
    <row r="85" spans="1:19">
      <c r="A85" s="36" t="s">
        <v>185</v>
      </c>
      <c r="B85" s="36" t="s">
        <v>186</v>
      </c>
      <c r="C85" s="36">
        <v>36.12</v>
      </c>
      <c r="D85" s="36">
        <v>13</v>
      </c>
      <c r="E85" s="36">
        <v>13</v>
      </c>
      <c r="F85" s="36">
        <v>43</v>
      </c>
      <c r="G85" s="36">
        <v>418</v>
      </c>
      <c r="H85" s="36">
        <v>45.98089402466</v>
      </c>
      <c r="I85" s="36">
        <v>8.32373046875</v>
      </c>
      <c r="J85" s="36">
        <v>0.85541082629062</v>
      </c>
      <c r="K85" s="36">
        <v>0.940635152830012</v>
      </c>
      <c r="L85" s="36">
        <v>0.83049446059465</v>
      </c>
      <c r="M85" s="36">
        <f t="shared" si="3"/>
        <v>0.875513479905094</v>
      </c>
      <c r="N85" s="36">
        <v>1.05100632785634</v>
      </c>
      <c r="O85" s="36">
        <v>1.04490348226155</v>
      </c>
      <c r="P85" s="36">
        <v>1.07856344092648</v>
      </c>
      <c r="Q85" s="36">
        <f t="shared" si="4"/>
        <v>1.05815775034812</v>
      </c>
      <c r="R85" s="37">
        <f t="shared" si="5"/>
        <v>1.20861388731882</v>
      </c>
      <c r="S85" s="36">
        <v>0.00637966150515006</v>
      </c>
    </row>
    <row r="86" spans="1:19">
      <c r="A86" s="36" t="s">
        <v>187</v>
      </c>
      <c r="B86" s="36" t="s">
        <v>188</v>
      </c>
      <c r="C86" s="36">
        <v>0.57</v>
      </c>
      <c r="D86" s="36">
        <v>1</v>
      </c>
      <c r="E86" s="36">
        <v>1</v>
      </c>
      <c r="F86" s="36">
        <v>1</v>
      </c>
      <c r="G86" s="36">
        <v>1916</v>
      </c>
      <c r="H86" s="36">
        <v>211.231521554661</v>
      </c>
      <c r="I86" s="36">
        <v>5.99853515625</v>
      </c>
      <c r="J86" s="36">
        <v>0.787611890985866</v>
      </c>
      <c r="K86" s="36">
        <v>0.891478800559413</v>
      </c>
      <c r="L86" s="36">
        <v>0.817696499619552</v>
      </c>
      <c r="M86" s="36">
        <f t="shared" si="3"/>
        <v>0.832262397054944</v>
      </c>
      <c r="N86" s="36">
        <v>1.10242754452394</v>
      </c>
      <c r="O86" s="36">
        <v>1.04132603067812</v>
      </c>
      <c r="P86" s="36">
        <v>1.00005547883358</v>
      </c>
      <c r="Q86" s="36">
        <f t="shared" si="4"/>
        <v>1.04793635134521</v>
      </c>
      <c r="R86" s="37">
        <f t="shared" si="5"/>
        <v>1.25914177434119</v>
      </c>
      <c r="S86" s="36">
        <v>0.00731829221894505</v>
      </c>
    </row>
    <row r="87" spans="1:19">
      <c r="A87" s="36" t="s">
        <v>189</v>
      </c>
      <c r="B87" s="36" t="s">
        <v>190</v>
      </c>
      <c r="C87" s="36">
        <v>17.9</v>
      </c>
      <c r="D87" s="36">
        <v>4</v>
      </c>
      <c r="E87" s="36">
        <v>4</v>
      </c>
      <c r="F87" s="36">
        <v>5</v>
      </c>
      <c r="G87" s="36">
        <v>257</v>
      </c>
      <c r="H87" s="36">
        <v>29.73413069466</v>
      </c>
      <c r="I87" s="36">
        <v>5.41455078125</v>
      </c>
      <c r="J87" s="36">
        <v>0.87328208466272</v>
      </c>
      <c r="K87" s="36">
        <v>0.895581737611372</v>
      </c>
      <c r="L87" s="36">
        <v>0.765706621266704</v>
      </c>
      <c r="M87" s="36">
        <f t="shared" si="3"/>
        <v>0.844856814513599</v>
      </c>
      <c r="N87" s="36">
        <v>1.02955258881224</v>
      </c>
      <c r="O87" s="36">
        <v>1.0814024732198</v>
      </c>
      <c r="P87" s="36">
        <v>1.04572384109496</v>
      </c>
      <c r="Q87" s="36">
        <f t="shared" si="4"/>
        <v>1.05222630104233</v>
      </c>
      <c r="R87" s="37">
        <f t="shared" si="5"/>
        <v>1.24544926781247</v>
      </c>
      <c r="S87" s="36">
        <v>0.00845270454942654</v>
      </c>
    </row>
    <row r="88" spans="1:19">
      <c r="A88" s="36" t="s">
        <v>191</v>
      </c>
      <c r="B88" s="36" t="s">
        <v>192</v>
      </c>
      <c r="C88" s="36">
        <v>4.32</v>
      </c>
      <c r="D88" s="36">
        <v>1</v>
      </c>
      <c r="E88" s="36">
        <v>1</v>
      </c>
      <c r="F88" s="36">
        <v>4</v>
      </c>
      <c r="G88" s="36">
        <v>139</v>
      </c>
      <c r="H88" s="36">
        <v>15.99041025466</v>
      </c>
      <c r="I88" s="36">
        <v>4.98291015625</v>
      </c>
      <c r="J88" s="36">
        <v>0.790818056547782</v>
      </c>
      <c r="K88" s="36">
        <v>0.882322773954627</v>
      </c>
      <c r="L88" s="36">
        <v>0.899192778459201</v>
      </c>
      <c r="M88" s="36">
        <f t="shared" si="3"/>
        <v>0.857444536320537</v>
      </c>
      <c r="N88" s="36">
        <v>1.04614695599001</v>
      </c>
      <c r="O88" s="36">
        <v>1.13526711519854</v>
      </c>
      <c r="P88" s="36">
        <v>1.03827676276353</v>
      </c>
      <c r="Q88" s="36">
        <f t="shared" si="4"/>
        <v>1.07323027798403</v>
      </c>
      <c r="R88" s="37">
        <f t="shared" si="5"/>
        <v>1.25166145741562</v>
      </c>
      <c r="S88" s="36">
        <v>0.00925377245488369</v>
      </c>
    </row>
    <row r="89" spans="1:19">
      <c r="A89" s="36" t="s">
        <v>193</v>
      </c>
      <c r="B89" s="36" t="s">
        <v>194</v>
      </c>
      <c r="C89" s="36">
        <v>18.24</v>
      </c>
      <c r="D89" s="36">
        <v>4</v>
      </c>
      <c r="E89" s="36">
        <v>4</v>
      </c>
      <c r="F89" s="36">
        <v>6</v>
      </c>
      <c r="G89" s="36">
        <v>296</v>
      </c>
      <c r="H89" s="36">
        <v>34.01197703466</v>
      </c>
      <c r="I89" s="36">
        <v>6.23974609375</v>
      </c>
      <c r="J89" s="36">
        <v>0.881749178289095</v>
      </c>
      <c r="K89" s="36">
        <v>1.01435761403965</v>
      </c>
      <c r="L89" s="36">
        <v>0.876801573756833</v>
      </c>
      <c r="M89" s="36">
        <f t="shared" si="3"/>
        <v>0.924302788695193</v>
      </c>
      <c r="N89" s="36">
        <v>1.11524242719609</v>
      </c>
      <c r="O89" s="36">
        <v>1.15793940994053</v>
      </c>
      <c r="P89" s="36">
        <v>1.15420358245098</v>
      </c>
      <c r="Q89" s="36">
        <f t="shared" si="4"/>
        <v>1.1424618065292</v>
      </c>
      <c r="R89" s="37">
        <f t="shared" si="5"/>
        <v>1.23602548916029</v>
      </c>
      <c r="S89" s="36">
        <v>0.00977452037341011</v>
      </c>
    </row>
    <row r="90" spans="1:19">
      <c r="A90" s="36" t="s">
        <v>195</v>
      </c>
      <c r="B90" s="36" t="s">
        <v>196</v>
      </c>
      <c r="C90" s="36">
        <v>1.37</v>
      </c>
      <c r="D90" s="36">
        <v>1</v>
      </c>
      <c r="E90" s="36">
        <v>1</v>
      </c>
      <c r="F90" s="36">
        <v>1</v>
      </c>
      <c r="G90" s="36">
        <v>512</v>
      </c>
      <c r="H90" s="36">
        <v>56.11014011466</v>
      </c>
      <c r="I90" s="36">
        <v>8.60205078125</v>
      </c>
      <c r="J90" s="36">
        <v>0.849294064440382</v>
      </c>
      <c r="K90" s="36">
        <v>0.790035264384913</v>
      </c>
      <c r="L90" s="36">
        <v>0.882149650671613</v>
      </c>
      <c r="M90" s="36">
        <f t="shared" si="3"/>
        <v>0.840492993165636</v>
      </c>
      <c r="N90" s="36">
        <v>1.04042339087757</v>
      </c>
      <c r="O90" s="36">
        <v>1.03497279503691</v>
      </c>
      <c r="P90" s="36">
        <v>0.957766527376564</v>
      </c>
      <c r="Q90" s="36">
        <f t="shared" si="4"/>
        <v>1.01105423776368</v>
      </c>
      <c r="R90" s="37">
        <f t="shared" si="5"/>
        <v>1.20293000177865</v>
      </c>
      <c r="S90" s="36">
        <v>0.0108514367598402</v>
      </c>
    </row>
    <row r="91" spans="1:19">
      <c r="A91" s="36" t="s">
        <v>197</v>
      </c>
      <c r="B91" s="36" t="s">
        <v>198</v>
      </c>
      <c r="C91" s="36">
        <v>11.16</v>
      </c>
      <c r="D91" s="36">
        <v>2</v>
      </c>
      <c r="E91" s="36">
        <v>2</v>
      </c>
      <c r="F91" s="36">
        <v>2</v>
      </c>
      <c r="G91" s="36">
        <v>242</v>
      </c>
      <c r="H91" s="36">
        <v>26.83894266466</v>
      </c>
      <c r="I91" s="36">
        <v>8.11865234375</v>
      </c>
      <c r="J91" s="36">
        <v>0.752418997982123</v>
      </c>
      <c r="K91" s="36">
        <v>0.720591832048194</v>
      </c>
      <c r="L91" s="36">
        <v>0.834448147301978</v>
      </c>
      <c r="M91" s="36">
        <f t="shared" si="3"/>
        <v>0.769152992444098</v>
      </c>
      <c r="N91" s="36">
        <v>1.1667397566922</v>
      </c>
      <c r="O91" s="36">
        <v>1.19849332593318</v>
      </c>
      <c r="P91" s="36">
        <v>0.967472653651402</v>
      </c>
      <c r="Q91" s="36">
        <f t="shared" si="4"/>
        <v>1.11090191209226</v>
      </c>
      <c r="R91" s="37">
        <f t="shared" si="5"/>
        <v>1.44431852050943</v>
      </c>
      <c r="S91" s="36">
        <v>0.0128531564868853</v>
      </c>
    </row>
    <row r="92" spans="1:19">
      <c r="A92" s="36" t="s">
        <v>199</v>
      </c>
      <c r="B92" s="36" t="s">
        <v>200</v>
      </c>
      <c r="C92" s="36">
        <v>38.3</v>
      </c>
      <c r="D92" s="36">
        <v>2</v>
      </c>
      <c r="E92" s="36">
        <v>18</v>
      </c>
      <c r="F92" s="36">
        <v>210</v>
      </c>
      <c r="G92" s="36">
        <v>530</v>
      </c>
      <c r="H92" s="36">
        <v>60.94554414466</v>
      </c>
      <c r="I92" s="36">
        <v>8.49951171875</v>
      </c>
      <c r="J92" s="36">
        <v>0.895294629763676</v>
      </c>
      <c r="K92" s="36">
        <v>0.915340802305201</v>
      </c>
      <c r="L92" s="36">
        <v>0.834940189779419</v>
      </c>
      <c r="M92" s="36">
        <f t="shared" si="3"/>
        <v>0.881858540616099</v>
      </c>
      <c r="N92" s="36">
        <v>1.13824407353054</v>
      </c>
      <c r="O92" s="36">
        <v>1.03658004686963</v>
      </c>
      <c r="P92" s="36">
        <v>1.01764580175888</v>
      </c>
      <c r="Q92" s="36">
        <f t="shared" si="4"/>
        <v>1.06415664071968</v>
      </c>
      <c r="R92" s="37">
        <f t="shared" si="5"/>
        <v>1.20672034312467</v>
      </c>
      <c r="S92" s="36">
        <v>0.0149662829253586</v>
      </c>
    </row>
    <row r="93" spans="1:19">
      <c r="A93" s="36" t="s">
        <v>201</v>
      </c>
      <c r="B93" s="36" t="s">
        <v>202</v>
      </c>
      <c r="C93" s="36">
        <v>1.61</v>
      </c>
      <c r="D93" s="36">
        <v>1</v>
      </c>
      <c r="E93" s="36">
        <v>2</v>
      </c>
      <c r="F93" s="36">
        <v>4</v>
      </c>
      <c r="G93" s="36">
        <v>1118</v>
      </c>
      <c r="H93" s="36">
        <v>128.02389275466</v>
      </c>
      <c r="I93" s="36">
        <v>5.63037109375</v>
      </c>
      <c r="J93" s="36">
        <v>0.483877044080512</v>
      </c>
      <c r="K93" s="36">
        <v>0.715945009772525</v>
      </c>
      <c r="L93" s="36">
        <v>0.622398059555311</v>
      </c>
      <c r="M93" s="36">
        <f t="shared" si="3"/>
        <v>0.607406704469449</v>
      </c>
      <c r="N93" s="36">
        <v>0.913039809726859</v>
      </c>
      <c r="O93" s="36">
        <v>1.01846278304628</v>
      </c>
      <c r="P93" s="36">
        <v>0.872470956182193</v>
      </c>
      <c r="Q93" s="36">
        <f t="shared" si="4"/>
        <v>0.934657849651777</v>
      </c>
      <c r="R93" s="37">
        <f t="shared" si="5"/>
        <v>1.53876775276653</v>
      </c>
      <c r="S93" s="36">
        <v>0.0151129442314049</v>
      </c>
    </row>
    <row r="94" spans="1:19">
      <c r="A94" s="36" t="s">
        <v>203</v>
      </c>
      <c r="B94" s="36" t="s">
        <v>204</v>
      </c>
      <c r="C94" s="36">
        <v>2.12</v>
      </c>
      <c r="D94" s="36">
        <v>1</v>
      </c>
      <c r="E94" s="36">
        <v>1</v>
      </c>
      <c r="F94" s="36">
        <v>1</v>
      </c>
      <c r="G94" s="36">
        <v>709</v>
      </c>
      <c r="H94" s="36">
        <v>79.8062535246601</v>
      </c>
      <c r="I94" s="36">
        <v>6.46826171875</v>
      </c>
      <c r="J94" s="36">
        <v>0.775232020459791</v>
      </c>
      <c r="K94" s="36">
        <v>0.774204112726476</v>
      </c>
      <c r="L94" s="36">
        <v>0.732780484486653</v>
      </c>
      <c r="M94" s="36">
        <f t="shared" si="3"/>
        <v>0.76073887255764</v>
      </c>
      <c r="N94" s="36">
        <v>1.00967714052739</v>
      </c>
      <c r="O94" s="36">
        <v>0.867538650489725</v>
      </c>
      <c r="P94" s="36">
        <v>1.01131746440856</v>
      </c>
      <c r="Q94" s="36">
        <f t="shared" si="4"/>
        <v>0.962844418475225</v>
      </c>
      <c r="R94" s="37">
        <f t="shared" si="5"/>
        <v>1.26567006525918</v>
      </c>
      <c r="S94" s="36">
        <v>0.0152298880957271</v>
      </c>
    </row>
    <row r="95" spans="1:19">
      <c r="A95" s="36" t="s">
        <v>205</v>
      </c>
      <c r="B95" s="36" t="s">
        <v>206</v>
      </c>
      <c r="C95" s="36">
        <v>34.74</v>
      </c>
      <c r="D95" s="36">
        <v>1</v>
      </c>
      <c r="E95" s="36">
        <v>16</v>
      </c>
      <c r="F95" s="36">
        <v>91</v>
      </c>
      <c r="G95" s="36">
        <v>544</v>
      </c>
      <c r="H95" s="36">
        <v>59.8033948646601</v>
      </c>
      <c r="I95" s="36">
        <v>5.69384765625</v>
      </c>
      <c r="J95" s="36">
        <v>0.976872979787931</v>
      </c>
      <c r="K95" s="36">
        <v>0.748533904839745</v>
      </c>
      <c r="L95" s="36">
        <v>0.827418690741734</v>
      </c>
      <c r="M95" s="36">
        <f t="shared" si="3"/>
        <v>0.85094185845647</v>
      </c>
      <c r="N95" s="36">
        <v>1.11804793108376</v>
      </c>
      <c r="O95" s="36">
        <v>1.1038686544148</v>
      </c>
      <c r="P95" s="36">
        <v>1.14714959294272</v>
      </c>
      <c r="Q95" s="36">
        <f t="shared" si="4"/>
        <v>1.12302205948043</v>
      </c>
      <c r="R95" s="37">
        <f t="shared" si="5"/>
        <v>1.3197400601699</v>
      </c>
      <c r="S95" s="36">
        <v>0.0162391782755911</v>
      </c>
    </row>
    <row r="96" spans="1:19">
      <c r="A96" s="36" t="s">
        <v>207</v>
      </c>
      <c r="B96" s="36" t="s">
        <v>208</v>
      </c>
      <c r="C96" s="36">
        <v>12.39</v>
      </c>
      <c r="D96" s="36">
        <v>1</v>
      </c>
      <c r="E96" s="36">
        <v>4</v>
      </c>
      <c r="F96" s="36">
        <v>5</v>
      </c>
      <c r="G96" s="36">
        <v>226</v>
      </c>
      <c r="H96" s="36">
        <v>25.64839604466</v>
      </c>
      <c r="I96" s="36">
        <v>9.74462890625</v>
      </c>
      <c r="J96" s="36">
        <v>0.91686494888281</v>
      </c>
      <c r="K96" s="36">
        <v>0.888035216087906</v>
      </c>
      <c r="L96" s="36">
        <v>0.726468131748484</v>
      </c>
      <c r="M96" s="36">
        <f t="shared" si="3"/>
        <v>0.843789432239733</v>
      </c>
      <c r="N96" s="36">
        <v>1.13109181611202</v>
      </c>
      <c r="O96" s="36">
        <v>1.081411430678</v>
      </c>
      <c r="P96" s="36">
        <v>1.04809997710605</v>
      </c>
      <c r="Q96" s="36">
        <f t="shared" si="4"/>
        <v>1.08686774129869</v>
      </c>
      <c r="R96" s="37">
        <f t="shared" si="5"/>
        <v>1.28807934749045</v>
      </c>
      <c r="S96" s="36">
        <v>0.0191024870206438</v>
      </c>
    </row>
    <row r="97" spans="1:19">
      <c r="A97" s="36" t="s">
        <v>209</v>
      </c>
      <c r="B97" s="36" t="s">
        <v>210</v>
      </c>
      <c r="C97" s="36">
        <v>11.54</v>
      </c>
      <c r="D97" s="36">
        <v>3</v>
      </c>
      <c r="E97" s="36">
        <v>3</v>
      </c>
      <c r="F97" s="36">
        <v>10</v>
      </c>
      <c r="G97" s="36">
        <v>338</v>
      </c>
      <c r="H97" s="36">
        <v>37.72646898466</v>
      </c>
      <c r="I97" s="36">
        <v>7.62060546875</v>
      </c>
      <c r="J97" s="36">
        <v>0.776372395701918</v>
      </c>
      <c r="K97" s="36">
        <v>0.910419418062339</v>
      </c>
      <c r="L97" s="36">
        <v>0.960886775787951</v>
      </c>
      <c r="M97" s="36">
        <f t="shared" si="3"/>
        <v>0.882559529850736</v>
      </c>
      <c r="N97" s="36">
        <v>1.0558587878778</v>
      </c>
      <c r="O97" s="36">
        <v>1.07564062897317</v>
      </c>
      <c r="P97" s="36">
        <v>1.08861570431574</v>
      </c>
      <c r="Q97" s="36">
        <f t="shared" si="4"/>
        <v>1.07337170705557</v>
      </c>
      <c r="R97" s="37">
        <f t="shared" si="5"/>
        <v>1.21620318035329</v>
      </c>
      <c r="S97" s="36">
        <v>0.0269020083138888</v>
      </c>
    </row>
    <row r="98" spans="1:19">
      <c r="A98" s="36" t="s">
        <v>211</v>
      </c>
      <c r="B98" s="36" t="s">
        <v>212</v>
      </c>
      <c r="C98" s="36">
        <v>49.21</v>
      </c>
      <c r="D98" s="36">
        <v>1</v>
      </c>
      <c r="E98" s="36">
        <v>14</v>
      </c>
      <c r="F98" s="36">
        <v>62</v>
      </c>
      <c r="G98" s="36">
        <v>315</v>
      </c>
      <c r="H98" s="36">
        <v>37.12439989466</v>
      </c>
      <c r="I98" s="36">
        <v>4.60205078125</v>
      </c>
      <c r="J98" s="36">
        <v>0.902388102031349</v>
      </c>
      <c r="K98" s="36">
        <v>0.838389260134196</v>
      </c>
      <c r="L98" s="36">
        <v>0.862429784436613</v>
      </c>
      <c r="M98" s="36">
        <f t="shared" si="3"/>
        <v>0.867735715534053</v>
      </c>
      <c r="N98" s="36">
        <v>1.10866639598973</v>
      </c>
      <c r="O98" s="36">
        <v>0.948562117037498</v>
      </c>
      <c r="P98" s="36">
        <v>1.13919668135671</v>
      </c>
      <c r="Q98" s="36">
        <f t="shared" si="4"/>
        <v>1.06547506479465</v>
      </c>
      <c r="R98" s="37">
        <f t="shared" si="5"/>
        <v>1.22787969392143</v>
      </c>
      <c r="S98" s="36">
        <v>0.0332264069017613</v>
      </c>
    </row>
    <row r="99" spans="1:19">
      <c r="A99" s="36" t="s">
        <v>213</v>
      </c>
      <c r="B99" s="36" t="s">
        <v>214</v>
      </c>
      <c r="C99" s="36">
        <v>0.97</v>
      </c>
      <c r="D99" s="36">
        <v>1</v>
      </c>
      <c r="E99" s="36">
        <v>1</v>
      </c>
      <c r="F99" s="36">
        <v>1</v>
      </c>
      <c r="G99" s="36">
        <v>1032</v>
      </c>
      <c r="H99" s="36">
        <v>106.19421176466</v>
      </c>
      <c r="I99" s="36">
        <v>8.32373046875</v>
      </c>
      <c r="J99" s="36">
        <v>0.785376355819728</v>
      </c>
      <c r="K99" s="36">
        <v>0.802948612373857</v>
      </c>
      <c r="L99" s="36">
        <v>0.953876047898198</v>
      </c>
      <c r="M99" s="36">
        <f t="shared" si="3"/>
        <v>0.847400338697261</v>
      </c>
      <c r="N99" s="36">
        <v>0.982974748851604</v>
      </c>
      <c r="O99" s="36">
        <v>1.05735152309773</v>
      </c>
      <c r="P99" s="36">
        <v>1.05834326561622</v>
      </c>
      <c r="Q99" s="36">
        <f t="shared" si="4"/>
        <v>1.03288984585518</v>
      </c>
      <c r="R99" s="37">
        <f t="shared" si="5"/>
        <v>1.21889241564747</v>
      </c>
      <c r="S99" s="36">
        <v>0.0347470859704203</v>
      </c>
    </row>
    <row r="100" spans="1:19">
      <c r="A100" s="36" t="s">
        <v>215</v>
      </c>
      <c r="B100" s="36" t="s">
        <v>216</v>
      </c>
      <c r="C100" s="36">
        <v>3.63</v>
      </c>
      <c r="D100" s="36">
        <v>1</v>
      </c>
      <c r="E100" s="36">
        <v>1</v>
      </c>
      <c r="F100" s="36">
        <v>1</v>
      </c>
      <c r="G100" s="36">
        <v>386</v>
      </c>
      <c r="H100" s="36">
        <v>45.1067575046599</v>
      </c>
      <c r="I100" s="36">
        <v>8.23583984375</v>
      </c>
      <c r="J100" s="36"/>
      <c r="K100" s="36">
        <v>1.01865512924746</v>
      </c>
      <c r="L100" s="36">
        <v>1.01714762109537</v>
      </c>
      <c r="M100" s="36">
        <f t="shared" si="3"/>
        <v>1.01790137517141</v>
      </c>
      <c r="N100" s="36"/>
      <c r="O100" s="36">
        <v>1.61149689735771</v>
      </c>
      <c r="P100" s="36">
        <v>1.4032524958505</v>
      </c>
      <c r="Q100" s="36">
        <f t="shared" si="4"/>
        <v>1.50737469660411</v>
      </c>
      <c r="R100" s="37">
        <f t="shared" si="5"/>
        <v>1.48086517355403</v>
      </c>
      <c r="S100" s="36">
        <v>0.0423963254091206</v>
      </c>
    </row>
    <row r="101" spans="1:19">
      <c r="A101" s="36" t="s">
        <v>217</v>
      </c>
      <c r="B101" s="36" t="s">
        <v>218</v>
      </c>
      <c r="C101" s="36">
        <v>1.77</v>
      </c>
      <c r="D101" s="36">
        <v>2</v>
      </c>
      <c r="E101" s="36">
        <v>2</v>
      </c>
      <c r="F101" s="36">
        <v>2</v>
      </c>
      <c r="G101" s="36">
        <v>905</v>
      </c>
      <c r="H101" s="36">
        <v>101.86112669466</v>
      </c>
      <c r="I101" s="36">
        <v>7.07861328125</v>
      </c>
      <c r="J101" s="36">
        <v>0.806307973674776</v>
      </c>
      <c r="K101" s="36">
        <v>0.876291348839289</v>
      </c>
      <c r="L101" s="36">
        <v>0.659101638760326</v>
      </c>
      <c r="M101" s="36">
        <f t="shared" si="3"/>
        <v>0.780566987091464</v>
      </c>
      <c r="N101" s="36">
        <v>1.1186260798843</v>
      </c>
      <c r="O101" s="36">
        <v>0.975263757203042</v>
      </c>
      <c r="P101" s="36">
        <v>1.34677151773034</v>
      </c>
      <c r="Q101" s="36">
        <f t="shared" si="4"/>
        <v>1.14688711827256</v>
      </c>
      <c r="R101" s="37">
        <f t="shared" si="5"/>
        <v>1.46930005654745</v>
      </c>
      <c r="S101" s="36">
        <v>0.0434822594031163</v>
      </c>
    </row>
    <row r="102" spans="1:19">
      <c r="A102" s="36" t="s">
        <v>219</v>
      </c>
      <c r="B102" s="36" t="s">
        <v>220</v>
      </c>
      <c r="C102" s="36">
        <v>1.33</v>
      </c>
      <c r="D102" s="36">
        <v>1</v>
      </c>
      <c r="E102" s="36">
        <v>1</v>
      </c>
      <c r="F102" s="36">
        <v>1</v>
      </c>
      <c r="G102" s="36">
        <v>527</v>
      </c>
      <c r="H102" s="36">
        <v>57.8303116646601</v>
      </c>
      <c r="I102" s="36">
        <v>7.35693359375</v>
      </c>
      <c r="J102" s="36">
        <v>0.878434353359639</v>
      </c>
      <c r="K102" s="36">
        <v>0.773128870954056</v>
      </c>
      <c r="L102" s="36">
        <v>0.838624573412385</v>
      </c>
      <c r="M102" s="36">
        <f t="shared" si="3"/>
        <v>0.830062599242027</v>
      </c>
      <c r="N102" s="36">
        <v>0.930669306120224</v>
      </c>
      <c r="O102" s="36">
        <v>1.14892618520828</v>
      </c>
      <c r="P102" s="36">
        <v>1.0177213011557</v>
      </c>
      <c r="Q102" s="36">
        <f t="shared" si="4"/>
        <v>1.03243893082807</v>
      </c>
      <c r="R102" s="37">
        <f t="shared" si="5"/>
        <v>1.24380851729838</v>
      </c>
      <c r="S102" s="36">
        <v>0.045388937942321</v>
      </c>
    </row>
    <row r="103" spans="1:19">
      <c r="A103" s="36" t="s">
        <v>221</v>
      </c>
      <c r="B103" s="36" t="s">
        <v>222</v>
      </c>
      <c r="C103" s="36">
        <v>2.68</v>
      </c>
      <c r="D103" s="36">
        <v>1</v>
      </c>
      <c r="E103" s="36">
        <v>1</v>
      </c>
      <c r="F103" s="36">
        <v>1</v>
      </c>
      <c r="G103" s="36">
        <v>336</v>
      </c>
      <c r="H103" s="36">
        <v>36.95112214466</v>
      </c>
      <c r="I103" s="36">
        <v>9.55419921875</v>
      </c>
      <c r="J103" s="36">
        <v>0.614575144699689</v>
      </c>
      <c r="K103" s="36"/>
      <c r="L103" s="36">
        <v>0.934303707850764</v>
      </c>
      <c r="M103" s="36">
        <f t="shared" si="3"/>
        <v>0.774439426275227</v>
      </c>
      <c r="N103" s="36">
        <v>1.146866044735</v>
      </c>
      <c r="O103" s="36">
        <v>1.45599140249273</v>
      </c>
      <c r="P103" s="36">
        <v>1.47253824304881</v>
      </c>
      <c r="Q103" s="36">
        <f t="shared" si="4"/>
        <v>1.35846523009218</v>
      </c>
      <c r="R103" s="37">
        <f t="shared" si="5"/>
        <v>1.75412715830586</v>
      </c>
      <c r="S103" s="36">
        <v>0.0485758463596495</v>
      </c>
    </row>
    <row r="104" spans="1:19">
      <c r="A104" s="36" t="s">
        <v>223</v>
      </c>
      <c r="B104" s="36" t="s">
        <v>224</v>
      </c>
      <c r="C104" s="36">
        <v>59.67</v>
      </c>
      <c r="D104" s="36">
        <v>2</v>
      </c>
      <c r="E104" s="36">
        <v>18</v>
      </c>
      <c r="F104" s="36">
        <v>136</v>
      </c>
      <c r="G104" s="36">
        <v>424</v>
      </c>
      <c r="H104" s="36">
        <v>43.80567964466</v>
      </c>
      <c r="I104" s="36">
        <v>8.22119140625</v>
      </c>
      <c r="J104" s="36">
        <v>0.921081444636535</v>
      </c>
      <c r="K104" s="36">
        <v>0.846381702893994</v>
      </c>
      <c r="L104" s="36">
        <v>0.893447212098814</v>
      </c>
      <c r="M104" s="36">
        <f t="shared" si="3"/>
        <v>0.886970119876448</v>
      </c>
      <c r="N104" s="36">
        <v>1.05856354957232</v>
      </c>
      <c r="O104" s="36">
        <v>0.999846639883251</v>
      </c>
      <c r="P104" s="36">
        <v>1.24459292169301</v>
      </c>
      <c r="Q104" s="36">
        <f t="shared" si="4"/>
        <v>1.10100103704953</v>
      </c>
      <c r="R104" s="37">
        <f t="shared" si="5"/>
        <v>1.24130566788754</v>
      </c>
      <c r="S104" s="36">
        <v>0.0496998522563398</v>
      </c>
    </row>
    <row r="105" spans="1:19">
      <c r="A105" s="36" t="s">
        <v>225</v>
      </c>
      <c r="B105" s="36" t="s">
        <v>226</v>
      </c>
      <c r="C105" s="36">
        <v>30.67</v>
      </c>
      <c r="D105" s="36">
        <v>27</v>
      </c>
      <c r="E105" s="36">
        <v>27</v>
      </c>
      <c r="F105" s="36">
        <v>141</v>
      </c>
      <c r="G105" s="36">
        <v>926</v>
      </c>
      <c r="H105" s="36">
        <v>102.84186891466</v>
      </c>
      <c r="I105" s="36">
        <v>6.91748046875</v>
      </c>
      <c r="J105" s="36">
        <v>1.16883912481107</v>
      </c>
      <c r="K105" s="36">
        <v>1.17270663009489</v>
      </c>
      <c r="L105" s="36">
        <v>1.18712191347565</v>
      </c>
      <c r="M105" s="36">
        <f t="shared" si="3"/>
        <v>1.1762225561272</v>
      </c>
      <c r="N105" s="36">
        <v>0.945664325757844</v>
      </c>
      <c r="O105" s="36">
        <v>0.929001864609308</v>
      </c>
      <c r="P105" s="36">
        <v>0.926326092291653</v>
      </c>
      <c r="Q105" s="36">
        <f t="shared" si="4"/>
        <v>0.933664094219602</v>
      </c>
      <c r="R105" s="38">
        <f t="shared" si="5"/>
        <v>0.793781830960424</v>
      </c>
      <c r="S105" s="36">
        <v>7.84758582523977e-6</v>
      </c>
    </row>
    <row r="106" spans="1:19">
      <c r="A106" s="36" t="s">
        <v>227</v>
      </c>
      <c r="B106" s="36" t="s">
        <v>228</v>
      </c>
      <c r="C106" s="36">
        <v>19.11</v>
      </c>
      <c r="D106" s="36">
        <v>8</v>
      </c>
      <c r="E106" s="36">
        <v>8</v>
      </c>
      <c r="F106" s="36">
        <v>21</v>
      </c>
      <c r="G106" s="36">
        <v>471</v>
      </c>
      <c r="H106" s="36">
        <v>54.11941077466</v>
      </c>
      <c r="I106" s="36">
        <v>8.35302734375</v>
      </c>
      <c r="J106" s="36">
        <v>1.2949597687157</v>
      </c>
      <c r="K106" s="36">
        <v>1.27432155171745</v>
      </c>
      <c r="L106" s="36">
        <v>1.32930717957931</v>
      </c>
      <c r="M106" s="36">
        <f t="shared" si="3"/>
        <v>1.29952950000415</v>
      </c>
      <c r="N106" s="36">
        <v>0.887016554215604</v>
      </c>
      <c r="O106" s="36">
        <v>0.911340314537742</v>
      </c>
      <c r="P106" s="36">
        <v>0.89652147496817</v>
      </c>
      <c r="Q106" s="36">
        <f t="shared" si="4"/>
        <v>0.898292781240505</v>
      </c>
      <c r="R106" s="38">
        <f t="shared" si="5"/>
        <v>0.691244624487274</v>
      </c>
      <c r="S106" s="36">
        <v>2.15802243630793e-5</v>
      </c>
    </row>
    <row r="107" spans="1:19">
      <c r="A107" s="36" t="s">
        <v>229</v>
      </c>
      <c r="B107" s="36" t="s">
        <v>230</v>
      </c>
      <c r="C107" s="36">
        <v>16.73</v>
      </c>
      <c r="D107" s="36">
        <v>7</v>
      </c>
      <c r="E107" s="36">
        <v>8</v>
      </c>
      <c r="F107" s="36">
        <v>243</v>
      </c>
      <c r="G107" s="36">
        <v>520</v>
      </c>
      <c r="H107" s="36">
        <v>57.3974467746601</v>
      </c>
      <c r="I107" s="36">
        <v>5.88427734375</v>
      </c>
      <c r="J107" s="36">
        <v>1.35407547048835</v>
      </c>
      <c r="K107" s="36">
        <v>1.32302623330914</v>
      </c>
      <c r="L107" s="36">
        <v>1.3908728048032</v>
      </c>
      <c r="M107" s="36">
        <f t="shared" si="3"/>
        <v>1.3559915028669</v>
      </c>
      <c r="N107" s="36">
        <v>0.883650151424772</v>
      </c>
      <c r="O107" s="36">
        <v>0.853182984538551</v>
      </c>
      <c r="P107" s="36">
        <v>0.858434411671579</v>
      </c>
      <c r="Q107" s="36">
        <f t="shared" si="4"/>
        <v>0.865089182544967</v>
      </c>
      <c r="R107" s="38">
        <f t="shared" si="5"/>
        <v>0.637975371317562</v>
      </c>
      <c r="S107" s="36">
        <v>2.28098122434935e-5</v>
      </c>
    </row>
    <row r="108" spans="1:19">
      <c r="A108" s="36" t="s">
        <v>231</v>
      </c>
      <c r="B108" s="36" t="s">
        <v>232</v>
      </c>
      <c r="C108" s="36">
        <v>59.09</v>
      </c>
      <c r="D108" s="36">
        <v>14</v>
      </c>
      <c r="E108" s="36">
        <v>14</v>
      </c>
      <c r="F108" s="36">
        <v>166</v>
      </c>
      <c r="G108" s="36">
        <v>264</v>
      </c>
      <c r="H108" s="36">
        <v>29.57827137466</v>
      </c>
      <c r="I108" s="36">
        <v>5.65576171875</v>
      </c>
      <c r="J108" s="36">
        <v>1.23149540038489</v>
      </c>
      <c r="K108" s="36">
        <v>1.22578654161299</v>
      </c>
      <c r="L108" s="36">
        <v>1.1887434947395</v>
      </c>
      <c r="M108" s="36">
        <f t="shared" si="3"/>
        <v>1.21534181224579</v>
      </c>
      <c r="N108" s="36">
        <v>0.907913276724689</v>
      </c>
      <c r="O108" s="36">
        <v>0.891996653113021</v>
      </c>
      <c r="P108" s="36">
        <v>0.907046339831681</v>
      </c>
      <c r="Q108" s="36">
        <f t="shared" si="4"/>
        <v>0.902318756556464</v>
      </c>
      <c r="R108" s="38">
        <f t="shared" si="5"/>
        <v>0.742440313880995</v>
      </c>
      <c r="S108" s="36">
        <v>2.62240837192305e-5</v>
      </c>
    </row>
    <row r="109" spans="1:19">
      <c r="A109" s="36" t="s">
        <v>233</v>
      </c>
      <c r="B109" s="36" t="s">
        <v>234</v>
      </c>
      <c r="C109" s="36">
        <v>20.98</v>
      </c>
      <c r="D109" s="36">
        <v>11</v>
      </c>
      <c r="E109" s="36">
        <v>11</v>
      </c>
      <c r="F109" s="36">
        <v>15</v>
      </c>
      <c r="G109" s="36">
        <v>615</v>
      </c>
      <c r="H109" s="36">
        <v>67.8428581646602</v>
      </c>
      <c r="I109" s="36">
        <v>8.11865234375</v>
      </c>
      <c r="J109" s="36">
        <v>1.40525891721594</v>
      </c>
      <c r="K109" s="36">
        <v>1.3466288713727</v>
      </c>
      <c r="L109" s="36">
        <v>1.33225332169877</v>
      </c>
      <c r="M109" s="36">
        <f t="shared" si="3"/>
        <v>1.3613803700958</v>
      </c>
      <c r="N109" s="36">
        <v>0.826394544454309</v>
      </c>
      <c r="O109" s="36">
        <v>0.851247413559777</v>
      </c>
      <c r="P109" s="36">
        <v>0.820038317168925</v>
      </c>
      <c r="Q109" s="36">
        <f t="shared" si="4"/>
        <v>0.83256009172767</v>
      </c>
      <c r="R109" s="38">
        <f t="shared" si="5"/>
        <v>0.611555822322516</v>
      </c>
      <c r="S109" s="36">
        <v>2.62665882416218e-5</v>
      </c>
    </row>
    <row r="110" spans="1:19">
      <c r="A110" s="36" t="s">
        <v>235</v>
      </c>
      <c r="B110" s="36" t="s">
        <v>236</v>
      </c>
      <c r="C110" s="36">
        <v>5.26</v>
      </c>
      <c r="D110" s="36">
        <v>3</v>
      </c>
      <c r="E110" s="36">
        <v>3</v>
      </c>
      <c r="F110" s="36">
        <v>3</v>
      </c>
      <c r="G110" s="36">
        <v>418</v>
      </c>
      <c r="H110" s="36">
        <v>46.41470866466</v>
      </c>
      <c r="I110" s="36">
        <v>8.64599609375</v>
      </c>
      <c r="J110" s="36">
        <v>1.46559905316986</v>
      </c>
      <c r="K110" s="36">
        <v>1.51361700901186</v>
      </c>
      <c r="L110" s="36">
        <v>1.5633906671047</v>
      </c>
      <c r="M110" s="36">
        <f t="shared" si="3"/>
        <v>1.51420224309547</v>
      </c>
      <c r="N110" s="36">
        <v>0.796565157209849</v>
      </c>
      <c r="O110" s="36">
        <v>0.823311018806582</v>
      </c>
      <c r="P110" s="36">
        <v>0.747772434731582</v>
      </c>
      <c r="Q110" s="36">
        <f t="shared" si="4"/>
        <v>0.789216203582671</v>
      </c>
      <c r="R110" s="38">
        <f t="shared" si="5"/>
        <v>0.521209242148051</v>
      </c>
      <c r="S110" s="36">
        <v>3.53412495578461e-5</v>
      </c>
    </row>
    <row r="111" spans="1:19">
      <c r="A111" s="36" t="s">
        <v>237</v>
      </c>
      <c r="B111" s="36" t="s">
        <v>238</v>
      </c>
      <c r="C111" s="36">
        <v>9.93</v>
      </c>
      <c r="D111" s="36">
        <v>6</v>
      </c>
      <c r="E111" s="36">
        <v>6</v>
      </c>
      <c r="F111" s="36">
        <v>8</v>
      </c>
      <c r="G111" s="36">
        <v>685</v>
      </c>
      <c r="H111" s="36">
        <v>76.5168424846599</v>
      </c>
      <c r="I111" s="36">
        <v>9.02685546875</v>
      </c>
      <c r="J111" s="36">
        <v>1.11991165696979</v>
      </c>
      <c r="K111" s="36">
        <v>1.12930712124362</v>
      </c>
      <c r="L111" s="36">
        <v>1.11996254892698</v>
      </c>
      <c r="M111" s="36">
        <f t="shared" si="3"/>
        <v>1.12306044238013</v>
      </c>
      <c r="N111" s="36">
        <v>0.930878039339864</v>
      </c>
      <c r="O111" s="36">
        <v>0.944098108016088</v>
      </c>
      <c r="P111" s="36">
        <v>0.911803127624898</v>
      </c>
      <c r="Q111" s="36">
        <f t="shared" si="4"/>
        <v>0.928926424993617</v>
      </c>
      <c r="R111" s="38">
        <f t="shared" si="5"/>
        <v>0.827138406749435</v>
      </c>
      <c r="S111" s="36">
        <v>3.95706215884672e-5</v>
      </c>
    </row>
    <row r="112" spans="1:19">
      <c r="A112" s="36" t="s">
        <v>239</v>
      </c>
      <c r="B112" s="36" t="s">
        <v>240</v>
      </c>
      <c r="C112" s="36">
        <v>31.13</v>
      </c>
      <c r="D112" s="36">
        <v>6</v>
      </c>
      <c r="E112" s="36">
        <v>10</v>
      </c>
      <c r="F112" s="36">
        <v>54</v>
      </c>
      <c r="G112" s="36">
        <v>318</v>
      </c>
      <c r="H112" s="36">
        <v>36.11145588466</v>
      </c>
      <c r="I112" s="36">
        <v>7.47412109375</v>
      </c>
      <c r="J112" s="36">
        <v>1.3266544658127</v>
      </c>
      <c r="K112" s="36">
        <v>1.28091866471811</v>
      </c>
      <c r="L112" s="36">
        <v>1.26296094546954</v>
      </c>
      <c r="M112" s="36">
        <f t="shared" si="3"/>
        <v>1.29017802533345</v>
      </c>
      <c r="N112" s="36">
        <v>0.891366403246502</v>
      </c>
      <c r="O112" s="36">
        <v>0.867472462945172</v>
      </c>
      <c r="P112" s="36">
        <v>0.906352062800657</v>
      </c>
      <c r="Q112" s="36">
        <f t="shared" si="4"/>
        <v>0.888396976330777</v>
      </c>
      <c r="R112" s="38">
        <f t="shared" si="5"/>
        <v>0.68858479906381</v>
      </c>
      <c r="S112" s="36">
        <v>5.36741252439997e-5</v>
      </c>
    </row>
    <row r="113" spans="1:19">
      <c r="A113" s="36" t="s">
        <v>241</v>
      </c>
      <c r="B113" s="36" t="s">
        <v>242</v>
      </c>
      <c r="C113" s="36">
        <v>27.33</v>
      </c>
      <c r="D113" s="36">
        <v>10</v>
      </c>
      <c r="E113" s="36">
        <v>10</v>
      </c>
      <c r="F113" s="36">
        <v>15</v>
      </c>
      <c r="G113" s="36">
        <v>450</v>
      </c>
      <c r="H113" s="36">
        <v>50.1697907246601</v>
      </c>
      <c r="I113" s="36">
        <v>9.07080078125</v>
      </c>
      <c r="J113" s="36">
        <v>1.23032837376287</v>
      </c>
      <c r="K113" s="36">
        <v>1.20738101636125</v>
      </c>
      <c r="L113" s="36">
        <v>1.18659433172598</v>
      </c>
      <c r="M113" s="36">
        <f t="shared" si="3"/>
        <v>1.2081012406167</v>
      </c>
      <c r="N113" s="36">
        <v>0.943164832740049</v>
      </c>
      <c r="O113" s="36">
        <v>0.940047660579804</v>
      </c>
      <c r="P113" s="36">
        <v>0.916693215730987</v>
      </c>
      <c r="Q113" s="36">
        <f t="shared" si="4"/>
        <v>0.933301903016947</v>
      </c>
      <c r="R113" s="38">
        <f t="shared" si="5"/>
        <v>0.772536168028868</v>
      </c>
      <c r="S113" s="36">
        <v>5.42150488461627e-5</v>
      </c>
    </row>
    <row r="114" spans="1:19">
      <c r="A114" s="36" t="s">
        <v>243</v>
      </c>
      <c r="B114" s="36" t="s">
        <v>244</v>
      </c>
      <c r="C114" s="36">
        <v>5.71</v>
      </c>
      <c r="D114" s="36">
        <v>4</v>
      </c>
      <c r="E114" s="36">
        <v>4</v>
      </c>
      <c r="F114" s="36">
        <v>4</v>
      </c>
      <c r="G114" s="36">
        <v>701</v>
      </c>
      <c r="H114" s="36">
        <v>78.8373054546601</v>
      </c>
      <c r="I114" s="36">
        <v>6.63916015625</v>
      </c>
      <c r="J114" s="36">
        <v>1.29213708340537</v>
      </c>
      <c r="K114" s="36">
        <v>1.30513178201481</v>
      </c>
      <c r="L114" s="36">
        <v>1.24065804459031</v>
      </c>
      <c r="M114" s="36">
        <f t="shared" si="3"/>
        <v>1.2793089700035</v>
      </c>
      <c r="N114" s="36">
        <v>0.901711606178305</v>
      </c>
      <c r="O114" s="36">
        <v>0.915577658331892</v>
      </c>
      <c r="P114" s="36">
        <v>0.884323681345207</v>
      </c>
      <c r="Q114" s="36">
        <f t="shared" si="4"/>
        <v>0.900537648618468</v>
      </c>
      <c r="R114" s="38">
        <f t="shared" si="5"/>
        <v>0.703925064025782</v>
      </c>
      <c r="S114" s="36">
        <v>6.28225007439846e-5</v>
      </c>
    </row>
    <row r="115" spans="1:19">
      <c r="A115" s="36" t="s">
        <v>245</v>
      </c>
      <c r="B115" s="36" t="s">
        <v>246</v>
      </c>
      <c r="C115" s="36">
        <v>41.61</v>
      </c>
      <c r="D115" s="36">
        <v>18</v>
      </c>
      <c r="E115" s="36">
        <v>19</v>
      </c>
      <c r="F115" s="36">
        <v>89</v>
      </c>
      <c r="G115" s="36">
        <v>483</v>
      </c>
      <c r="H115" s="36">
        <v>53.20202009466</v>
      </c>
      <c r="I115" s="36">
        <v>7.02001953125</v>
      </c>
      <c r="J115" s="36">
        <v>1.28670300791168</v>
      </c>
      <c r="K115" s="36">
        <v>1.23230778693176</v>
      </c>
      <c r="L115" s="36">
        <v>1.22160767806658</v>
      </c>
      <c r="M115" s="36">
        <f t="shared" si="3"/>
        <v>1.24687282430334</v>
      </c>
      <c r="N115" s="36">
        <v>0.888722058210522</v>
      </c>
      <c r="O115" s="36">
        <v>0.909328114002063</v>
      </c>
      <c r="P115" s="36">
        <v>0.881390234972462</v>
      </c>
      <c r="Q115" s="36">
        <f t="shared" si="4"/>
        <v>0.893146802395016</v>
      </c>
      <c r="R115" s="38">
        <f t="shared" si="5"/>
        <v>0.71630946234957</v>
      </c>
      <c r="S115" s="36">
        <v>8.47080590907677e-5</v>
      </c>
    </row>
    <row r="116" spans="1:19">
      <c r="A116" s="36" t="s">
        <v>247</v>
      </c>
      <c r="B116" s="36" t="s">
        <v>248</v>
      </c>
      <c r="C116" s="36">
        <v>45.67</v>
      </c>
      <c r="D116" s="36">
        <v>10</v>
      </c>
      <c r="E116" s="36">
        <v>12</v>
      </c>
      <c r="F116" s="36">
        <v>54</v>
      </c>
      <c r="G116" s="36">
        <v>300</v>
      </c>
      <c r="H116" s="36">
        <v>33.47315673466</v>
      </c>
      <c r="I116" s="36">
        <v>9.37841796875</v>
      </c>
      <c r="J116" s="36">
        <v>1.14611621703512</v>
      </c>
      <c r="K116" s="36">
        <v>1.14456964824653</v>
      </c>
      <c r="L116" s="36">
        <v>1.12990442313577</v>
      </c>
      <c r="M116" s="36">
        <f t="shared" si="3"/>
        <v>1.14019676280581</v>
      </c>
      <c r="N116" s="36">
        <v>0.930847268991565</v>
      </c>
      <c r="O116" s="36">
        <v>0.952648999842099</v>
      </c>
      <c r="P116" s="36">
        <v>0.910604945532274</v>
      </c>
      <c r="Q116" s="36">
        <f t="shared" si="4"/>
        <v>0.931367071455313</v>
      </c>
      <c r="R116" s="38">
        <f t="shared" si="5"/>
        <v>0.816847672118798</v>
      </c>
      <c r="S116" s="36">
        <v>9.30902539097445e-5</v>
      </c>
    </row>
    <row r="117" spans="1:19">
      <c r="A117" s="36" t="s">
        <v>249</v>
      </c>
      <c r="B117" s="36" t="s">
        <v>250</v>
      </c>
      <c r="C117" s="36">
        <v>2.24</v>
      </c>
      <c r="D117" s="36">
        <v>1</v>
      </c>
      <c r="E117" s="36">
        <v>1</v>
      </c>
      <c r="F117" s="36">
        <v>1</v>
      </c>
      <c r="G117" s="36">
        <v>401</v>
      </c>
      <c r="H117" s="36">
        <v>43.87548640466</v>
      </c>
      <c r="I117" s="36">
        <v>7.07861328125</v>
      </c>
      <c r="J117" s="36">
        <v>1.48223712154752</v>
      </c>
      <c r="K117" s="36">
        <v>1.41500670150731</v>
      </c>
      <c r="L117" s="36">
        <v>1.54226564404547</v>
      </c>
      <c r="M117" s="36">
        <f t="shared" si="3"/>
        <v>1.47983648903343</v>
      </c>
      <c r="N117" s="36">
        <v>0.784295471216299</v>
      </c>
      <c r="O117" s="36">
        <v>0.84927455034724</v>
      </c>
      <c r="P117" s="36">
        <v>0.770150525980075</v>
      </c>
      <c r="Q117" s="36">
        <f t="shared" si="4"/>
        <v>0.801240182514538</v>
      </c>
      <c r="R117" s="38">
        <f t="shared" si="5"/>
        <v>0.541438320011878</v>
      </c>
      <c r="S117" s="36">
        <v>0.00010403924962308</v>
      </c>
    </row>
    <row r="118" spans="1:19">
      <c r="A118" s="36" t="s">
        <v>251</v>
      </c>
      <c r="B118" s="36" t="s">
        <v>252</v>
      </c>
      <c r="C118" s="36">
        <v>51.92</v>
      </c>
      <c r="D118" s="36">
        <v>11</v>
      </c>
      <c r="E118" s="36">
        <v>13</v>
      </c>
      <c r="F118" s="36">
        <v>71</v>
      </c>
      <c r="G118" s="36">
        <v>339</v>
      </c>
      <c r="H118" s="36">
        <v>37.76637683466</v>
      </c>
      <c r="I118" s="36">
        <v>8.41162109375</v>
      </c>
      <c r="J118" s="36">
        <v>1.20820702803815</v>
      </c>
      <c r="K118" s="36">
        <v>1.15576383717657</v>
      </c>
      <c r="L118" s="36">
        <v>1.20967158086692</v>
      </c>
      <c r="M118" s="36">
        <f t="shared" si="3"/>
        <v>1.19121414869388</v>
      </c>
      <c r="N118" s="36">
        <v>0.867677365367193</v>
      </c>
      <c r="O118" s="36">
        <v>0.902155299087973</v>
      </c>
      <c r="P118" s="36">
        <v>0.88227955926267</v>
      </c>
      <c r="Q118" s="36">
        <f t="shared" si="4"/>
        <v>0.884037407905945</v>
      </c>
      <c r="R118" s="38">
        <f t="shared" si="5"/>
        <v>0.742131386598504</v>
      </c>
      <c r="S118" s="36">
        <v>0.000112305248696696</v>
      </c>
    </row>
    <row r="119" spans="1:19">
      <c r="A119" s="36" t="s">
        <v>253</v>
      </c>
      <c r="B119" s="36" t="s">
        <v>254</v>
      </c>
      <c r="C119" s="36">
        <v>52.4</v>
      </c>
      <c r="D119" s="36">
        <v>20</v>
      </c>
      <c r="E119" s="36">
        <v>21</v>
      </c>
      <c r="F119" s="36">
        <v>119</v>
      </c>
      <c r="G119" s="36">
        <v>500</v>
      </c>
      <c r="H119" s="36">
        <v>56.41942766466</v>
      </c>
      <c r="I119" s="36">
        <v>7.92822265625</v>
      </c>
      <c r="J119" s="36">
        <v>1.13336798676861</v>
      </c>
      <c r="K119" s="36">
        <v>1.16142390918905</v>
      </c>
      <c r="L119" s="36">
        <v>1.12151849974781</v>
      </c>
      <c r="M119" s="36">
        <f t="shared" si="3"/>
        <v>1.13877013190182</v>
      </c>
      <c r="N119" s="36">
        <v>0.944168767582836</v>
      </c>
      <c r="O119" s="36">
        <v>0.917412564620632</v>
      </c>
      <c r="P119" s="36">
        <v>0.929772322447913</v>
      </c>
      <c r="Q119" s="36">
        <f t="shared" si="4"/>
        <v>0.930451218217127</v>
      </c>
      <c r="R119" s="38">
        <f t="shared" si="5"/>
        <v>0.817066756627354</v>
      </c>
      <c r="S119" s="36">
        <v>0.000123337531825398</v>
      </c>
    </row>
    <row r="120" spans="1:19">
      <c r="A120" s="36" t="s">
        <v>255</v>
      </c>
      <c r="B120" s="36" t="s">
        <v>256</v>
      </c>
      <c r="C120" s="36">
        <v>38.91</v>
      </c>
      <c r="D120" s="36">
        <v>39</v>
      </c>
      <c r="E120" s="36">
        <v>39</v>
      </c>
      <c r="F120" s="36">
        <v>144</v>
      </c>
      <c r="G120" s="36">
        <v>1100</v>
      </c>
      <c r="H120" s="36">
        <v>120.46566944466</v>
      </c>
      <c r="I120" s="36">
        <v>7.34228515625</v>
      </c>
      <c r="J120" s="36">
        <v>1.36883262590677</v>
      </c>
      <c r="K120" s="36">
        <v>1.45369237028817</v>
      </c>
      <c r="L120" s="36">
        <v>1.32663196379922</v>
      </c>
      <c r="M120" s="36">
        <f t="shared" si="3"/>
        <v>1.38305231999805</v>
      </c>
      <c r="N120" s="36">
        <v>0.844794116540688</v>
      </c>
      <c r="O120" s="36">
        <v>0.832291247085885</v>
      </c>
      <c r="P120" s="36">
        <v>0.78271402975097</v>
      </c>
      <c r="Q120" s="36">
        <f t="shared" si="4"/>
        <v>0.819933131125848</v>
      </c>
      <c r="R120" s="38">
        <f t="shared" si="5"/>
        <v>0.592843176841641</v>
      </c>
      <c r="S120" s="36">
        <v>0.000177243940573719</v>
      </c>
    </row>
    <row r="121" spans="1:19">
      <c r="A121" s="36" t="s">
        <v>257</v>
      </c>
      <c r="B121" s="36" t="s">
        <v>258</v>
      </c>
      <c r="C121" s="36">
        <v>3.04</v>
      </c>
      <c r="D121" s="36">
        <v>1</v>
      </c>
      <c r="E121" s="36">
        <v>1</v>
      </c>
      <c r="F121" s="36">
        <v>1</v>
      </c>
      <c r="G121" s="36">
        <v>395</v>
      </c>
      <c r="H121" s="36">
        <v>41.73237230466</v>
      </c>
      <c r="I121" s="36">
        <v>5.50341796875</v>
      </c>
      <c r="J121" s="36">
        <v>1.30767168107798</v>
      </c>
      <c r="K121" s="36">
        <v>1.30877058189436</v>
      </c>
      <c r="L121" s="36">
        <v>1.38956728695957</v>
      </c>
      <c r="M121" s="36">
        <f t="shared" si="3"/>
        <v>1.33533651664397</v>
      </c>
      <c r="N121" s="36">
        <v>0.848289097483314</v>
      </c>
      <c r="O121" s="36">
        <v>0.919993410457873</v>
      </c>
      <c r="P121" s="36">
        <v>0.868605943681167</v>
      </c>
      <c r="Q121" s="36">
        <f t="shared" si="4"/>
        <v>0.878962817207451</v>
      </c>
      <c r="R121" s="38">
        <f t="shared" si="5"/>
        <v>0.658233191597652</v>
      </c>
      <c r="S121" s="36">
        <v>0.000188817745101472</v>
      </c>
    </row>
    <row r="122" spans="1:19">
      <c r="A122" s="36" t="s">
        <v>259</v>
      </c>
      <c r="B122" s="36" t="s">
        <v>260</v>
      </c>
      <c r="C122" s="36">
        <v>31.16</v>
      </c>
      <c r="D122" s="36">
        <v>10</v>
      </c>
      <c r="E122" s="36">
        <v>10</v>
      </c>
      <c r="F122" s="36">
        <v>26</v>
      </c>
      <c r="G122" s="36">
        <v>353</v>
      </c>
      <c r="H122" s="36">
        <v>40.77793998466</v>
      </c>
      <c r="I122" s="36">
        <v>5.52880859375</v>
      </c>
      <c r="J122" s="36">
        <v>1.68515103594244</v>
      </c>
      <c r="K122" s="36">
        <v>1.51562646135698</v>
      </c>
      <c r="L122" s="36">
        <v>1.7143454187314</v>
      </c>
      <c r="M122" s="36">
        <f t="shared" si="3"/>
        <v>1.63837430534361</v>
      </c>
      <c r="N122" s="36">
        <v>0.74493907510968</v>
      </c>
      <c r="O122" s="36">
        <v>0.776542403201886</v>
      </c>
      <c r="P122" s="36">
        <v>0.671663195726867</v>
      </c>
      <c r="Q122" s="36">
        <f t="shared" si="4"/>
        <v>0.731048224679478</v>
      </c>
      <c r="R122" s="38">
        <f t="shared" si="5"/>
        <v>0.446203423903282</v>
      </c>
      <c r="S122" s="36">
        <v>0.000196497383349885</v>
      </c>
    </row>
    <row r="123" spans="1:19">
      <c r="A123" s="36" t="s">
        <v>261</v>
      </c>
      <c r="B123" s="36" t="s">
        <v>262</v>
      </c>
      <c r="C123" s="36">
        <v>19.7</v>
      </c>
      <c r="D123" s="36">
        <v>6</v>
      </c>
      <c r="E123" s="36">
        <v>6</v>
      </c>
      <c r="F123" s="36">
        <v>14</v>
      </c>
      <c r="G123" s="36">
        <v>264</v>
      </c>
      <c r="H123" s="36">
        <v>29.49681485466</v>
      </c>
      <c r="I123" s="36">
        <v>5.18603515625</v>
      </c>
      <c r="J123" s="36">
        <v>1.18370559016199</v>
      </c>
      <c r="K123" s="36">
        <v>1.13375576492268</v>
      </c>
      <c r="L123" s="36">
        <v>1.14176691551923</v>
      </c>
      <c r="M123" s="36">
        <f t="shared" si="3"/>
        <v>1.1530760902013</v>
      </c>
      <c r="N123" s="36">
        <v>0.886682211244686</v>
      </c>
      <c r="O123" s="36">
        <v>0.925467388144837</v>
      </c>
      <c r="P123" s="36">
        <v>0.907364315641377</v>
      </c>
      <c r="Q123" s="36">
        <f t="shared" si="4"/>
        <v>0.906504638343633</v>
      </c>
      <c r="R123" s="38">
        <f t="shared" si="5"/>
        <v>0.786162028722128</v>
      </c>
      <c r="S123" s="36">
        <v>0.000208347408534592</v>
      </c>
    </row>
    <row r="124" spans="1:19">
      <c r="A124" s="36" t="s">
        <v>263</v>
      </c>
      <c r="B124" s="36" t="s">
        <v>264</v>
      </c>
      <c r="C124" s="36">
        <v>26.65</v>
      </c>
      <c r="D124" s="36">
        <v>9</v>
      </c>
      <c r="E124" s="36">
        <v>9</v>
      </c>
      <c r="F124" s="36">
        <v>15</v>
      </c>
      <c r="G124" s="36">
        <v>394</v>
      </c>
      <c r="H124" s="36">
        <v>43.64189296466</v>
      </c>
      <c r="I124" s="36">
        <v>8.33837890625</v>
      </c>
      <c r="J124" s="36">
        <v>1.20228843702845</v>
      </c>
      <c r="K124" s="36">
        <v>1.24958288844112</v>
      </c>
      <c r="L124" s="36">
        <v>1.18494748934997</v>
      </c>
      <c r="M124" s="36">
        <f t="shared" si="3"/>
        <v>1.21227293827318</v>
      </c>
      <c r="N124" s="36">
        <v>0.90192386506961</v>
      </c>
      <c r="O124" s="36">
        <v>0.846593872802318</v>
      </c>
      <c r="P124" s="36">
        <v>0.90418037081221</v>
      </c>
      <c r="Q124" s="36">
        <f t="shared" si="4"/>
        <v>0.884232702894713</v>
      </c>
      <c r="R124" s="38">
        <f t="shared" si="5"/>
        <v>0.729400677832713</v>
      </c>
      <c r="S124" s="36">
        <v>0.000262405734203897</v>
      </c>
    </row>
    <row r="125" spans="1:19">
      <c r="A125" s="36" t="s">
        <v>265</v>
      </c>
      <c r="B125" s="36" t="s">
        <v>266</v>
      </c>
      <c r="C125" s="36">
        <v>72.82</v>
      </c>
      <c r="D125" s="36">
        <v>26</v>
      </c>
      <c r="E125" s="36">
        <v>26</v>
      </c>
      <c r="F125" s="36">
        <v>484</v>
      </c>
      <c r="G125" s="36">
        <v>412</v>
      </c>
      <c r="H125" s="36">
        <v>46.46690127466</v>
      </c>
      <c r="I125" s="36">
        <v>7.78173828125</v>
      </c>
      <c r="J125" s="36">
        <v>1.23486012789669</v>
      </c>
      <c r="K125" s="36">
        <v>1.25892568127006</v>
      </c>
      <c r="L125" s="36">
        <v>1.16712136230589</v>
      </c>
      <c r="M125" s="36">
        <f t="shared" si="3"/>
        <v>1.22030239049088</v>
      </c>
      <c r="N125" s="36">
        <v>0.892305408051346</v>
      </c>
      <c r="O125" s="36">
        <v>0.869935923475309</v>
      </c>
      <c r="P125" s="36">
        <v>0.87845862179444</v>
      </c>
      <c r="Q125" s="36">
        <f t="shared" si="4"/>
        <v>0.880233317773698</v>
      </c>
      <c r="R125" s="38">
        <f t="shared" si="5"/>
        <v>0.721323931373776</v>
      </c>
      <c r="S125" s="36">
        <v>0.000272873869860984</v>
      </c>
    </row>
    <row r="126" spans="1:19">
      <c r="A126" s="36" t="s">
        <v>267</v>
      </c>
      <c r="B126" s="36" t="s">
        <v>268</v>
      </c>
      <c r="C126" s="36">
        <v>23.7</v>
      </c>
      <c r="D126" s="36">
        <v>3</v>
      </c>
      <c r="E126" s="36">
        <v>3</v>
      </c>
      <c r="F126" s="36">
        <v>7</v>
      </c>
      <c r="G126" s="36">
        <v>135</v>
      </c>
      <c r="H126" s="36">
        <v>15.04953460466</v>
      </c>
      <c r="I126" s="36">
        <v>7.18115234375</v>
      </c>
      <c r="J126" s="36">
        <v>1.30517011901924</v>
      </c>
      <c r="K126" s="36">
        <v>1.29495574749425</v>
      </c>
      <c r="L126" s="36">
        <v>1.32526327960745</v>
      </c>
      <c r="M126" s="36">
        <f t="shared" si="3"/>
        <v>1.30846304870698</v>
      </c>
      <c r="N126" s="36">
        <v>0.883338900674072</v>
      </c>
      <c r="O126" s="36">
        <v>0.926088517337931</v>
      </c>
      <c r="P126" s="36">
        <v>0.79676418295944</v>
      </c>
      <c r="Q126" s="36">
        <f t="shared" si="4"/>
        <v>0.868730533657148</v>
      </c>
      <c r="R126" s="38">
        <f t="shared" si="5"/>
        <v>0.663932034240956</v>
      </c>
      <c r="S126" s="36">
        <v>0.000354963521401534</v>
      </c>
    </row>
    <row r="127" spans="1:19">
      <c r="A127" s="36" t="s">
        <v>269</v>
      </c>
      <c r="B127" s="36" t="s">
        <v>270</v>
      </c>
      <c r="C127" s="36">
        <v>13.47</v>
      </c>
      <c r="D127" s="36">
        <v>8</v>
      </c>
      <c r="E127" s="36">
        <v>8</v>
      </c>
      <c r="F127" s="36">
        <v>12</v>
      </c>
      <c r="G127" s="36">
        <v>527</v>
      </c>
      <c r="H127" s="36">
        <v>57.3846418446601</v>
      </c>
      <c r="I127" s="36">
        <v>8.89501953125</v>
      </c>
      <c r="J127" s="36">
        <v>1.26296105296179</v>
      </c>
      <c r="K127" s="36">
        <v>1.16604106102601</v>
      </c>
      <c r="L127" s="36">
        <v>1.20551815829406</v>
      </c>
      <c r="M127" s="36">
        <f t="shared" si="3"/>
        <v>1.21150675742729</v>
      </c>
      <c r="N127" s="36">
        <v>0.893265967281359</v>
      </c>
      <c r="O127" s="36">
        <v>0.901307517878798</v>
      </c>
      <c r="P127" s="36">
        <v>0.88535702270217</v>
      </c>
      <c r="Q127" s="36">
        <f t="shared" si="4"/>
        <v>0.893310169287442</v>
      </c>
      <c r="R127" s="38">
        <f t="shared" si="5"/>
        <v>0.737354673270205</v>
      </c>
      <c r="S127" s="36">
        <v>0.000366951695770539</v>
      </c>
    </row>
    <row r="128" spans="1:19">
      <c r="A128" s="36" t="s">
        <v>271</v>
      </c>
      <c r="B128" s="36" t="s">
        <v>272</v>
      </c>
      <c r="C128" s="36">
        <v>77.95</v>
      </c>
      <c r="D128" s="36">
        <v>9</v>
      </c>
      <c r="E128" s="36">
        <v>9</v>
      </c>
      <c r="F128" s="36">
        <v>1063</v>
      </c>
      <c r="G128" s="36">
        <v>127</v>
      </c>
      <c r="H128" s="36">
        <v>14.26330258466</v>
      </c>
      <c r="I128" s="36">
        <v>8.07470703125</v>
      </c>
      <c r="J128" s="36">
        <v>1.1780406091024</v>
      </c>
      <c r="K128" s="36">
        <v>1.15800464933715</v>
      </c>
      <c r="L128" s="36">
        <v>1.23496136256825</v>
      </c>
      <c r="M128" s="36">
        <f t="shared" si="3"/>
        <v>1.19033554033593</v>
      </c>
      <c r="N128" s="36">
        <v>0.931521963769674</v>
      </c>
      <c r="O128" s="36">
        <v>0.932775430525761</v>
      </c>
      <c r="P128" s="36">
        <v>0.952657096016291</v>
      </c>
      <c r="Q128" s="36">
        <f t="shared" si="4"/>
        <v>0.938984830103909</v>
      </c>
      <c r="R128" s="38">
        <f t="shared" si="5"/>
        <v>0.788840455724703</v>
      </c>
      <c r="S128" s="36">
        <v>0.000473280066986602</v>
      </c>
    </row>
    <row r="129" spans="1:19">
      <c r="A129" s="36" t="s">
        <v>273</v>
      </c>
      <c r="B129" s="36" t="s">
        <v>274</v>
      </c>
      <c r="C129" s="36">
        <v>59.32</v>
      </c>
      <c r="D129" s="36">
        <v>22</v>
      </c>
      <c r="E129" s="36">
        <v>22</v>
      </c>
      <c r="F129" s="36">
        <v>86</v>
      </c>
      <c r="G129" s="36">
        <v>413</v>
      </c>
      <c r="H129" s="36">
        <v>46.39950781466</v>
      </c>
      <c r="I129" s="36">
        <v>7.21044921875</v>
      </c>
      <c r="J129" s="36">
        <v>1.40198238249013</v>
      </c>
      <c r="K129" s="36">
        <v>1.27705391695844</v>
      </c>
      <c r="L129" s="36">
        <v>1.25809197752435</v>
      </c>
      <c r="M129" s="36">
        <f t="shared" si="3"/>
        <v>1.31237609232431</v>
      </c>
      <c r="N129" s="36">
        <v>0.854622204617483</v>
      </c>
      <c r="O129" s="36">
        <v>0.866464279980367</v>
      </c>
      <c r="P129" s="36">
        <v>0.866869996723383</v>
      </c>
      <c r="Q129" s="36">
        <f t="shared" si="4"/>
        <v>0.862652160440411</v>
      </c>
      <c r="R129" s="38">
        <f t="shared" si="5"/>
        <v>0.657320843838747</v>
      </c>
      <c r="S129" s="36">
        <v>0.000578740828464628</v>
      </c>
    </row>
    <row r="130" spans="1:19">
      <c r="A130" s="36" t="s">
        <v>275</v>
      </c>
      <c r="B130" s="36" t="s">
        <v>276</v>
      </c>
      <c r="C130" s="36">
        <v>3.08</v>
      </c>
      <c r="D130" s="36">
        <v>1</v>
      </c>
      <c r="E130" s="36">
        <v>1</v>
      </c>
      <c r="F130" s="36">
        <v>1</v>
      </c>
      <c r="G130" s="36">
        <v>227</v>
      </c>
      <c r="H130" s="36">
        <v>26.37934680466</v>
      </c>
      <c r="I130" s="36">
        <v>5.83349609375</v>
      </c>
      <c r="J130" s="36">
        <v>1.58950899036967</v>
      </c>
      <c r="K130" s="36">
        <v>1.4766130992457</v>
      </c>
      <c r="L130" s="36">
        <v>1.72901551100964</v>
      </c>
      <c r="M130" s="36">
        <f t="shared" ref="M130:M193" si="6">AVERAGE(J130:L130)</f>
        <v>1.59837920020834</v>
      </c>
      <c r="N130" s="36">
        <v>0.794993567546062</v>
      </c>
      <c r="O130" s="36">
        <v>0.824227906129738</v>
      </c>
      <c r="P130" s="36">
        <v>0.683323590716296</v>
      </c>
      <c r="Q130" s="36">
        <f t="shared" ref="Q130:Q193" si="7">AVERAGE(N130:P130)</f>
        <v>0.767515021464032</v>
      </c>
      <c r="R130" s="38">
        <f t="shared" ref="R130:R193" si="8">Q130/M130</f>
        <v>0.480183314049627</v>
      </c>
      <c r="S130" s="36">
        <v>0.000605059589388179</v>
      </c>
    </row>
    <row r="131" spans="1:19">
      <c r="A131" s="36" t="s">
        <v>277</v>
      </c>
      <c r="B131" s="36" t="s">
        <v>278</v>
      </c>
      <c r="C131" s="36">
        <v>4.57</v>
      </c>
      <c r="D131" s="36">
        <v>5</v>
      </c>
      <c r="E131" s="36">
        <v>9</v>
      </c>
      <c r="F131" s="36">
        <v>11</v>
      </c>
      <c r="G131" s="36">
        <v>2452</v>
      </c>
      <c r="H131" s="36">
        <v>275.581786174662</v>
      </c>
      <c r="I131" s="36">
        <v>6.30322265625</v>
      </c>
      <c r="J131" s="36">
        <v>1.39458831453719</v>
      </c>
      <c r="K131" s="36">
        <v>1.28770047571468</v>
      </c>
      <c r="L131" s="36">
        <v>1.4366891053333</v>
      </c>
      <c r="M131" s="36">
        <f t="shared" si="6"/>
        <v>1.37299263186172</v>
      </c>
      <c r="N131" s="36">
        <v>0.850253082197035</v>
      </c>
      <c r="O131" s="36">
        <v>0.911280562538259</v>
      </c>
      <c r="P131" s="36">
        <v>0.794545275910145</v>
      </c>
      <c r="Q131" s="36">
        <f t="shared" si="7"/>
        <v>0.852026306881813</v>
      </c>
      <c r="R131" s="38">
        <f t="shared" si="8"/>
        <v>0.6205614561285</v>
      </c>
      <c r="S131" s="36">
        <v>0.000727809351908881</v>
      </c>
    </row>
    <row r="132" spans="1:19">
      <c r="A132" s="36" t="s">
        <v>279</v>
      </c>
      <c r="B132" s="36" t="s">
        <v>280</v>
      </c>
      <c r="C132" s="36">
        <v>60.29</v>
      </c>
      <c r="D132" s="36">
        <v>29</v>
      </c>
      <c r="E132" s="36">
        <v>29</v>
      </c>
      <c r="F132" s="36">
        <v>196</v>
      </c>
      <c r="G132" s="36">
        <v>622</v>
      </c>
      <c r="H132" s="36">
        <v>69.3710176446601</v>
      </c>
      <c r="I132" s="36">
        <v>6.49365234375</v>
      </c>
      <c r="J132" s="36">
        <v>1.19169422038345</v>
      </c>
      <c r="K132" s="36">
        <v>1.13084511941581</v>
      </c>
      <c r="L132" s="36">
        <v>1.17867061773502</v>
      </c>
      <c r="M132" s="36">
        <f t="shared" si="6"/>
        <v>1.16706998584476</v>
      </c>
      <c r="N132" s="36">
        <v>0.938930415216299</v>
      </c>
      <c r="O132" s="36">
        <v>0.960446080172803</v>
      </c>
      <c r="P132" s="36">
        <v>0.981017806320516</v>
      </c>
      <c r="Q132" s="36">
        <f t="shared" si="7"/>
        <v>0.960131433903206</v>
      </c>
      <c r="R132" s="38">
        <f t="shared" si="8"/>
        <v>0.82268539637598</v>
      </c>
      <c r="S132" s="36">
        <v>0.000728563277871217</v>
      </c>
    </row>
    <row r="133" spans="1:19">
      <c r="A133" s="36" t="s">
        <v>281</v>
      </c>
      <c r="B133" s="36" t="s">
        <v>282</v>
      </c>
      <c r="C133" s="36">
        <v>1.57</v>
      </c>
      <c r="D133" s="36">
        <v>1</v>
      </c>
      <c r="E133" s="36">
        <v>1</v>
      </c>
      <c r="F133" s="36">
        <v>1</v>
      </c>
      <c r="G133" s="36">
        <v>447</v>
      </c>
      <c r="H133" s="36">
        <v>52.44691657466</v>
      </c>
      <c r="I133" s="36">
        <v>9.29052734375</v>
      </c>
      <c r="J133" s="36">
        <v>1.64941639507279</v>
      </c>
      <c r="K133" s="36">
        <v>1.3949985921353</v>
      </c>
      <c r="L133" s="36">
        <v>1.51876577439166</v>
      </c>
      <c r="M133" s="36">
        <f t="shared" si="6"/>
        <v>1.52106025386658</v>
      </c>
      <c r="N133" s="36">
        <v>0.845164519636908</v>
      </c>
      <c r="O133" s="36">
        <v>0.805835543662059</v>
      </c>
      <c r="P133" s="36">
        <v>0.728674364116952</v>
      </c>
      <c r="Q133" s="36">
        <f t="shared" si="7"/>
        <v>0.79322480913864</v>
      </c>
      <c r="R133" s="38">
        <f t="shared" si="8"/>
        <v>0.521494666054311</v>
      </c>
      <c r="S133" s="36">
        <v>0.000850260544363487</v>
      </c>
    </row>
    <row r="134" spans="1:19">
      <c r="A134" s="36" t="s">
        <v>283</v>
      </c>
      <c r="B134" s="36" t="s">
        <v>284</v>
      </c>
      <c r="C134" s="36">
        <v>50.9</v>
      </c>
      <c r="D134" s="36">
        <v>21</v>
      </c>
      <c r="E134" s="36">
        <v>21</v>
      </c>
      <c r="F134" s="36">
        <v>133</v>
      </c>
      <c r="G134" s="36">
        <v>334</v>
      </c>
      <c r="H134" s="36">
        <v>36.46004993466</v>
      </c>
      <c r="I134" s="36">
        <v>6.58056640625</v>
      </c>
      <c r="J134" s="36">
        <v>1.1220933146471</v>
      </c>
      <c r="K134" s="36">
        <v>1.17475652820862</v>
      </c>
      <c r="L134" s="36">
        <v>1.10075857252656</v>
      </c>
      <c r="M134" s="36">
        <f t="shared" si="6"/>
        <v>1.13253613846076</v>
      </c>
      <c r="N134" s="36">
        <v>0.939476497223748</v>
      </c>
      <c r="O134" s="36">
        <v>0.920852039091426</v>
      </c>
      <c r="P134" s="36">
        <v>0.91838474401239</v>
      </c>
      <c r="Q134" s="36">
        <f t="shared" si="7"/>
        <v>0.926237760109188</v>
      </c>
      <c r="R134" s="38">
        <f t="shared" si="8"/>
        <v>0.817843889174297</v>
      </c>
      <c r="S134" s="36">
        <v>0.000851484494742597</v>
      </c>
    </row>
    <row r="135" spans="1:19">
      <c r="A135" s="36" t="s">
        <v>285</v>
      </c>
      <c r="B135" s="36" t="s">
        <v>286</v>
      </c>
      <c r="C135" s="36">
        <v>10.27</v>
      </c>
      <c r="D135" s="36">
        <v>6</v>
      </c>
      <c r="E135" s="36">
        <v>6</v>
      </c>
      <c r="F135" s="36">
        <v>15</v>
      </c>
      <c r="G135" s="36">
        <v>516</v>
      </c>
      <c r="H135" s="36">
        <v>60.00592343466</v>
      </c>
      <c r="I135" s="36">
        <v>7.94287109375</v>
      </c>
      <c r="J135" s="36">
        <v>1.20907740399114</v>
      </c>
      <c r="K135" s="36">
        <v>1.1259935587449</v>
      </c>
      <c r="L135" s="36">
        <v>1.16407437334954</v>
      </c>
      <c r="M135" s="36">
        <f t="shared" si="6"/>
        <v>1.16638177869519</v>
      </c>
      <c r="N135" s="36">
        <v>0.925499621265376</v>
      </c>
      <c r="O135" s="36">
        <v>0.94977592860859</v>
      </c>
      <c r="P135" s="36">
        <v>0.90318756034922</v>
      </c>
      <c r="Q135" s="36">
        <f t="shared" si="7"/>
        <v>0.926154370074395</v>
      </c>
      <c r="R135" s="38">
        <f t="shared" si="8"/>
        <v>0.794040499424181</v>
      </c>
      <c r="S135" s="36">
        <v>0.000949307968309195</v>
      </c>
    </row>
    <row r="136" spans="1:19">
      <c r="A136" s="36" t="s">
        <v>287</v>
      </c>
      <c r="B136" s="36" t="s">
        <v>288</v>
      </c>
      <c r="C136" s="36">
        <v>13.3</v>
      </c>
      <c r="D136" s="36">
        <v>25</v>
      </c>
      <c r="E136" s="36">
        <v>30</v>
      </c>
      <c r="F136" s="36">
        <v>44</v>
      </c>
      <c r="G136" s="36">
        <v>2345</v>
      </c>
      <c r="H136" s="36">
        <v>265.024834584661</v>
      </c>
      <c r="I136" s="36">
        <v>6.39208984375</v>
      </c>
      <c r="J136" s="36">
        <v>1.2953069465461</v>
      </c>
      <c r="K136" s="36">
        <v>1.36812727993722</v>
      </c>
      <c r="L136" s="36">
        <v>1.2043335907976</v>
      </c>
      <c r="M136" s="36">
        <f t="shared" si="6"/>
        <v>1.28925593909364</v>
      </c>
      <c r="N136" s="36">
        <v>0.891458632895631</v>
      </c>
      <c r="O136" s="36">
        <v>0.848491568751097</v>
      </c>
      <c r="P136" s="36">
        <v>0.839298010815211</v>
      </c>
      <c r="Q136" s="36">
        <f t="shared" si="7"/>
        <v>0.85974940415398</v>
      </c>
      <c r="R136" s="38">
        <f t="shared" si="8"/>
        <v>0.666857043728953</v>
      </c>
      <c r="S136" s="36">
        <v>0.00101154278332565</v>
      </c>
    </row>
    <row r="137" spans="1:19">
      <c r="A137" s="36" t="s">
        <v>289</v>
      </c>
      <c r="B137" s="36" t="s">
        <v>290</v>
      </c>
      <c r="C137" s="36">
        <v>2.9</v>
      </c>
      <c r="D137" s="36">
        <v>1</v>
      </c>
      <c r="E137" s="36">
        <v>1</v>
      </c>
      <c r="F137" s="36">
        <v>1</v>
      </c>
      <c r="G137" s="36">
        <v>207</v>
      </c>
      <c r="H137" s="36">
        <v>23.50315021466</v>
      </c>
      <c r="I137" s="36">
        <v>4.71630859375</v>
      </c>
      <c r="J137" s="36">
        <v>1.32001906966348</v>
      </c>
      <c r="K137" s="36">
        <v>1.36125509382012</v>
      </c>
      <c r="L137" s="36">
        <v>1.31064013800463</v>
      </c>
      <c r="M137" s="36">
        <f t="shared" si="6"/>
        <v>1.33063810049608</v>
      </c>
      <c r="N137" s="36">
        <v>0.96422996896485</v>
      </c>
      <c r="O137" s="36">
        <v>0.792871937971626</v>
      </c>
      <c r="P137" s="36">
        <v>0.896135224068096</v>
      </c>
      <c r="Q137" s="36">
        <f t="shared" si="7"/>
        <v>0.884412377001524</v>
      </c>
      <c r="R137" s="38">
        <f t="shared" si="8"/>
        <v>0.664652828347396</v>
      </c>
      <c r="S137" s="36">
        <v>0.00102668316634868</v>
      </c>
    </row>
    <row r="138" spans="1:19">
      <c r="A138" s="36" t="s">
        <v>291</v>
      </c>
      <c r="B138" s="36" t="s">
        <v>292</v>
      </c>
      <c r="C138" s="36">
        <v>1.96</v>
      </c>
      <c r="D138" s="36">
        <v>4</v>
      </c>
      <c r="E138" s="36">
        <v>4</v>
      </c>
      <c r="F138" s="36">
        <v>5</v>
      </c>
      <c r="G138" s="36">
        <v>1787</v>
      </c>
      <c r="H138" s="36">
        <v>199.40495288466</v>
      </c>
      <c r="I138" s="36">
        <v>6.88818359375</v>
      </c>
      <c r="J138" s="36">
        <v>1.0938374183578</v>
      </c>
      <c r="K138" s="36">
        <v>1.14011013610277</v>
      </c>
      <c r="L138" s="36">
        <v>1.12762234879765</v>
      </c>
      <c r="M138" s="36">
        <f t="shared" si="6"/>
        <v>1.12052330108607</v>
      </c>
      <c r="N138" s="36">
        <v>0.952407444478775</v>
      </c>
      <c r="O138" s="36">
        <v>0.898581361749619</v>
      </c>
      <c r="P138" s="36">
        <v>0.884603223129873</v>
      </c>
      <c r="Q138" s="36">
        <f t="shared" si="7"/>
        <v>0.911864009786089</v>
      </c>
      <c r="R138" s="38">
        <f t="shared" si="8"/>
        <v>0.813784067589009</v>
      </c>
      <c r="S138" s="36">
        <v>0.00110331693955325</v>
      </c>
    </row>
    <row r="139" spans="1:19">
      <c r="A139" s="36" t="s">
        <v>293</v>
      </c>
      <c r="B139" s="36" t="s">
        <v>294</v>
      </c>
      <c r="C139" s="36">
        <v>62.07</v>
      </c>
      <c r="D139" s="36">
        <v>6</v>
      </c>
      <c r="E139" s="36">
        <v>6</v>
      </c>
      <c r="F139" s="36">
        <v>126</v>
      </c>
      <c r="G139" s="36">
        <v>87</v>
      </c>
      <c r="H139" s="36">
        <v>10.02115414466</v>
      </c>
      <c r="I139" s="36">
        <v>8.82177734375</v>
      </c>
      <c r="J139" s="36">
        <v>1.29098184523742</v>
      </c>
      <c r="K139" s="36">
        <v>1.20975347127446</v>
      </c>
      <c r="L139" s="36">
        <v>1.37317973853395</v>
      </c>
      <c r="M139" s="36">
        <f t="shared" si="6"/>
        <v>1.29130501834861</v>
      </c>
      <c r="N139" s="36">
        <v>0.909974505416101</v>
      </c>
      <c r="O139" s="36">
        <v>0.871405173648615</v>
      </c>
      <c r="P139" s="36">
        <v>0.877192242793494</v>
      </c>
      <c r="Q139" s="36">
        <f t="shared" si="7"/>
        <v>0.886190640619403</v>
      </c>
      <c r="R139" s="38">
        <f t="shared" si="8"/>
        <v>0.686275223922471</v>
      </c>
      <c r="S139" s="36">
        <v>0.0011392312514005</v>
      </c>
    </row>
    <row r="140" spans="1:19">
      <c r="A140" s="36" t="s">
        <v>295</v>
      </c>
      <c r="B140" s="36" t="s">
        <v>296</v>
      </c>
      <c r="C140" s="36">
        <v>39.96</v>
      </c>
      <c r="D140" s="36">
        <v>19</v>
      </c>
      <c r="E140" s="36">
        <v>19</v>
      </c>
      <c r="F140" s="36">
        <v>71</v>
      </c>
      <c r="G140" s="36">
        <v>543</v>
      </c>
      <c r="H140" s="36">
        <v>60.1252499446601</v>
      </c>
      <c r="I140" s="36">
        <v>8.00146484375</v>
      </c>
      <c r="J140" s="36">
        <v>1.21520714887426</v>
      </c>
      <c r="K140" s="36">
        <v>1.20470751751653</v>
      </c>
      <c r="L140" s="36">
        <v>1.11608373554523</v>
      </c>
      <c r="M140" s="36">
        <f t="shared" si="6"/>
        <v>1.17866613397867</v>
      </c>
      <c r="N140" s="36">
        <v>0.932590947929218</v>
      </c>
      <c r="O140" s="36">
        <v>0.920093668827269</v>
      </c>
      <c r="P140" s="36">
        <v>0.90146711631824</v>
      </c>
      <c r="Q140" s="36">
        <f t="shared" si="7"/>
        <v>0.918050577691576</v>
      </c>
      <c r="R140" s="38">
        <f t="shared" si="8"/>
        <v>0.778889416795772</v>
      </c>
      <c r="S140" s="36">
        <v>0.00134493489301552</v>
      </c>
    </row>
    <row r="141" spans="1:19">
      <c r="A141" s="36" t="s">
        <v>297</v>
      </c>
      <c r="B141" s="36" t="s">
        <v>298</v>
      </c>
      <c r="C141" s="36">
        <v>5.26</v>
      </c>
      <c r="D141" s="36">
        <v>1</v>
      </c>
      <c r="E141" s="36">
        <v>1</v>
      </c>
      <c r="F141" s="36">
        <v>1</v>
      </c>
      <c r="G141" s="36">
        <v>133</v>
      </c>
      <c r="H141" s="36">
        <v>14.40331740466</v>
      </c>
      <c r="I141" s="36">
        <v>8.48486328125</v>
      </c>
      <c r="J141" s="36">
        <v>1.19343465890424</v>
      </c>
      <c r="K141" s="36">
        <v>1.28497421662316</v>
      </c>
      <c r="L141" s="36">
        <v>1.21570661029169</v>
      </c>
      <c r="M141" s="36">
        <f t="shared" si="6"/>
        <v>1.23137182860636</v>
      </c>
      <c r="N141" s="36">
        <v>0.97617335714103</v>
      </c>
      <c r="O141" s="36">
        <v>0.905528150178133</v>
      </c>
      <c r="P141" s="36">
        <v>0.886701136773008</v>
      </c>
      <c r="Q141" s="36">
        <f t="shared" si="7"/>
        <v>0.922800881364057</v>
      </c>
      <c r="R141" s="38">
        <f t="shared" si="8"/>
        <v>0.749408797510384</v>
      </c>
      <c r="S141" s="36">
        <v>0.00134697327218704</v>
      </c>
    </row>
    <row r="142" spans="1:19">
      <c r="A142" s="36" t="s">
        <v>299</v>
      </c>
      <c r="B142" s="36" t="s">
        <v>300</v>
      </c>
      <c r="C142" s="36">
        <v>28.54</v>
      </c>
      <c r="D142" s="36">
        <v>60</v>
      </c>
      <c r="E142" s="36">
        <v>61</v>
      </c>
      <c r="F142" s="36">
        <v>174</v>
      </c>
      <c r="G142" s="36">
        <v>2505</v>
      </c>
      <c r="H142" s="36">
        <v>272.477891044662</v>
      </c>
      <c r="I142" s="36">
        <v>6.39208984375</v>
      </c>
      <c r="J142" s="36">
        <v>1.52488356514301</v>
      </c>
      <c r="K142" s="36">
        <v>1.78515370569891</v>
      </c>
      <c r="L142" s="36">
        <v>1.44302152171347</v>
      </c>
      <c r="M142" s="36">
        <f t="shared" si="6"/>
        <v>1.5843529308518</v>
      </c>
      <c r="N142" s="36">
        <v>0.784049943883109</v>
      </c>
      <c r="O142" s="36">
        <v>0.750251053493443</v>
      </c>
      <c r="P142" s="36">
        <v>0.713995270781114</v>
      </c>
      <c r="Q142" s="36">
        <f t="shared" si="7"/>
        <v>0.749432089385889</v>
      </c>
      <c r="R142" s="38">
        <f t="shared" si="8"/>
        <v>0.473020925320579</v>
      </c>
      <c r="S142" s="36">
        <v>0.00136011757053298</v>
      </c>
    </row>
    <row r="143" spans="1:19">
      <c r="A143" s="36" t="s">
        <v>301</v>
      </c>
      <c r="B143" s="36" t="s">
        <v>302</v>
      </c>
      <c r="C143" s="36">
        <v>50.14</v>
      </c>
      <c r="D143" s="36">
        <v>9</v>
      </c>
      <c r="E143" s="36">
        <v>13</v>
      </c>
      <c r="F143" s="36">
        <v>230</v>
      </c>
      <c r="G143" s="36">
        <v>361</v>
      </c>
      <c r="H143" s="36">
        <v>39.69102535466</v>
      </c>
      <c r="I143" s="36">
        <v>6.60986328125</v>
      </c>
      <c r="J143" s="36">
        <v>1.23182035164018</v>
      </c>
      <c r="K143" s="36">
        <v>1.26014740856615</v>
      </c>
      <c r="L143" s="36">
        <v>1.14574205725731</v>
      </c>
      <c r="M143" s="36">
        <f t="shared" si="6"/>
        <v>1.21256993915455</v>
      </c>
      <c r="N143" s="36">
        <v>0.937899561009766</v>
      </c>
      <c r="O143" s="36">
        <v>0.939624119887978</v>
      </c>
      <c r="P143" s="36">
        <v>0.895082365515077</v>
      </c>
      <c r="Q143" s="36">
        <f t="shared" si="7"/>
        <v>0.92420201547094</v>
      </c>
      <c r="R143" s="38">
        <f t="shared" si="8"/>
        <v>0.762184502211338</v>
      </c>
      <c r="S143" s="36">
        <v>0.00151631481637007</v>
      </c>
    </row>
    <row r="144" spans="1:19">
      <c r="A144" s="36" t="s">
        <v>303</v>
      </c>
      <c r="B144" s="36" t="s">
        <v>304</v>
      </c>
      <c r="C144" s="36">
        <v>4.33</v>
      </c>
      <c r="D144" s="36">
        <v>2</v>
      </c>
      <c r="E144" s="36">
        <v>2</v>
      </c>
      <c r="F144" s="36">
        <v>3</v>
      </c>
      <c r="G144" s="36">
        <v>416</v>
      </c>
      <c r="H144" s="36">
        <v>48.07528376466</v>
      </c>
      <c r="I144" s="36">
        <v>7.04931640625</v>
      </c>
      <c r="J144" s="36">
        <v>1.73926384377448</v>
      </c>
      <c r="K144" s="36">
        <v>1.44386922588178</v>
      </c>
      <c r="L144" s="36">
        <v>1.75952585741542</v>
      </c>
      <c r="M144" s="36">
        <f t="shared" si="6"/>
        <v>1.64755297569056</v>
      </c>
      <c r="N144" s="36">
        <v>0.706102631329753</v>
      </c>
      <c r="O144" s="36">
        <v>0.846603441489772</v>
      </c>
      <c r="P144" s="36">
        <v>0.624549236321944</v>
      </c>
      <c r="Q144" s="36">
        <f t="shared" si="7"/>
        <v>0.725751769713823</v>
      </c>
      <c r="R144" s="38">
        <f t="shared" si="8"/>
        <v>0.440502842956919</v>
      </c>
      <c r="S144" s="36">
        <v>0.00158772818984841</v>
      </c>
    </row>
    <row r="145" spans="1:19">
      <c r="A145" s="36" t="s">
        <v>305</v>
      </c>
      <c r="B145" s="36" t="s">
        <v>306</v>
      </c>
      <c r="C145" s="36">
        <v>5.92</v>
      </c>
      <c r="D145" s="36">
        <v>2</v>
      </c>
      <c r="E145" s="36">
        <v>2</v>
      </c>
      <c r="F145" s="36">
        <v>2</v>
      </c>
      <c r="G145" s="36">
        <v>304</v>
      </c>
      <c r="H145" s="36">
        <v>34.47711175466</v>
      </c>
      <c r="I145" s="36">
        <v>8.26513671875</v>
      </c>
      <c r="J145" s="36">
        <v>1.20324975412003</v>
      </c>
      <c r="K145" s="36">
        <v>1.28070031268953</v>
      </c>
      <c r="L145" s="36">
        <v>1.14847468879943</v>
      </c>
      <c r="M145" s="36">
        <f t="shared" si="6"/>
        <v>1.21080825186966</v>
      </c>
      <c r="N145" s="36">
        <v>0.839891973379548</v>
      </c>
      <c r="O145" s="36">
        <v>0.908811771347268</v>
      </c>
      <c r="P145" s="36">
        <v>0.90726627225267</v>
      </c>
      <c r="Q145" s="36">
        <f t="shared" si="7"/>
        <v>0.885323338993162</v>
      </c>
      <c r="R145" s="38">
        <f t="shared" si="8"/>
        <v>0.731183767228291</v>
      </c>
      <c r="S145" s="36">
        <v>0.00187140279024433</v>
      </c>
    </row>
    <row r="146" spans="1:19">
      <c r="A146" s="36" t="s">
        <v>307</v>
      </c>
      <c r="B146" s="36" t="s">
        <v>308</v>
      </c>
      <c r="C146" s="36">
        <v>9.94</v>
      </c>
      <c r="D146" s="36">
        <v>5</v>
      </c>
      <c r="E146" s="36">
        <v>5</v>
      </c>
      <c r="F146" s="36">
        <v>6</v>
      </c>
      <c r="G146" s="36">
        <v>503</v>
      </c>
      <c r="H146" s="36">
        <v>56.67035124466</v>
      </c>
      <c r="I146" s="36">
        <v>8.52880859375</v>
      </c>
      <c r="J146" s="36">
        <v>1.53075980370789</v>
      </c>
      <c r="K146" s="36">
        <v>1.4360354412178</v>
      </c>
      <c r="L146" s="36">
        <v>1.79248421327588</v>
      </c>
      <c r="M146" s="36">
        <f t="shared" si="6"/>
        <v>1.58642648606719</v>
      </c>
      <c r="N146" s="36">
        <v>0.826546672434394</v>
      </c>
      <c r="O146" s="36">
        <v>0.769800514635002</v>
      </c>
      <c r="P146" s="36">
        <v>0.702329296537557</v>
      </c>
      <c r="Q146" s="36">
        <f t="shared" si="7"/>
        <v>0.766225494535651</v>
      </c>
      <c r="R146" s="38">
        <f t="shared" si="8"/>
        <v>0.482988339683582</v>
      </c>
      <c r="S146" s="36">
        <v>0.00188013249400251</v>
      </c>
    </row>
    <row r="147" spans="1:19">
      <c r="A147" s="36" t="s">
        <v>309</v>
      </c>
      <c r="B147" s="36" t="s">
        <v>310</v>
      </c>
      <c r="C147" s="36">
        <v>18.09</v>
      </c>
      <c r="D147" s="36">
        <v>7</v>
      </c>
      <c r="E147" s="36">
        <v>7</v>
      </c>
      <c r="F147" s="36">
        <v>13</v>
      </c>
      <c r="G147" s="36">
        <v>564</v>
      </c>
      <c r="H147" s="36">
        <v>60.75608739466</v>
      </c>
      <c r="I147" s="36">
        <v>5.77001953125</v>
      </c>
      <c r="J147" s="36">
        <v>1.13453446893357</v>
      </c>
      <c r="K147" s="36">
        <v>1.21178081286919</v>
      </c>
      <c r="L147" s="36">
        <v>1.11370931902978</v>
      </c>
      <c r="M147" s="36">
        <f t="shared" si="6"/>
        <v>1.15334153361085</v>
      </c>
      <c r="N147" s="36">
        <v>0.922918936348766</v>
      </c>
      <c r="O147" s="36">
        <v>0.875933350264897</v>
      </c>
      <c r="P147" s="36">
        <v>0.928518648778553</v>
      </c>
      <c r="Q147" s="36">
        <f t="shared" si="7"/>
        <v>0.909123645130739</v>
      </c>
      <c r="R147" s="38">
        <f t="shared" si="8"/>
        <v>0.788251891254173</v>
      </c>
      <c r="S147" s="36">
        <v>0.00202866564931018</v>
      </c>
    </row>
    <row r="148" spans="1:19">
      <c r="A148" s="36" t="s">
        <v>311</v>
      </c>
      <c r="B148" s="36" t="s">
        <v>312</v>
      </c>
      <c r="C148" s="36">
        <v>5.54</v>
      </c>
      <c r="D148" s="36">
        <v>3</v>
      </c>
      <c r="E148" s="36">
        <v>3</v>
      </c>
      <c r="F148" s="36">
        <v>4</v>
      </c>
      <c r="G148" s="36">
        <v>397</v>
      </c>
      <c r="H148" s="36">
        <v>41.08206469466</v>
      </c>
      <c r="I148" s="36">
        <v>7.29833984375</v>
      </c>
      <c r="J148" s="36">
        <v>1.3454427675965</v>
      </c>
      <c r="K148" s="36">
        <v>1.29223772451325</v>
      </c>
      <c r="L148" s="36">
        <v>1.53494821622879</v>
      </c>
      <c r="M148" s="36">
        <f t="shared" si="6"/>
        <v>1.39087623611285</v>
      </c>
      <c r="N148" s="36">
        <v>0.854350944752363</v>
      </c>
      <c r="O148" s="36">
        <v>0.866531768258484</v>
      </c>
      <c r="P148" s="36">
        <v>0.787495665115028</v>
      </c>
      <c r="Q148" s="36">
        <f t="shared" si="7"/>
        <v>0.836126126041958</v>
      </c>
      <c r="R148" s="38">
        <f t="shared" si="8"/>
        <v>0.601150630324035</v>
      </c>
      <c r="S148" s="36">
        <v>0.00203008463260919</v>
      </c>
    </row>
    <row r="149" spans="1:19">
      <c r="A149" s="36" t="s">
        <v>313</v>
      </c>
      <c r="B149" s="36" t="s">
        <v>314</v>
      </c>
      <c r="C149" s="36">
        <v>4.2</v>
      </c>
      <c r="D149" s="36">
        <v>3</v>
      </c>
      <c r="E149" s="36">
        <v>3</v>
      </c>
      <c r="F149" s="36">
        <v>4</v>
      </c>
      <c r="G149" s="36">
        <v>547</v>
      </c>
      <c r="H149" s="36">
        <v>60.5733444746601</v>
      </c>
      <c r="I149" s="36">
        <v>6.58056640625</v>
      </c>
      <c r="J149" s="36">
        <v>1.20151781730052</v>
      </c>
      <c r="K149" s="36">
        <v>1.16936469543856</v>
      </c>
      <c r="L149" s="36">
        <v>1.25551835896798</v>
      </c>
      <c r="M149" s="36">
        <f t="shared" si="6"/>
        <v>1.20880029056902</v>
      </c>
      <c r="N149" s="36">
        <v>0.903091775592548</v>
      </c>
      <c r="O149" s="36">
        <v>0.986036608027886</v>
      </c>
      <c r="P149" s="36">
        <v>0.973432067230526</v>
      </c>
      <c r="Q149" s="36">
        <f t="shared" si="7"/>
        <v>0.95418681695032</v>
      </c>
      <c r="R149" s="38">
        <f t="shared" si="8"/>
        <v>0.789366799788867</v>
      </c>
      <c r="S149" s="36">
        <v>0.00211416349359068</v>
      </c>
    </row>
    <row r="150" spans="1:19">
      <c r="A150" s="36" t="s">
        <v>315</v>
      </c>
      <c r="B150" s="36" t="s">
        <v>316</v>
      </c>
      <c r="C150" s="36">
        <v>8.54</v>
      </c>
      <c r="D150" s="36">
        <v>5</v>
      </c>
      <c r="E150" s="36">
        <v>5</v>
      </c>
      <c r="F150" s="36">
        <v>6</v>
      </c>
      <c r="G150" s="36">
        <v>515</v>
      </c>
      <c r="H150" s="36">
        <v>59.3378426346601</v>
      </c>
      <c r="I150" s="36">
        <v>6.37939453125</v>
      </c>
      <c r="J150" s="36">
        <v>1.1165201687516</v>
      </c>
      <c r="K150" s="36">
        <v>1.1317815123933</v>
      </c>
      <c r="L150" s="36">
        <v>1.11350918619722</v>
      </c>
      <c r="M150" s="36">
        <f t="shared" si="6"/>
        <v>1.12060362244737</v>
      </c>
      <c r="N150" s="36">
        <v>0.874111816494603</v>
      </c>
      <c r="O150" s="36">
        <v>0.96953512001356</v>
      </c>
      <c r="P150" s="36">
        <v>0.926163550364544</v>
      </c>
      <c r="Q150" s="36">
        <f t="shared" si="7"/>
        <v>0.923270162290902</v>
      </c>
      <c r="R150" s="38">
        <f t="shared" si="8"/>
        <v>0.823904317098762</v>
      </c>
      <c r="S150" s="36">
        <v>0.00218273832775537</v>
      </c>
    </row>
    <row r="151" spans="1:19">
      <c r="A151" s="36" t="s">
        <v>317</v>
      </c>
      <c r="B151" s="36" t="s">
        <v>318</v>
      </c>
      <c r="C151" s="36">
        <v>36.73</v>
      </c>
      <c r="D151" s="36">
        <v>15</v>
      </c>
      <c r="E151" s="36">
        <v>19</v>
      </c>
      <c r="F151" s="36">
        <v>102</v>
      </c>
      <c r="G151" s="36">
        <v>490</v>
      </c>
      <c r="H151" s="36">
        <v>56.1527046646601</v>
      </c>
      <c r="I151" s="36">
        <v>8.52880859375</v>
      </c>
      <c r="J151" s="36">
        <v>1.14612822907337</v>
      </c>
      <c r="K151" s="36">
        <v>1.090606614195</v>
      </c>
      <c r="L151" s="36">
        <v>1.19646498775837</v>
      </c>
      <c r="M151" s="36">
        <f t="shared" si="6"/>
        <v>1.14439994367558</v>
      </c>
      <c r="N151" s="36">
        <v>0.939146364231025</v>
      </c>
      <c r="O151" s="36">
        <v>0.942152980403897</v>
      </c>
      <c r="P151" s="36">
        <v>0.925141703670597</v>
      </c>
      <c r="Q151" s="36">
        <f t="shared" si="7"/>
        <v>0.935480349435173</v>
      </c>
      <c r="R151" s="38">
        <f t="shared" si="8"/>
        <v>0.817441799612992</v>
      </c>
      <c r="S151" s="36">
        <v>0.00253143962206546</v>
      </c>
    </row>
    <row r="152" spans="1:19">
      <c r="A152" s="36" t="s">
        <v>319</v>
      </c>
      <c r="B152" s="36" t="s">
        <v>320</v>
      </c>
      <c r="C152" s="36">
        <v>18.56</v>
      </c>
      <c r="D152" s="36">
        <v>2</v>
      </c>
      <c r="E152" s="36">
        <v>2</v>
      </c>
      <c r="F152" s="36">
        <v>9</v>
      </c>
      <c r="G152" s="36">
        <v>97</v>
      </c>
      <c r="H152" s="36">
        <v>10.68833300466</v>
      </c>
      <c r="I152" s="36">
        <v>4.61474609375</v>
      </c>
      <c r="J152" s="36">
        <v>1.15569097801737</v>
      </c>
      <c r="K152" s="36">
        <v>1.27943762045124</v>
      </c>
      <c r="L152" s="36">
        <v>1.17533983589527</v>
      </c>
      <c r="M152" s="36">
        <f t="shared" si="6"/>
        <v>1.20348947812129</v>
      </c>
      <c r="N152" s="36">
        <v>0.930672785778346</v>
      </c>
      <c r="O152" s="36">
        <v>0.834018444219044</v>
      </c>
      <c r="P152" s="36">
        <v>0.887369912528692</v>
      </c>
      <c r="Q152" s="36">
        <f t="shared" si="7"/>
        <v>0.884020380842027</v>
      </c>
      <c r="R152" s="38">
        <f t="shared" si="8"/>
        <v>0.734547660709113</v>
      </c>
      <c r="S152" s="36">
        <v>0.00254392545403125</v>
      </c>
    </row>
    <row r="153" spans="1:19">
      <c r="A153" s="36" t="s">
        <v>321</v>
      </c>
      <c r="B153" s="36" t="s">
        <v>322</v>
      </c>
      <c r="C153" s="36">
        <v>18.34</v>
      </c>
      <c r="D153" s="36">
        <v>5</v>
      </c>
      <c r="E153" s="36">
        <v>5</v>
      </c>
      <c r="F153" s="36">
        <v>9</v>
      </c>
      <c r="G153" s="36">
        <v>338</v>
      </c>
      <c r="H153" s="36">
        <v>37.29763336466</v>
      </c>
      <c r="I153" s="36">
        <v>7.97216796875</v>
      </c>
      <c r="J153" s="36">
        <v>1.08673429158066</v>
      </c>
      <c r="K153" s="36">
        <v>1.14887811062296</v>
      </c>
      <c r="L153" s="36">
        <v>1.18261538711092</v>
      </c>
      <c r="M153" s="36">
        <f t="shared" si="6"/>
        <v>1.13940926310485</v>
      </c>
      <c r="N153" s="36">
        <v>0.887124129642927</v>
      </c>
      <c r="O153" s="36">
        <v>0.946297112637286</v>
      </c>
      <c r="P153" s="36">
        <v>0.927929635601371</v>
      </c>
      <c r="Q153" s="36">
        <f t="shared" si="7"/>
        <v>0.920450292627195</v>
      </c>
      <c r="R153" s="38">
        <f t="shared" si="8"/>
        <v>0.807831147623816</v>
      </c>
      <c r="S153" s="36">
        <v>0.00270150958131917</v>
      </c>
    </row>
    <row r="154" spans="1:19">
      <c r="A154" s="36" t="s">
        <v>323</v>
      </c>
      <c r="B154" s="36" t="s">
        <v>324</v>
      </c>
      <c r="C154" s="36">
        <v>36.97</v>
      </c>
      <c r="D154" s="36">
        <v>4</v>
      </c>
      <c r="E154" s="36">
        <v>14</v>
      </c>
      <c r="F154" s="36">
        <v>49</v>
      </c>
      <c r="G154" s="36">
        <v>284</v>
      </c>
      <c r="H154" s="36">
        <v>33.11287380466</v>
      </c>
      <c r="I154" s="36">
        <v>8.39697265625</v>
      </c>
      <c r="J154" s="36">
        <v>1.62948443429194</v>
      </c>
      <c r="K154" s="36">
        <v>1.29598818905345</v>
      </c>
      <c r="L154" s="36">
        <v>1.56855566935762</v>
      </c>
      <c r="M154" s="36">
        <f t="shared" si="6"/>
        <v>1.498009430901</v>
      </c>
      <c r="N154" s="36">
        <v>0.83736347475646</v>
      </c>
      <c r="O154" s="36">
        <v>0.820866688376817</v>
      </c>
      <c r="P154" s="36">
        <v>0.730585406354406</v>
      </c>
      <c r="Q154" s="36">
        <f t="shared" si="7"/>
        <v>0.796271856495894</v>
      </c>
      <c r="R154" s="38">
        <f t="shared" si="8"/>
        <v>0.531553300046291</v>
      </c>
      <c r="S154" s="36">
        <v>0.0028709790133487</v>
      </c>
    </row>
    <row r="155" spans="1:19">
      <c r="A155" s="36" t="s">
        <v>325</v>
      </c>
      <c r="B155" s="36" t="s">
        <v>326</v>
      </c>
      <c r="C155" s="36">
        <v>1.76</v>
      </c>
      <c r="D155" s="36">
        <v>1</v>
      </c>
      <c r="E155" s="36">
        <v>1</v>
      </c>
      <c r="F155" s="36">
        <v>1</v>
      </c>
      <c r="G155" s="36">
        <v>512</v>
      </c>
      <c r="H155" s="36">
        <v>57.51044568466</v>
      </c>
      <c r="I155" s="36">
        <v>8.19189453125</v>
      </c>
      <c r="J155" s="36">
        <v>1.20844593913332</v>
      </c>
      <c r="K155" s="36">
        <v>1.15268791334371</v>
      </c>
      <c r="L155" s="36">
        <v>1.0902730001159</v>
      </c>
      <c r="M155" s="36">
        <f t="shared" si="6"/>
        <v>1.15046895086431</v>
      </c>
      <c r="N155" s="36">
        <v>0.936222270009685</v>
      </c>
      <c r="O155" s="36">
        <v>0.907995645590262</v>
      </c>
      <c r="P155" s="36">
        <v>0.880525987607929</v>
      </c>
      <c r="Q155" s="36">
        <f t="shared" si="7"/>
        <v>0.908247967735959</v>
      </c>
      <c r="R155" s="38">
        <f t="shared" si="8"/>
        <v>0.789458913301069</v>
      </c>
      <c r="S155" s="36">
        <v>0.00302579768158247</v>
      </c>
    </row>
    <row r="156" spans="1:19">
      <c r="A156" s="36" t="s">
        <v>327</v>
      </c>
      <c r="B156" s="36" t="s">
        <v>328</v>
      </c>
      <c r="C156" s="36">
        <v>3.39</v>
      </c>
      <c r="D156" s="36">
        <v>1</v>
      </c>
      <c r="E156" s="36">
        <v>1</v>
      </c>
      <c r="F156" s="36">
        <v>3</v>
      </c>
      <c r="G156" s="36">
        <v>295</v>
      </c>
      <c r="H156" s="36">
        <v>31.84950410466</v>
      </c>
      <c r="I156" s="36">
        <v>7.37158203125</v>
      </c>
      <c r="J156" s="36">
        <v>1.38328465672428</v>
      </c>
      <c r="K156" s="36">
        <v>1.1863232974331</v>
      </c>
      <c r="L156" s="36">
        <v>1.36708769677967</v>
      </c>
      <c r="M156" s="36">
        <f t="shared" si="6"/>
        <v>1.31223188364568</v>
      </c>
      <c r="N156" s="36">
        <v>0.924646856376595</v>
      </c>
      <c r="O156" s="36">
        <v>0.899769458869344</v>
      </c>
      <c r="P156" s="36">
        <v>0.897812070454299</v>
      </c>
      <c r="Q156" s="36">
        <f t="shared" si="7"/>
        <v>0.907409461900079</v>
      </c>
      <c r="R156" s="38">
        <f t="shared" si="8"/>
        <v>0.691500849208972</v>
      </c>
      <c r="S156" s="36">
        <v>0.00314455303536368</v>
      </c>
    </row>
    <row r="157" spans="1:19">
      <c r="A157" s="36" t="s">
        <v>329</v>
      </c>
      <c r="B157" s="36" t="s">
        <v>330</v>
      </c>
      <c r="C157" s="36">
        <v>2.49</v>
      </c>
      <c r="D157" s="36">
        <v>1</v>
      </c>
      <c r="E157" s="36">
        <v>1</v>
      </c>
      <c r="F157" s="36">
        <v>1</v>
      </c>
      <c r="G157" s="36">
        <v>281</v>
      </c>
      <c r="H157" s="36">
        <v>31.33743254466</v>
      </c>
      <c r="I157" s="36">
        <v>6.88818359375</v>
      </c>
      <c r="J157" s="36">
        <v>1.3422022913256</v>
      </c>
      <c r="K157" s="36">
        <v>1.2779631324298</v>
      </c>
      <c r="L157" s="36">
        <v>1.21424577848017</v>
      </c>
      <c r="M157" s="36">
        <f t="shared" si="6"/>
        <v>1.27813706741186</v>
      </c>
      <c r="N157" s="36">
        <v>1.00411643202057</v>
      </c>
      <c r="O157" s="36">
        <v>0.85566426119393</v>
      </c>
      <c r="P157" s="36">
        <v>0.874393935331537</v>
      </c>
      <c r="Q157" s="36">
        <f t="shared" si="7"/>
        <v>0.911391542848679</v>
      </c>
      <c r="R157" s="38">
        <f t="shared" si="8"/>
        <v>0.713062445402813</v>
      </c>
      <c r="S157" s="36">
        <v>0.00352208389087765</v>
      </c>
    </row>
    <row r="158" spans="1:19">
      <c r="A158" s="36" t="s">
        <v>331</v>
      </c>
      <c r="B158" s="36" t="s">
        <v>332</v>
      </c>
      <c r="C158" s="36">
        <v>64.36</v>
      </c>
      <c r="D158" s="36">
        <v>27</v>
      </c>
      <c r="E158" s="36">
        <v>27</v>
      </c>
      <c r="F158" s="36">
        <v>266</v>
      </c>
      <c r="G158" s="36">
        <v>578</v>
      </c>
      <c r="H158" s="36">
        <v>59.40628782466</v>
      </c>
      <c r="I158" s="36">
        <v>7.51806640625</v>
      </c>
      <c r="J158" s="36">
        <v>1.15379772373713</v>
      </c>
      <c r="K158" s="36">
        <v>1.21778405604118</v>
      </c>
      <c r="L158" s="36">
        <v>1.08980767153255</v>
      </c>
      <c r="M158" s="36">
        <f t="shared" si="6"/>
        <v>1.15379648377029</v>
      </c>
      <c r="N158" s="36">
        <v>0.938633544163399</v>
      </c>
      <c r="O158" s="36">
        <v>0.908673427263339</v>
      </c>
      <c r="P158" s="36">
        <v>0.904317148465717</v>
      </c>
      <c r="Q158" s="36">
        <f t="shared" si="7"/>
        <v>0.917208039964152</v>
      </c>
      <c r="R158" s="38">
        <f t="shared" si="8"/>
        <v>0.794947855073167</v>
      </c>
      <c r="S158" s="36">
        <v>0.00355149233507641</v>
      </c>
    </row>
    <row r="159" spans="1:19">
      <c r="A159" s="36" t="s">
        <v>333</v>
      </c>
      <c r="B159" s="36" t="s">
        <v>334</v>
      </c>
      <c r="C159" s="36">
        <v>19.61</v>
      </c>
      <c r="D159" s="36">
        <v>2</v>
      </c>
      <c r="E159" s="36">
        <v>2</v>
      </c>
      <c r="F159" s="36">
        <v>11</v>
      </c>
      <c r="G159" s="36">
        <v>102</v>
      </c>
      <c r="H159" s="36">
        <v>11.43186876466</v>
      </c>
      <c r="I159" s="36">
        <v>6.65380859375</v>
      </c>
      <c r="J159" s="36">
        <v>1.12748777309207</v>
      </c>
      <c r="K159" s="36">
        <v>1.2698646583095</v>
      </c>
      <c r="L159" s="36">
        <v>1.165654975337</v>
      </c>
      <c r="M159" s="36">
        <f t="shared" si="6"/>
        <v>1.18766913557952</v>
      </c>
      <c r="N159" s="36">
        <v>0.93048924317971</v>
      </c>
      <c r="O159" s="36">
        <v>0.937413744022485</v>
      </c>
      <c r="P159" s="36">
        <v>0.912171501798869</v>
      </c>
      <c r="Q159" s="36">
        <f t="shared" si="7"/>
        <v>0.926691496333688</v>
      </c>
      <c r="R159" s="38">
        <f t="shared" si="8"/>
        <v>0.780260653891211</v>
      </c>
      <c r="S159" s="36">
        <v>0.00378972210543434</v>
      </c>
    </row>
    <row r="160" spans="1:19">
      <c r="A160" s="36" t="s">
        <v>335</v>
      </c>
      <c r="B160" s="36" t="s">
        <v>336</v>
      </c>
      <c r="C160" s="36">
        <v>25.91</v>
      </c>
      <c r="D160" s="36">
        <v>6</v>
      </c>
      <c r="E160" s="36">
        <v>6</v>
      </c>
      <c r="F160" s="36">
        <v>6</v>
      </c>
      <c r="G160" s="36">
        <v>193</v>
      </c>
      <c r="H160" s="36">
        <v>20.59975144466</v>
      </c>
      <c r="I160" s="36">
        <v>8.57275390625</v>
      </c>
      <c r="J160" s="36">
        <v>1.11583273456115</v>
      </c>
      <c r="K160" s="36">
        <v>1.22127591667973</v>
      </c>
      <c r="L160" s="36">
        <v>1.21164182115358</v>
      </c>
      <c r="M160" s="36">
        <f t="shared" si="6"/>
        <v>1.18291682413149</v>
      </c>
      <c r="N160" s="36">
        <v>0.876704461903572</v>
      </c>
      <c r="O160" s="36">
        <v>0.97458900217863</v>
      </c>
      <c r="P160" s="36">
        <v>0.874519017013819</v>
      </c>
      <c r="Q160" s="36">
        <f t="shared" si="7"/>
        <v>0.90860416036534</v>
      </c>
      <c r="R160" s="38">
        <f t="shared" si="8"/>
        <v>0.768104858963731</v>
      </c>
      <c r="S160" s="36">
        <v>0.00434058771898541</v>
      </c>
    </row>
    <row r="161" spans="1:19">
      <c r="A161" s="36" t="s">
        <v>337</v>
      </c>
      <c r="B161" s="36" t="s">
        <v>338</v>
      </c>
      <c r="C161" s="36">
        <v>46.58</v>
      </c>
      <c r="D161" s="36">
        <v>27</v>
      </c>
      <c r="E161" s="36">
        <v>27</v>
      </c>
      <c r="F161" s="36">
        <v>87</v>
      </c>
      <c r="G161" s="36">
        <v>657</v>
      </c>
      <c r="H161" s="36">
        <v>72.23850155466</v>
      </c>
      <c r="I161" s="36">
        <v>6.50732421875</v>
      </c>
      <c r="J161" s="36">
        <v>1.2634937166873</v>
      </c>
      <c r="K161" s="36">
        <v>1.37546110040493</v>
      </c>
      <c r="L161" s="36">
        <v>1.14500680067495</v>
      </c>
      <c r="M161" s="36">
        <f t="shared" si="6"/>
        <v>1.26132053925573</v>
      </c>
      <c r="N161" s="36">
        <v>0.882773016929944</v>
      </c>
      <c r="O161" s="36">
        <v>0.897683863973639</v>
      </c>
      <c r="P161" s="36">
        <v>0.864939215940895</v>
      </c>
      <c r="Q161" s="36">
        <f t="shared" si="7"/>
        <v>0.881798698948159</v>
      </c>
      <c r="R161" s="38">
        <f t="shared" si="8"/>
        <v>0.699107539680981</v>
      </c>
      <c r="S161" s="36">
        <v>0.00484255050550566</v>
      </c>
    </row>
    <row r="162" spans="1:19">
      <c r="A162" s="36" t="s">
        <v>339</v>
      </c>
      <c r="B162" s="36" t="s">
        <v>340</v>
      </c>
      <c r="C162" s="36">
        <v>50.64</v>
      </c>
      <c r="D162" s="36">
        <v>1</v>
      </c>
      <c r="E162" s="36">
        <v>34</v>
      </c>
      <c r="F162" s="36">
        <v>298</v>
      </c>
      <c r="G162" s="36">
        <v>857</v>
      </c>
      <c r="H162" s="36">
        <v>95.9173727046601</v>
      </c>
      <c r="I162" s="36">
        <v>7.23974609375</v>
      </c>
      <c r="J162" s="36">
        <v>1.15179514950162</v>
      </c>
      <c r="K162" s="36">
        <v>1.27894499876334</v>
      </c>
      <c r="L162" s="36">
        <v>1.13475603713494</v>
      </c>
      <c r="M162" s="36">
        <f t="shared" si="6"/>
        <v>1.18849872846663</v>
      </c>
      <c r="N162" s="36">
        <v>0.937388438045891</v>
      </c>
      <c r="O162" s="36">
        <v>0.935834035902529</v>
      </c>
      <c r="P162" s="36">
        <v>0.926641876152069</v>
      </c>
      <c r="Q162" s="36">
        <f t="shared" si="7"/>
        <v>0.933288116700163</v>
      </c>
      <c r="R162" s="38">
        <f t="shared" si="8"/>
        <v>0.78526639898409</v>
      </c>
      <c r="S162" s="36">
        <v>0.00500800621254076</v>
      </c>
    </row>
    <row r="163" spans="1:19">
      <c r="A163" s="36" t="s">
        <v>341</v>
      </c>
      <c r="B163" s="36" t="s">
        <v>342</v>
      </c>
      <c r="C163" s="36">
        <v>31.91</v>
      </c>
      <c r="D163" s="36">
        <v>2</v>
      </c>
      <c r="E163" s="36">
        <v>2</v>
      </c>
      <c r="F163" s="36">
        <v>6</v>
      </c>
      <c r="G163" s="36">
        <v>47</v>
      </c>
      <c r="H163" s="36">
        <v>5.43487567466</v>
      </c>
      <c r="I163" s="36">
        <v>8.19189453125</v>
      </c>
      <c r="J163" s="36">
        <v>1.17086879968481</v>
      </c>
      <c r="K163" s="36">
        <v>1.15944972067637</v>
      </c>
      <c r="L163" s="36">
        <v>1.05399007956596</v>
      </c>
      <c r="M163" s="36">
        <f t="shared" si="6"/>
        <v>1.12810286664238</v>
      </c>
      <c r="N163" s="36">
        <v>0.911970069334773</v>
      </c>
      <c r="O163" s="36">
        <v>0.919087286263651</v>
      </c>
      <c r="P163" s="36">
        <v>0.925758756345212</v>
      </c>
      <c r="Q163" s="36">
        <f t="shared" si="7"/>
        <v>0.918938703981212</v>
      </c>
      <c r="R163" s="38">
        <f t="shared" si="8"/>
        <v>0.814587686242025</v>
      </c>
      <c r="S163" s="36">
        <v>0.00502337079080523</v>
      </c>
    </row>
    <row r="164" spans="1:19">
      <c r="A164" s="36" t="s">
        <v>343</v>
      </c>
      <c r="B164" s="36" t="s">
        <v>344</v>
      </c>
      <c r="C164" s="36">
        <v>9.27</v>
      </c>
      <c r="D164" s="36">
        <v>3</v>
      </c>
      <c r="E164" s="36">
        <v>3</v>
      </c>
      <c r="F164" s="36">
        <v>4</v>
      </c>
      <c r="G164" s="36">
        <v>259</v>
      </c>
      <c r="H164" s="36">
        <v>29.76058754466</v>
      </c>
      <c r="I164" s="36">
        <v>8.85107421875</v>
      </c>
      <c r="J164" s="36">
        <v>1.46438895385713</v>
      </c>
      <c r="K164" s="36">
        <v>1.72142245710875</v>
      </c>
      <c r="L164" s="36">
        <v>1.30255209964874</v>
      </c>
      <c r="M164" s="36">
        <f t="shared" si="6"/>
        <v>1.49612117020487</v>
      </c>
      <c r="N164" s="36">
        <v>0.70936972999936</v>
      </c>
      <c r="O164" s="36">
        <v>0.856362868497953</v>
      </c>
      <c r="P164" s="36">
        <v>0.792428555073727</v>
      </c>
      <c r="Q164" s="36">
        <f t="shared" si="7"/>
        <v>0.786053717857013</v>
      </c>
      <c r="R164" s="38">
        <f t="shared" si="8"/>
        <v>0.52539442226419</v>
      </c>
      <c r="S164" s="36">
        <v>0.00533728920829342</v>
      </c>
    </row>
    <row r="165" spans="1:19">
      <c r="A165" s="36" t="s">
        <v>345</v>
      </c>
      <c r="B165" s="36" t="s">
        <v>346</v>
      </c>
      <c r="C165" s="36">
        <v>33.03</v>
      </c>
      <c r="D165" s="36">
        <v>3</v>
      </c>
      <c r="E165" s="36">
        <v>24</v>
      </c>
      <c r="F165" s="36">
        <v>66</v>
      </c>
      <c r="G165" s="36">
        <v>884</v>
      </c>
      <c r="H165" s="36">
        <v>98.48553736466</v>
      </c>
      <c r="I165" s="36">
        <v>6.63916015625</v>
      </c>
      <c r="J165" s="36">
        <v>1.16764978930508</v>
      </c>
      <c r="K165" s="36">
        <v>1.36647843995765</v>
      </c>
      <c r="L165" s="36">
        <v>1.14431534600812</v>
      </c>
      <c r="M165" s="36">
        <f t="shared" si="6"/>
        <v>1.22614785842362</v>
      </c>
      <c r="N165" s="36">
        <v>0.860310764808196</v>
      </c>
      <c r="O165" s="36">
        <v>0.781059930179391</v>
      </c>
      <c r="P165" s="36">
        <v>0.824243306036028</v>
      </c>
      <c r="Q165" s="36">
        <f t="shared" si="7"/>
        <v>0.821871333674538</v>
      </c>
      <c r="R165" s="38">
        <f t="shared" si="8"/>
        <v>0.670287296942449</v>
      </c>
      <c r="S165" s="36">
        <v>0.0054898975403436</v>
      </c>
    </row>
    <row r="166" spans="1:19">
      <c r="A166" s="36" t="s">
        <v>347</v>
      </c>
      <c r="B166" s="36" t="s">
        <v>348</v>
      </c>
      <c r="C166" s="36">
        <v>5.74</v>
      </c>
      <c r="D166" s="36">
        <v>3</v>
      </c>
      <c r="E166" s="36">
        <v>3</v>
      </c>
      <c r="F166" s="36">
        <v>3</v>
      </c>
      <c r="G166" s="36">
        <v>488</v>
      </c>
      <c r="H166" s="36">
        <v>54.63884015466</v>
      </c>
      <c r="I166" s="36">
        <v>9.21728515625</v>
      </c>
      <c r="J166" s="36">
        <v>1.09406223497671</v>
      </c>
      <c r="K166" s="36">
        <v>1.19918314975186</v>
      </c>
      <c r="L166" s="36">
        <v>1.15468471558951</v>
      </c>
      <c r="M166" s="36">
        <f t="shared" si="6"/>
        <v>1.14931003343936</v>
      </c>
      <c r="N166" s="36">
        <v>0.931652861758319</v>
      </c>
      <c r="O166" s="36">
        <v>0.985364330668289</v>
      </c>
      <c r="P166" s="36">
        <v>0.894447269910946</v>
      </c>
      <c r="Q166" s="36">
        <f t="shared" si="7"/>
        <v>0.937154820779185</v>
      </c>
      <c r="R166" s="38">
        <f t="shared" si="8"/>
        <v>0.815406455623387</v>
      </c>
      <c r="S166" s="36">
        <v>0.00623852737186283</v>
      </c>
    </row>
    <row r="167" spans="1:19">
      <c r="A167" s="36" t="s">
        <v>349</v>
      </c>
      <c r="B167" s="36" t="s">
        <v>350</v>
      </c>
      <c r="C167" s="36">
        <v>69.78</v>
      </c>
      <c r="D167" s="36">
        <v>20</v>
      </c>
      <c r="E167" s="36">
        <v>24</v>
      </c>
      <c r="F167" s="36">
        <v>811</v>
      </c>
      <c r="G167" s="36">
        <v>407</v>
      </c>
      <c r="H167" s="36">
        <v>44.96483285466</v>
      </c>
      <c r="I167" s="36">
        <v>7.89892578125</v>
      </c>
      <c r="J167" s="36">
        <v>1.31286605610955</v>
      </c>
      <c r="K167" s="36">
        <v>1.50936648991275</v>
      </c>
      <c r="L167" s="36">
        <v>1.20294286698137</v>
      </c>
      <c r="M167" s="36">
        <f t="shared" si="6"/>
        <v>1.34172513766789</v>
      </c>
      <c r="N167" s="36">
        <v>0.893336768269907</v>
      </c>
      <c r="O167" s="36">
        <v>0.85945786316285</v>
      </c>
      <c r="P167" s="36">
        <v>0.873852553954121</v>
      </c>
      <c r="Q167" s="36">
        <f t="shared" si="7"/>
        <v>0.875549061795626</v>
      </c>
      <c r="R167" s="38">
        <f t="shared" si="8"/>
        <v>0.652554712746498</v>
      </c>
      <c r="S167" s="36">
        <v>0.00665003825817838</v>
      </c>
    </row>
    <row r="168" spans="1:19">
      <c r="A168" s="36" t="s">
        <v>351</v>
      </c>
      <c r="B168" s="36" t="s">
        <v>352</v>
      </c>
      <c r="C168" s="36">
        <v>9.28</v>
      </c>
      <c r="D168" s="36">
        <v>1</v>
      </c>
      <c r="E168" s="36">
        <v>1</v>
      </c>
      <c r="F168" s="36">
        <v>1</v>
      </c>
      <c r="G168" s="36">
        <v>97</v>
      </c>
      <c r="H168" s="36">
        <v>10.21064276466</v>
      </c>
      <c r="I168" s="36">
        <v>4.04345703125</v>
      </c>
      <c r="J168" s="36">
        <v>1.06808315175073</v>
      </c>
      <c r="K168" s="36">
        <v>1.17736358195296</v>
      </c>
      <c r="L168" s="36">
        <v>1.14680305029965</v>
      </c>
      <c r="M168" s="36">
        <f t="shared" si="6"/>
        <v>1.13074992800111</v>
      </c>
      <c r="N168" s="36">
        <v>0.926243370502438</v>
      </c>
      <c r="O168" s="36">
        <v>0.819489132457014</v>
      </c>
      <c r="P168" s="36">
        <v>0.918136585858517</v>
      </c>
      <c r="Q168" s="36">
        <f t="shared" si="7"/>
        <v>0.887956362939323</v>
      </c>
      <c r="R168" s="38">
        <f t="shared" si="8"/>
        <v>0.785280936969866</v>
      </c>
      <c r="S168" s="36">
        <v>0.00682260499739116</v>
      </c>
    </row>
    <row r="169" spans="1:19">
      <c r="A169" s="36" t="s">
        <v>353</v>
      </c>
      <c r="B169" s="36" t="s">
        <v>354</v>
      </c>
      <c r="C169" s="36">
        <v>36.19</v>
      </c>
      <c r="D169" s="36">
        <v>11</v>
      </c>
      <c r="E169" s="36">
        <v>11</v>
      </c>
      <c r="F169" s="36">
        <v>27</v>
      </c>
      <c r="G169" s="36">
        <v>362</v>
      </c>
      <c r="H169" s="36">
        <v>38.25213115466</v>
      </c>
      <c r="I169" s="36">
        <v>7.47412109375</v>
      </c>
      <c r="J169" s="36">
        <v>1.22796625670633</v>
      </c>
      <c r="K169" s="36">
        <v>1.26743321105371</v>
      </c>
      <c r="L169" s="36">
        <v>1.10732943377098</v>
      </c>
      <c r="M169" s="36">
        <f t="shared" si="6"/>
        <v>1.20090963384367</v>
      </c>
      <c r="N169" s="36">
        <v>0.933082883685896</v>
      </c>
      <c r="O169" s="36">
        <v>0.974002067328801</v>
      </c>
      <c r="P169" s="36">
        <v>0.926702003082949</v>
      </c>
      <c r="Q169" s="36">
        <f t="shared" si="7"/>
        <v>0.944595651365882</v>
      </c>
      <c r="R169" s="38">
        <f t="shared" si="8"/>
        <v>0.786566802984648</v>
      </c>
      <c r="S169" s="36">
        <v>0.00704588401231856</v>
      </c>
    </row>
    <row r="170" spans="1:19">
      <c r="A170" s="36" t="s">
        <v>355</v>
      </c>
      <c r="B170" s="36" t="s">
        <v>356</v>
      </c>
      <c r="C170" s="36">
        <v>1.06</v>
      </c>
      <c r="D170" s="36">
        <v>1</v>
      </c>
      <c r="E170" s="36">
        <v>1</v>
      </c>
      <c r="F170" s="36">
        <v>1</v>
      </c>
      <c r="G170" s="36">
        <v>753</v>
      </c>
      <c r="H170" s="36">
        <v>77.4915795546601</v>
      </c>
      <c r="I170" s="36">
        <v>10.47705078125</v>
      </c>
      <c r="J170" s="36">
        <v>1.15428050129928</v>
      </c>
      <c r="K170" s="36">
        <v>1.1041902067161</v>
      </c>
      <c r="L170" s="36">
        <v>1.13699225928485</v>
      </c>
      <c r="M170" s="36">
        <f t="shared" si="6"/>
        <v>1.13182098910008</v>
      </c>
      <c r="N170" s="36">
        <v>0.998702632889638</v>
      </c>
      <c r="O170" s="36">
        <v>0.887530844398882</v>
      </c>
      <c r="P170" s="36">
        <v>0.877673596074705</v>
      </c>
      <c r="Q170" s="36">
        <f t="shared" si="7"/>
        <v>0.921302357787742</v>
      </c>
      <c r="R170" s="38">
        <f t="shared" si="8"/>
        <v>0.814000064197678</v>
      </c>
      <c r="S170" s="36">
        <v>0.0071117836976541</v>
      </c>
    </row>
    <row r="171" spans="1:19">
      <c r="A171" s="36" t="s">
        <v>357</v>
      </c>
      <c r="B171" s="36" t="s">
        <v>358</v>
      </c>
      <c r="C171" s="36">
        <v>63.06</v>
      </c>
      <c r="D171" s="36">
        <v>41</v>
      </c>
      <c r="E171" s="36">
        <v>50</v>
      </c>
      <c r="F171" s="36">
        <v>559</v>
      </c>
      <c r="G171" s="36">
        <v>850</v>
      </c>
      <c r="H171" s="36">
        <v>97.42101285466</v>
      </c>
      <c r="I171" s="36">
        <v>7.19580078125</v>
      </c>
      <c r="J171" s="36">
        <v>1.11294757289119</v>
      </c>
      <c r="K171" s="36">
        <v>1.20945500358988</v>
      </c>
      <c r="L171" s="36">
        <v>1.08039220727111</v>
      </c>
      <c r="M171" s="36">
        <f t="shared" si="6"/>
        <v>1.13426492791739</v>
      </c>
      <c r="N171" s="36">
        <v>0.949201230716724</v>
      </c>
      <c r="O171" s="36">
        <v>0.948793972707079</v>
      </c>
      <c r="P171" s="36">
        <v>0.935458870430832</v>
      </c>
      <c r="Q171" s="36">
        <f t="shared" si="7"/>
        <v>0.944484691284878</v>
      </c>
      <c r="R171" s="38">
        <f t="shared" si="8"/>
        <v>0.832684382668018</v>
      </c>
      <c r="S171" s="36">
        <v>0.00825288167828972</v>
      </c>
    </row>
    <row r="172" spans="1:19">
      <c r="A172" s="36" t="s">
        <v>359</v>
      </c>
      <c r="B172" s="36" t="s">
        <v>360</v>
      </c>
      <c r="C172" s="36">
        <v>3.32</v>
      </c>
      <c r="D172" s="36">
        <v>1</v>
      </c>
      <c r="E172" s="36">
        <v>1</v>
      </c>
      <c r="F172" s="36">
        <v>1</v>
      </c>
      <c r="G172" s="36">
        <v>211</v>
      </c>
      <c r="H172" s="36">
        <v>24.30732320466</v>
      </c>
      <c r="I172" s="36">
        <v>8.77783203125</v>
      </c>
      <c r="J172" s="36">
        <v>1.33775304873541</v>
      </c>
      <c r="K172" s="36">
        <v>1.32315688445946</v>
      </c>
      <c r="L172" s="36">
        <v>1.12560203183805</v>
      </c>
      <c r="M172" s="36">
        <f t="shared" si="6"/>
        <v>1.26217065501097</v>
      </c>
      <c r="N172" s="36">
        <v>0.78658443436276</v>
      </c>
      <c r="O172" s="36">
        <v>0.947887907524413</v>
      </c>
      <c r="P172" s="36">
        <v>0.841351811370254</v>
      </c>
      <c r="Q172" s="36">
        <f t="shared" si="7"/>
        <v>0.858608051085809</v>
      </c>
      <c r="R172" s="38">
        <f t="shared" si="8"/>
        <v>0.68026304341416</v>
      </c>
      <c r="S172" s="36">
        <v>0.00833831701408633</v>
      </c>
    </row>
    <row r="173" spans="1:19">
      <c r="A173" s="36" t="s">
        <v>361</v>
      </c>
      <c r="B173" s="36" t="s">
        <v>362</v>
      </c>
      <c r="C173" s="36">
        <v>3.83</v>
      </c>
      <c r="D173" s="36">
        <v>1</v>
      </c>
      <c r="E173" s="36">
        <v>1</v>
      </c>
      <c r="F173" s="36">
        <v>2</v>
      </c>
      <c r="G173" s="36">
        <v>235</v>
      </c>
      <c r="H173" s="36">
        <v>26.02548703466</v>
      </c>
      <c r="I173" s="36">
        <v>7.73779296875</v>
      </c>
      <c r="J173" s="36">
        <v>1.13805869986301</v>
      </c>
      <c r="K173" s="36">
        <v>1.16081995601478</v>
      </c>
      <c r="L173" s="36">
        <v>1.14602625489427</v>
      </c>
      <c r="M173" s="36">
        <f t="shared" si="6"/>
        <v>1.14830163692402</v>
      </c>
      <c r="N173" s="36">
        <v>0.882755352864098</v>
      </c>
      <c r="O173" s="36">
        <v>1.02390522345915</v>
      </c>
      <c r="P173" s="36">
        <v>0.905130191300782</v>
      </c>
      <c r="Q173" s="36">
        <f t="shared" si="7"/>
        <v>0.93726358920801</v>
      </c>
      <c r="R173" s="38">
        <f t="shared" si="8"/>
        <v>0.816217236891413</v>
      </c>
      <c r="S173" s="36">
        <v>0.00888321647736835</v>
      </c>
    </row>
    <row r="174" spans="1:19">
      <c r="A174" s="36" t="s">
        <v>363</v>
      </c>
      <c r="B174" s="36" t="s">
        <v>364</v>
      </c>
      <c r="C174" s="36">
        <v>38.75</v>
      </c>
      <c r="D174" s="36">
        <v>1</v>
      </c>
      <c r="E174" s="36">
        <v>8</v>
      </c>
      <c r="F174" s="36">
        <v>19</v>
      </c>
      <c r="G174" s="36">
        <v>160</v>
      </c>
      <c r="H174" s="36">
        <v>18.75427885466</v>
      </c>
      <c r="I174" s="36">
        <v>10.57958984375</v>
      </c>
      <c r="J174" s="36">
        <v>1.19278664701873</v>
      </c>
      <c r="K174" s="36">
        <v>1.32198256090016</v>
      </c>
      <c r="L174" s="36">
        <v>1.26125925250594</v>
      </c>
      <c r="M174" s="36">
        <f t="shared" si="6"/>
        <v>1.25867615347494</v>
      </c>
      <c r="N174" s="36">
        <v>0.725770126414456</v>
      </c>
      <c r="O174" s="36">
        <v>0.981195716921508</v>
      </c>
      <c r="P174" s="36">
        <v>0.713827250181186</v>
      </c>
      <c r="Q174" s="36">
        <f t="shared" si="7"/>
        <v>0.806931031172383</v>
      </c>
      <c r="R174" s="38">
        <f t="shared" si="8"/>
        <v>0.641095033813594</v>
      </c>
      <c r="S174" s="36">
        <v>0.00888742180840174</v>
      </c>
    </row>
    <row r="175" spans="1:19">
      <c r="A175" s="36" t="s">
        <v>365</v>
      </c>
      <c r="B175" s="36" t="s">
        <v>366</v>
      </c>
      <c r="C175" s="36">
        <v>5.5</v>
      </c>
      <c r="D175" s="36">
        <v>1</v>
      </c>
      <c r="E175" s="36">
        <v>1</v>
      </c>
      <c r="F175" s="36">
        <v>2</v>
      </c>
      <c r="G175" s="36">
        <v>291</v>
      </c>
      <c r="H175" s="36">
        <v>32.78098983466</v>
      </c>
      <c r="I175" s="36">
        <v>7.44482421875</v>
      </c>
      <c r="J175" s="36">
        <v>1.09326953769526</v>
      </c>
      <c r="K175" s="36">
        <v>0.994593461797961</v>
      </c>
      <c r="L175" s="36">
        <v>1.1251867557706</v>
      </c>
      <c r="M175" s="36">
        <f t="shared" si="6"/>
        <v>1.07101658508794</v>
      </c>
      <c r="N175" s="36">
        <v>0.896719004980575</v>
      </c>
      <c r="O175" s="36">
        <v>0.842891598382869</v>
      </c>
      <c r="P175" s="36">
        <v>0.806320328801271</v>
      </c>
      <c r="Q175" s="36">
        <f t="shared" si="7"/>
        <v>0.848643644054905</v>
      </c>
      <c r="R175" s="38">
        <f t="shared" si="8"/>
        <v>0.792372084495053</v>
      </c>
      <c r="S175" s="36">
        <v>0.00927743522203482</v>
      </c>
    </row>
    <row r="176" spans="1:19">
      <c r="A176" s="36" t="s">
        <v>367</v>
      </c>
      <c r="B176" s="36" t="s">
        <v>368</v>
      </c>
      <c r="C176" s="36">
        <v>60.04</v>
      </c>
      <c r="D176" s="36">
        <v>26</v>
      </c>
      <c r="E176" s="36">
        <v>28</v>
      </c>
      <c r="F176" s="36">
        <v>241</v>
      </c>
      <c r="G176" s="36">
        <v>543</v>
      </c>
      <c r="H176" s="36">
        <v>58.7567279146601</v>
      </c>
      <c r="I176" s="36">
        <v>6.62451171875</v>
      </c>
      <c r="J176" s="36">
        <v>1.13925975108624</v>
      </c>
      <c r="K176" s="36">
        <v>1.20970557620888</v>
      </c>
      <c r="L176" s="36">
        <v>1.06486632653009</v>
      </c>
      <c r="M176" s="36">
        <f t="shared" si="6"/>
        <v>1.1379438846084</v>
      </c>
      <c r="N176" s="36">
        <v>0.954503881703908</v>
      </c>
      <c r="O176" s="36">
        <v>0.931260834207444</v>
      </c>
      <c r="P176" s="36">
        <v>0.906370117817594</v>
      </c>
      <c r="Q176" s="36">
        <f t="shared" si="7"/>
        <v>0.930711611242982</v>
      </c>
      <c r="R176" s="38">
        <f t="shared" si="8"/>
        <v>0.817888846569323</v>
      </c>
      <c r="S176" s="36">
        <v>0.00928904137538688</v>
      </c>
    </row>
    <row r="177" spans="1:19">
      <c r="A177" s="36" t="s">
        <v>369</v>
      </c>
      <c r="B177" s="36" t="s">
        <v>370</v>
      </c>
      <c r="C177" s="36">
        <v>54.14</v>
      </c>
      <c r="D177" s="36">
        <v>4</v>
      </c>
      <c r="E177" s="36">
        <v>37</v>
      </c>
      <c r="F177" s="36">
        <v>295</v>
      </c>
      <c r="G177" s="36">
        <v>857</v>
      </c>
      <c r="H177" s="36">
        <v>95.9874622046601</v>
      </c>
      <c r="I177" s="36">
        <v>7.37158203125</v>
      </c>
      <c r="J177" s="36">
        <v>1.18351616656365</v>
      </c>
      <c r="K177" s="36">
        <v>1.34412281685692</v>
      </c>
      <c r="L177" s="36">
        <v>1.13375907089354</v>
      </c>
      <c r="M177" s="36">
        <f t="shared" si="6"/>
        <v>1.2204660181047</v>
      </c>
      <c r="N177" s="36">
        <v>0.944281903301949</v>
      </c>
      <c r="O177" s="36">
        <v>0.904456309749911</v>
      </c>
      <c r="P177" s="36">
        <v>0.894710544258113</v>
      </c>
      <c r="Q177" s="36">
        <f t="shared" si="7"/>
        <v>0.914482919103324</v>
      </c>
      <c r="R177" s="38">
        <f t="shared" si="8"/>
        <v>0.749289947886834</v>
      </c>
      <c r="S177" s="36">
        <v>0.00938737340169771</v>
      </c>
    </row>
    <row r="178" spans="1:19">
      <c r="A178" s="36" t="s">
        <v>371</v>
      </c>
      <c r="B178" s="36" t="s">
        <v>372</v>
      </c>
      <c r="C178" s="36">
        <v>2.95</v>
      </c>
      <c r="D178" s="36">
        <v>2</v>
      </c>
      <c r="E178" s="36">
        <v>2</v>
      </c>
      <c r="F178" s="36">
        <v>2</v>
      </c>
      <c r="G178" s="36">
        <v>678</v>
      </c>
      <c r="H178" s="36">
        <v>76.1409385046601</v>
      </c>
      <c r="I178" s="36">
        <v>6.75634765625</v>
      </c>
      <c r="J178" s="36">
        <v>1.33591968324037</v>
      </c>
      <c r="K178" s="36">
        <v>1.19100740575693</v>
      </c>
      <c r="L178" s="36">
        <v>1.11912804104407</v>
      </c>
      <c r="M178" s="36">
        <f t="shared" si="6"/>
        <v>1.21535171001379</v>
      </c>
      <c r="N178" s="36">
        <v>0.889111772020838</v>
      </c>
      <c r="O178" s="36">
        <v>0.952505413674421</v>
      </c>
      <c r="P178" s="36">
        <v>0.925854052706092</v>
      </c>
      <c r="Q178" s="36">
        <f t="shared" si="7"/>
        <v>0.92249041280045</v>
      </c>
      <c r="R178" s="38">
        <f t="shared" si="8"/>
        <v>0.759031649192301</v>
      </c>
      <c r="S178" s="36">
        <v>0.0115661723477913</v>
      </c>
    </row>
    <row r="179" spans="1:19">
      <c r="A179" s="36" t="s">
        <v>373</v>
      </c>
      <c r="B179" s="36" t="s">
        <v>374</v>
      </c>
      <c r="C179" s="36">
        <v>5.78</v>
      </c>
      <c r="D179" s="36">
        <v>3</v>
      </c>
      <c r="E179" s="36">
        <v>3</v>
      </c>
      <c r="F179" s="36">
        <v>6</v>
      </c>
      <c r="G179" s="36">
        <v>657</v>
      </c>
      <c r="H179" s="36">
        <v>71.6470020146601</v>
      </c>
      <c r="I179" s="36">
        <v>6.82958984375</v>
      </c>
      <c r="J179" s="36">
        <v>1.14798574710575</v>
      </c>
      <c r="K179" s="36">
        <v>1.28188003861423</v>
      </c>
      <c r="L179" s="36">
        <v>1.34258806652522</v>
      </c>
      <c r="M179" s="36">
        <f t="shared" si="6"/>
        <v>1.25748461741507</v>
      </c>
      <c r="N179" s="36">
        <v>0.998439378229227</v>
      </c>
      <c r="O179" s="36">
        <v>0.981481619752393</v>
      </c>
      <c r="P179" s="36">
        <v>0.8678361151986</v>
      </c>
      <c r="Q179" s="36">
        <f t="shared" si="7"/>
        <v>0.949252371060073</v>
      </c>
      <c r="R179" s="38">
        <f t="shared" si="8"/>
        <v>0.75488189510532</v>
      </c>
      <c r="S179" s="36">
        <v>0.0120122452252978</v>
      </c>
    </row>
    <row r="180" spans="1:19">
      <c r="A180" s="36" t="s">
        <v>375</v>
      </c>
      <c r="B180" s="36" t="s">
        <v>376</v>
      </c>
      <c r="C180" s="36">
        <v>1.57</v>
      </c>
      <c r="D180" s="36">
        <v>1</v>
      </c>
      <c r="E180" s="36">
        <v>1</v>
      </c>
      <c r="F180" s="36">
        <v>1</v>
      </c>
      <c r="G180" s="36">
        <v>762</v>
      </c>
      <c r="H180" s="36">
        <v>81.2845793846601</v>
      </c>
      <c r="I180" s="36">
        <v>6.59521484375</v>
      </c>
      <c r="J180" s="36">
        <v>1.08883425968643</v>
      </c>
      <c r="K180" s="36">
        <v>1.09042683283817</v>
      </c>
      <c r="L180" s="36">
        <v>1.16146355139903</v>
      </c>
      <c r="M180" s="36">
        <f t="shared" si="6"/>
        <v>1.11357488130788</v>
      </c>
      <c r="N180" s="36">
        <v>0.935606319526165</v>
      </c>
      <c r="O180" s="36">
        <v>0.959711610764105</v>
      </c>
      <c r="P180" s="36">
        <v>0.820686844552866</v>
      </c>
      <c r="Q180" s="36">
        <f t="shared" si="7"/>
        <v>0.905334924947712</v>
      </c>
      <c r="R180" s="38">
        <f t="shared" si="8"/>
        <v>0.812998694694343</v>
      </c>
      <c r="S180" s="36">
        <v>0.0132745725752257</v>
      </c>
    </row>
    <row r="181" spans="1:19">
      <c r="A181" s="36" t="s">
        <v>377</v>
      </c>
      <c r="B181" s="36" t="s">
        <v>378</v>
      </c>
      <c r="C181" s="36">
        <v>0.46</v>
      </c>
      <c r="D181" s="36">
        <v>1</v>
      </c>
      <c r="E181" s="36">
        <v>1</v>
      </c>
      <c r="F181" s="36">
        <v>4</v>
      </c>
      <c r="G181" s="36">
        <v>1521</v>
      </c>
      <c r="H181" s="36">
        <v>174.109534094661</v>
      </c>
      <c r="I181" s="36">
        <v>6.50732421875</v>
      </c>
      <c r="J181" s="36">
        <v>1.16257136921125</v>
      </c>
      <c r="K181" s="36">
        <v>1.23402856123564</v>
      </c>
      <c r="L181" s="36">
        <v>1.10374004091669</v>
      </c>
      <c r="M181" s="36">
        <f t="shared" si="6"/>
        <v>1.16677999045453</v>
      </c>
      <c r="N181" s="36">
        <v>0.975289324915348</v>
      </c>
      <c r="O181" s="36">
        <v>0.985934078398741</v>
      </c>
      <c r="P181" s="36">
        <v>0.863014641617456</v>
      </c>
      <c r="Q181" s="36">
        <f t="shared" si="7"/>
        <v>0.941412681643848</v>
      </c>
      <c r="R181" s="38">
        <f t="shared" si="8"/>
        <v>0.806846782894447</v>
      </c>
      <c r="S181" s="36">
        <v>0.0143902935730341</v>
      </c>
    </row>
    <row r="182" spans="1:19">
      <c r="A182" s="36" t="s">
        <v>379</v>
      </c>
      <c r="B182" s="36" t="s">
        <v>380</v>
      </c>
      <c r="C182" s="36">
        <v>0.96</v>
      </c>
      <c r="D182" s="36">
        <v>1</v>
      </c>
      <c r="E182" s="36">
        <v>1</v>
      </c>
      <c r="F182" s="36">
        <v>1</v>
      </c>
      <c r="G182" s="36">
        <v>1255</v>
      </c>
      <c r="H182" s="36">
        <v>137.10601525466</v>
      </c>
      <c r="I182" s="36">
        <v>5.22412109375</v>
      </c>
      <c r="J182" s="36">
        <v>1.21890614734238</v>
      </c>
      <c r="K182" s="36">
        <v>1.1602399336077</v>
      </c>
      <c r="L182" s="36">
        <v>1.01908017282787</v>
      </c>
      <c r="M182" s="36">
        <f t="shared" si="6"/>
        <v>1.13274208459265</v>
      </c>
      <c r="N182" s="36">
        <v>0.874781911432915</v>
      </c>
      <c r="O182" s="36">
        <v>0.882735771674036</v>
      </c>
      <c r="P182" s="36">
        <v>0.901653049728832</v>
      </c>
      <c r="Q182" s="36">
        <f t="shared" si="7"/>
        <v>0.886390244278594</v>
      </c>
      <c r="R182" s="38">
        <f t="shared" si="8"/>
        <v>0.782517270555329</v>
      </c>
      <c r="S182" s="36">
        <v>0.0146449809311483</v>
      </c>
    </row>
    <row r="183" spans="1:19">
      <c r="A183" s="36" t="s">
        <v>381</v>
      </c>
      <c r="B183" s="36" t="s">
        <v>382</v>
      </c>
      <c r="C183" s="36">
        <v>2.13</v>
      </c>
      <c r="D183" s="36">
        <v>1</v>
      </c>
      <c r="E183" s="36">
        <v>1</v>
      </c>
      <c r="F183" s="36">
        <v>1</v>
      </c>
      <c r="G183" s="36">
        <v>611</v>
      </c>
      <c r="H183" s="36">
        <v>68.4152554246601</v>
      </c>
      <c r="I183" s="36">
        <v>4.85595703125</v>
      </c>
      <c r="J183" s="36">
        <v>1.01276504954191</v>
      </c>
      <c r="K183" s="36">
        <v>1.12683079874464</v>
      </c>
      <c r="L183" s="36">
        <v>1.16343432883645</v>
      </c>
      <c r="M183" s="36">
        <f t="shared" si="6"/>
        <v>1.101010059041</v>
      </c>
      <c r="N183" s="36">
        <v>0.904647570844636</v>
      </c>
      <c r="O183" s="36">
        <v>0.927967471507345</v>
      </c>
      <c r="P183" s="36">
        <v>0.913249361837628</v>
      </c>
      <c r="Q183" s="36">
        <f t="shared" si="7"/>
        <v>0.91528813472987</v>
      </c>
      <c r="R183" s="38">
        <f t="shared" si="8"/>
        <v>0.831316777911278</v>
      </c>
      <c r="S183" s="36">
        <v>0.0154992735773031</v>
      </c>
    </row>
    <row r="184" spans="1:19">
      <c r="A184" s="36" t="s">
        <v>383</v>
      </c>
      <c r="B184" s="36" t="s">
        <v>384</v>
      </c>
      <c r="C184" s="36">
        <v>3.7</v>
      </c>
      <c r="D184" s="36">
        <v>1</v>
      </c>
      <c r="E184" s="36">
        <v>1</v>
      </c>
      <c r="F184" s="36">
        <v>3</v>
      </c>
      <c r="G184" s="36">
        <v>189</v>
      </c>
      <c r="H184" s="36">
        <v>21.23695875466</v>
      </c>
      <c r="I184" s="36">
        <v>9.39306640625</v>
      </c>
      <c r="J184" s="36">
        <v>1.20100168283422</v>
      </c>
      <c r="K184" s="36">
        <v>1.16076763787374</v>
      </c>
      <c r="L184" s="36">
        <v>1.12310325592314</v>
      </c>
      <c r="M184" s="36">
        <f t="shared" si="6"/>
        <v>1.16162419221037</v>
      </c>
      <c r="N184" s="36">
        <v>0.911385787354383</v>
      </c>
      <c r="O184" s="36">
        <v>0.990699141628614</v>
      </c>
      <c r="P184" s="36">
        <v>0.766119805177339</v>
      </c>
      <c r="Q184" s="36">
        <f t="shared" si="7"/>
        <v>0.889401578053445</v>
      </c>
      <c r="R184" s="38">
        <f t="shared" si="8"/>
        <v>0.765653456614975</v>
      </c>
      <c r="S184" s="36">
        <v>0.0172898689823328</v>
      </c>
    </row>
    <row r="185" spans="1:19">
      <c r="A185" s="36" t="s">
        <v>385</v>
      </c>
      <c r="B185" s="36" t="s">
        <v>386</v>
      </c>
      <c r="C185" s="36">
        <v>1.33</v>
      </c>
      <c r="D185" s="36">
        <v>1</v>
      </c>
      <c r="E185" s="36">
        <v>1</v>
      </c>
      <c r="F185" s="36">
        <v>1</v>
      </c>
      <c r="G185" s="36">
        <v>450</v>
      </c>
      <c r="H185" s="36">
        <v>52.98998270466</v>
      </c>
      <c r="I185" s="36">
        <v>6.88818359375</v>
      </c>
      <c r="J185" s="36">
        <v>1.10564417273597</v>
      </c>
      <c r="K185" s="36"/>
      <c r="L185" s="36">
        <v>1.12493537441094</v>
      </c>
      <c r="M185" s="36">
        <f t="shared" si="6"/>
        <v>1.11528977357346</v>
      </c>
      <c r="N185" s="36">
        <v>0.715486144520001</v>
      </c>
      <c r="O185" s="36">
        <v>0.835952829743749</v>
      </c>
      <c r="P185" s="36">
        <v>0.89788489228714</v>
      </c>
      <c r="Q185" s="36">
        <f t="shared" si="7"/>
        <v>0.816441288850297</v>
      </c>
      <c r="R185" s="38">
        <f t="shared" si="8"/>
        <v>0.732044091316618</v>
      </c>
      <c r="S185" s="36">
        <v>0.0231456731059422</v>
      </c>
    </row>
    <row r="186" spans="1:19">
      <c r="A186" s="36" t="s">
        <v>387</v>
      </c>
      <c r="B186" s="36" t="s">
        <v>388</v>
      </c>
      <c r="C186" s="36">
        <v>0.97</v>
      </c>
      <c r="D186" s="36">
        <v>1</v>
      </c>
      <c r="E186" s="36">
        <v>1</v>
      </c>
      <c r="F186" s="36">
        <v>1</v>
      </c>
      <c r="G186" s="36">
        <v>719</v>
      </c>
      <c r="H186" s="36">
        <v>78.4061016646601</v>
      </c>
      <c r="I186" s="36">
        <v>7.32763671875</v>
      </c>
      <c r="J186" s="36">
        <v>1.37140732028578</v>
      </c>
      <c r="K186" s="36">
        <v>1.13689955271736</v>
      </c>
      <c r="L186" s="36">
        <v>1.22037370412549</v>
      </c>
      <c r="M186" s="36">
        <f t="shared" si="6"/>
        <v>1.24289352570954</v>
      </c>
      <c r="N186" s="36">
        <v>1.02238133472928</v>
      </c>
      <c r="O186" s="36">
        <v>0.901568351815378</v>
      </c>
      <c r="P186" s="36">
        <v>0.977227347185634</v>
      </c>
      <c r="Q186" s="36">
        <f t="shared" si="7"/>
        <v>0.967059011243431</v>
      </c>
      <c r="R186" s="38">
        <f t="shared" si="8"/>
        <v>0.778070680424018</v>
      </c>
      <c r="S186" s="36">
        <v>0.023262982519</v>
      </c>
    </row>
    <row r="187" spans="1:19">
      <c r="A187" s="36" t="s">
        <v>389</v>
      </c>
      <c r="B187" s="36" t="s">
        <v>390</v>
      </c>
      <c r="C187" s="36">
        <v>18.26</v>
      </c>
      <c r="D187" s="36">
        <v>2</v>
      </c>
      <c r="E187" s="36">
        <v>2</v>
      </c>
      <c r="F187" s="36">
        <v>9</v>
      </c>
      <c r="G187" s="36">
        <v>115</v>
      </c>
      <c r="H187" s="36">
        <v>13.06187020466</v>
      </c>
      <c r="I187" s="36">
        <v>4.43701171875</v>
      </c>
      <c r="J187" s="36">
        <v>1.23914929343169</v>
      </c>
      <c r="K187" s="36">
        <v>1.07169510949039</v>
      </c>
      <c r="L187" s="36">
        <v>1.10757527268316</v>
      </c>
      <c r="M187" s="36">
        <f t="shared" si="6"/>
        <v>1.13947322520175</v>
      </c>
      <c r="N187" s="36">
        <v>0.915004288504866</v>
      </c>
      <c r="O187" s="36">
        <v>0.974478061211486</v>
      </c>
      <c r="P187" s="36">
        <v>0.953711857575574</v>
      </c>
      <c r="Q187" s="36">
        <f t="shared" si="7"/>
        <v>0.947731402430642</v>
      </c>
      <c r="R187" s="38">
        <f t="shared" si="8"/>
        <v>0.83172766280914</v>
      </c>
      <c r="S187" s="36">
        <v>0.0235070371885733</v>
      </c>
    </row>
    <row r="188" spans="1:19">
      <c r="A188" s="36" t="s">
        <v>391</v>
      </c>
      <c r="B188" s="36" t="s">
        <v>392</v>
      </c>
      <c r="C188" s="36">
        <v>7.44</v>
      </c>
      <c r="D188" s="36">
        <v>1</v>
      </c>
      <c r="E188" s="36">
        <v>1</v>
      </c>
      <c r="F188" s="36">
        <v>2</v>
      </c>
      <c r="G188" s="36">
        <v>215</v>
      </c>
      <c r="H188" s="36">
        <v>24.59562077466</v>
      </c>
      <c r="I188" s="36">
        <v>6.94677734375</v>
      </c>
      <c r="J188" s="36">
        <v>1.3266575284687</v>
      </c>
      <c r="K188" s="36">
        <v>1.08899496548009</v>
      </c>
      <c r="L188" s="36">
        <v>1.21121154896288</v>
      </c>
      <c r="M188" s="36">
        <f t="shared" si="6"/>
        <v>1.20895468097056</v>
      </c>
      <c r="N188" s="36">
        <v>0.915575005180062</v>
      </c>
      <c r="O188" s="36">
        <v>1.00296081644149</v>
      </c>
      <c r="P188" s="36">
        <v>0.874974139873087</v>
      </c>
      <c r="Q188" s="36">
        <f t="shared" si="7"/>
        <v>0.93116998716488</v>
      </c>
      <c r="R188" s="38">
        <f t="shared" si="8"/>
        <v>0.770227372309217</v>
      </c>
      <c r="S188" s="36">
        <v>0.0238676327682788</v>
      </c>
    </row>
    <row r="189" spans="1:19">
      <c r="A189" s="36" t="s">
        <v>393</v>
      </c>
      <c r="B189" s="36" t="s">
        <v>394</v>
      </c>
      <c r="C189" s="36">
        <v>9.29</v>
      </c>
      <c r="D189" s="36">
        <v>12</v>
      </c>
      <c r="E189" s="36">
        <v>12</v>
      </c>
      <c r="F189" s="36">
        <v>52</v>
      </c>
      <c r="G189" s="36">
        <v>1453</v>
      </c>
      <c r="H189" s="36">
        <v>137.868980374661</v>
      </c>
      <c r="I189" s="36">
        <v>5.92236328125</v>
      </c>
      <c r="J189" s="36">
        <v>1.12189876251808</v>
      </c>
      <c r="K189" s="36">
        <v>0.981562989635763</v>
      </c>
      <c r="L189" s="36">
        <v>1.20621788458999</v>
      </c>
      <c r="M189" s="36">
        <f t="shared" si="6"/>
        <v>1.10322654558128</v>
      </c>
      <c r="N189" s="36">
        <v>0.842492647188685</v>
      </c>
      <c r="O189" s="36">
        <v>0.911422790534758</v>
      </c>
      <c r="P189" s="36">
        <v>0.818186775908543</v>
      </c>
      <c r="Q189" s="36">
        <f t="shared" si="7"/>
        <v>0.857367404543995</v>
      </c>
      <c r="R189" s="38">
        <f t="shared" si="8"/>
        <v>0.777145372342594</v>
      </c>
      <c r="S189" s="36">
        <v>0.0260077492791386</v>
      </c>
    </row>
    <row r="190" spans="1:19">
      <c r="A190" s="36" t="s">
        <v>395</v>
      </c>
      <c r="B190" s="36" t="s">
        <v>396</v>
      </c>
      <c r="C190" s="36">
        <v>0.77</v>
      </c>
      <c r="D190" s="36">
        <v>1</v>
      </c>
      <c r="E190" s="36">
        <v>1</v>
      </c>
      <c r="F190" s="36">
        <v>1</v>
      </c>
      <c r="G190" s="36">
        <v>780</v>
      </c>
      <c r="H190" s="36">
        <v>87.29790493466</v>
      </c>
      <c r="I190" s="36">
        <v>5.77001953125</v>
      </c>
      <c r="J190" s="36">
        <v>1.13476643035043</v>
      </c>
      <c r="K190" s="36">
        <v>1.05690325024016</v>
      </c>
      <c r="L190" s="36">
        <v>1.10600317375658</v>
      </c>
      <c r="M190" s="36">
        <f t="shared" si="6"/>
        <v>1.09922428478239</v>
      </c>
      <c r="N190" s="36">
        <v>0.76337433114378</v>
      </c>
      <c r="O190" s="36">
        <v>0.983680826424802</v>
      </c>
      <c r="P190" s="36">
        <v>0.854271932242145</v>
      </c>
      <c r="Q190" s="36">
        <f t="shared" si="7"/>
        <v>0.867109029936909</v>
      </c>
      <c r="R190" s="38">
        <f t="shared" si="8"/>
        <v>0.788837220884879</v>
      </c>
      <c r="S190" s="36">
        <v>0.0267451075286248</v>
      </c>
    </row>
    <row r="191" spans="1:19">
      <c r="A191" s="36" t="s">
        <v>397</v>
      </c>
      <c r="B191" s="36" t="s">
        <v>398</v>
      </c>
      <c r="C191" s="36">
        <v>6.69</v>
      </c>
      <c r="D191" s="36">
        <v>2</v>
      </c>
      <c r="E191" s="36">
        <v>2</v>
      </c>
      <c r="F191" s="36">
        <v>3</v>
      </c>
      <c r="G191" s="36">
        <v>299</v>
      </c>
      <c r="H191" s="36">
        <v>32.60998086466</v>
      </c>
      <c r="I191" s="36">
        <v>7.03466796875</v>
      </c>
      <c r="J191" s="36">
        <v>1.24280067583612</v>
      </c>
      <c r="K191" s="36">
        <v>1.19471542795096</v>
      </c>
      <c r="L191" s="36">
        <v>1.0612516004999</v>
      </c>
      <c r="M191" s="36">
        <f t="shared" si="6"/>
        <v>1.16625590142899</v>
      </c>
      <c r="N191" s="36">
        <v>0.942799681938105</v>
      </c>
      <c r="O191" s="36">
        <v>1.01150496449966</v>
      </c>
      <c r="P191" s="36">
        <v>0.892390962142763</v>
      </c>
      <c r="Q191" s="36">
        <f t="shared" si="7"/>
        <v>0.948898536193509</v>
      </c>
      <c r="R191" s="38">
        <f t="shared" si="8"/>
        <v>0.813628068274587</v>
      </c>
      <c r="S191" s="36">
        <v>0.0278424024707653</v>
      </c>
    </row>
    <row r="192" spans="1:19">
      <c r="A192" s="36" t="s">
        <v>399</v>
      </c>
      <c r="B192" s="36" t="s">
        <v>400</v>
      </c>
      <c r="C192" s="36">
        <v>2.68</v>
      </c>
      <c r="D192" s="36">
        <v>1</v>
      </c>
      <c r="E192" s="36">
        <v>1</v>
      </c>
      <c r="F192" s="36">
        <v>1</v>
      </c>
      <c r="G192" s="36">
        <v>411</v>
      </c>
      <c r="H192" s="36">
        <v>46.26127592466</v>
      </c>
      <c r="I192" s="36">
        <v>5.73193359375</v>
      </c>
      <c r="J192" s="36">
        <v>1.35363287928632</v>
      </c>
      <c r="K192" s="36">
        <v>1.08597344963555</v>
      </c>
      <c r="L192" s="36">
        <v>1.30014223566609</v>
      </c>
      <c r="M192" s="36">
        <f t="shared" si="6"/>
        <v>1.24658285486265</v>
      </c>
      <c r="N192" s="36">
        <v>1.01711827234792</v>
      </c>
      <c r="O192" s="36">
        <v>0.831774930791333</v>
      </c>
      <c r="P192" s="36">
        <v>0.760584146909211</v>
      </c>
      <c r="Q192" s="36">
        <f t="shared" si="7"/>
        <v>0.869825783349488</v>
      </c>
      <c r="R192" s="38">
        <f t="shared" si="8"/>
        <v>0.697768126648368</v>
      </c>
      <c r="S192" s="36">
        <v>0.0281654374648124</v>
      </c>
    </row>
    <row r="193" spans="1:19">
      <c r="A193" s="36" t="s">
        <v>401</v>
      </c>
      <c r="B193" s="36" t="s">
        <v>402</v>
      </c>
      <c r="C193" s="36">
        <v>1.3</v>
      </c>
      <c r="D193" s="36">
        <v>1</v>
      </c>
      <c r="E193" s="36">
        <v>1</v>
      </c>
      <c r="F193" s="36">
        <v>1</v>
      </c>
      <c r="G193" s="36">
        <v>463</v>
      </c>
      <c r="H193" s="36">
        <v>52.8560329546601</v>
      </c>
      <c r="I193" s="36">
        <v>7.25439453125</v>
      </c>
      <c r="J193" s="36">
        <v>1.09669937100798</v>
      </c>
      <c r="K193" s="36">
        <v>1.26807125777006</v>
      </c>
      <c r="L193" s="36">
        <v>1.06622701089324</v>
      </c>
      <c r="M193" s="36">
        <f t="shared" si="6"/>
        <v>1.14366587989043</v>
      </c>
      <c r="N193" s="36">
        <v>0.86094537658975</v>
      </c>
      <c r="O193" s="36">
        <v>0.973244852060324</v>
      </c>
      <c r="P193" s="36">
        <v>0.872523699877467</v>
      </c>
      <c r="Q193" s="36">
        <f t="shared" si="7"/>
        <v>0.902237976175847</v>
      </c>
      <c r="R193" s="38">
        <f t="shared" si="8"/>
        <v>0.788899968111569</v>
      </c>
      <c r="S193" s="36">
        <v>0.0287780710913293</v>
      </c>
    </row>
    <row r="194" spans="1:19">
      <c r="A194" s="36" t="s">
        <v>403</v>
      </c>
      <c r="B194" s="36" t="s">
        <v>404</v>
      </c>
      <c r="C194" s="36">
        <v>1.22</v>
      </c>
      <c r="D194" s="36">
        <v>1</v>
      </c>
      <c r="E194" s="36">
        <v>1</v>
      </c>
      <c r="F194" s="36">
        <v>1</v>
      </c>
      <c r="G194" s="36">
        <v>818</v>
      </c>
      <c r="H194" s="36">
        <v>90.23087126466</v>
      </c>
      <c r="I194" s="36">
        <v>9.07080078125</v>
      </c>
      <c r="J194" s="36">
        <v>1.35556581237962</v>
      </c>
      <c r="K194" s="36">
        <v>1.04271096835609</v>
      </c>
      <c r="L194" s="36">
        <v>1.1162821216229</v>
      </c>
      <c r="M194" s="36">
        <f t="shared" ref="M194:M199" si="9">AVERAGE(J194:L194)</f>
        <v>1.17151963411954</v>
      </c>
      <c r="N194" s="36">
        <v>0.811312650368537</v>
      </c>
      <c r="O194" s="36">
        <v>0.902346048671458</v>
      </c>
      <c r="P194" s="36">
        <v>0.814605739874046</v>
      </c>
      <c r="Q194" s="36">
        <f t="shared" ref="Q194:Q199" si="10">AVERAGE(N194:P194)</f>
        <v>0.842754812971347</v>
      </c>
      <c r="R194" s="38">
        <f t="shared" ref="R194:R199" si="11">Q194/M194</f>
        <v>0.719368919160049</v>
      </c>
      <c r="S194" s="36">
        <v>0.0293875052490449</v>
      </c>
    </row>
    <row r="195" spans="1:19">
      <c r="A195" s="36" t="s">
        <v>405</v>
      </c>
      <c r="B195" s="36" t="s">
        <v>406</v>
      </c>
      <c r="C195" s="36">
        <v>2.35</v>
      </c>
      <c r="D195" s="36">
        <v>1</v>
      </c>
      <c r="E195" s="36">
        <v>1</v>
      </c>
      <c r="F195" s="36">
        <v>1</v>
      </c>
      <c r="G195" s="36">
        <v>425</v>
      </c>
      <c r="H195" s="36">
        <v>48.30401642466</v>
      </c>
      <c r="I195" s="36">
        <v>6.69775390625</v>
      </c>
      <c r="J195" s="36">
        <v>1.28097360615765</v>
      </c>
      <c r="K195" s="36">
        <v>1.07839128820565</v>
      </c>
      <c r="L195" s="36">
        <v>1.06775933843512</v>
      </c>
      <c r="M195" s="36">
        <f t="shared" si="9"/>
        <v>1.14237474426614</v>
      </c>
      <c r="N195" s="36">
        <v>0.865920475131422</v>
      </c>
      <c r="O195" s="36">
        <v>0.923532455099018</v>
      </c>
      <c r="P195" s="36">
        <v>0.952030411421183</v>
      </c>
      <c r="Q195" s="36">
        <f t="shared" si="10"/>
        <v>0.913827780550541</v>
      </c>
      <c r="R195" s="38">
        <f t="shared" si="11"/>
        <v>0.799936960386482</v>
      </c>
      <c r="S195" s="36">
        <v>0.0364008278502311</v>
      </c>
    </row>
    <row r="196" spans="1:19">
      <c r="A196" s="36" t="s">
        <v>407</v>
      </c>
      <c r="B196" s="36" t="s">
        <v>408</v>
      </c>
      <c r="C196" s="36">
        <v>2.36</v>
      </c>
      <c r="D196" s="36">
        <v>1</v>
      </c>
      <c r="E196" s="36">
        <v>1</v>
      </c>
      <c r="F196" s="36">
        <v>1</v>
      </c>
      <c r="G196" s="36">
        <v>509</v>
      </c>
      <c r="H196" s="36">
        <v>58.17878514466</v>
      </c>
      <c r="I196" s="36">
        <v>8.16259765625</v>
      </c>
      <c r="J196" s="36">
        <v>1.23315247037305</v>
      </c>
      <c r="K196" s="36">
        <v>1.07503945610989</v>
      </c>
      <c r="L196" s="36">
        <v>1.18363835592289</v>
      </c>
      <c r="M196" s="36">
        <f t="shared" si="9"/>
        <v>1.16394342746861</v>
      </c>
      <c r="N196" s="36">
        <v>1.05382035054184</v>
      </c>
      <c r="O196" s="36">
        <v>0.919162093865585</v>
      </c>
      <c r="P196" s="36">
        <v>0.897094377665596</v>
      </c>
      <c r="Q196" s="36">
        <f t="shared" si="10"/>
        <v>0.95669227402434</v>
      </c>
      <c r="R196" s="38">
        <f t="shared" si="11"/>
        <v>0.821940526873366</v>
      </c>
      <c r="S196" s="36">
        <v>0.0375615914272351</v>
      </c>
    </row>
    <row r="197" spans="1:19">
      <c r="A197" s="36" t="s">
        <v>409</v>
      </c>
      <c r="B197" s="36" t="s">
        <v>410</v>
      </c>
      <c r="C197" s="36">
        <v>13.26</v>
      </c>
      <c r="D197" s="36">
        <v>2</v>
      </c>
      <c r="E197" s="36">
        <v>2</v>
      </c>
      <c r="F197" s="36">
        <v>2</v>
      </c>
      <c r="G197" s="36">
        <v>181</v>
      </c>
      <c r="H197" s="36">
        <v>20.39846503466</v>
      </c>
      <c r="I197" s="36">
        <v>5.71923828125</v>
      </c>
      <c r="J197" s="36">
        <v>1.15990477263786</v>
      </c>
      <c r="K197" s="36">
        <v>1.09660685695939</v>
      </c>
      <c r="L197" s="36">
        <v>1.05682424505444</v>
      </c>
      <c r="M197" s="36">
        <f t="shared" si="9"/>
        <v>1.10444529155056</v>
      </c>
      <c r="N197" s="36">
        <v>0.62875052817397</v>
      </c>
      <c r="O197" s="36">
        <v>0.937727899219348</v>
      </c>
      <c r="P197" s="36">
        <v>0.863686188501394</v>
      </c>
      <c r="Q197" s="36">
        <f t="shared" si="10"/>
        <v>0.810054871964904</v>
      </c>
      <c r="R197" s="38">
        <f t="shared" si="11"/>
        <v>0.73344952272615</v>
      </c>
      <c r="S197" s="36">
        <v>0.0396106686936075</v>
      </c>
    </row>
    <row r="198" spans="1:19">
      <c r="A198" s="36" t="s">
        <v>411</v>
      </c>
      <c r="B198" s="36" t="s">
        <v>412</v>
      </c>
      <c r="C198" s="36">
        <v>5.07</v>
      </c>
      <c r="D198" s="36">
        <v>3</v>
      </c>
      <c r="E198" s="36">
        <v>3</v>
      </c>
      <c r="F198" s="36">
        <v>4</v>
      </c>
      <c r="G198" s="36">
        <v>513</v>
      </c>
      <c r="H198" s="36">
        <v>57.5072321146601</v>
      </c>
      <c r="I198" s="36">
        <v>7.18115234375</v>
      </c>
      <c r="J198" s="36">
        <v>1.08588919900985</v>
      </c>
      <c r="K198" s="36">
        <v>1.17038383864686</v>
      </c>
      <c r="L198" s="36">
        <v>1.09495591076087</v>
      </c>
      <c r="M198" s="36">
        <f t="shared" si="9"/>
        <v>1.11707631613919</v>
      </c>
      <c r="N198" s="36">
        <v>0.731160757040384</v>
      </c>
      <c r="O198" s="36">
        <v>0.968949994245739</v>
      </c>
      <c r="P198" s="36">
        <v>0.945520237892281</v>
      </c>
      <c r="Q198" s="36">
        <f t="shared" si="10"/>
        <v>0.881876996392801</v>
      </c>
      <c r="R198" s="38">
        <f t="shared" si="11"/>
        <v>0.789450983475076</v>
      </c>
      <c r="S198" s="36">
        <v>0.0427957742987578</v>
      </c>
    </row>
    <row r="199" spans="1:19">
      <c r="A199" s="36" t="s">
        <v>413</v>
      </c>
      <c r="B199" s="36" t="s">
        <v>414</v>
      </c>
      <c r="C199" s="36">
        <v>1.88</v>
      </c>
      <c r="D199" s="36">
        <v>1</v>
      </c>
      <c r="E199" s="36">
        <v>1</v>
      </c>
      <c r="F199" s="36">
        <v>1</v>
      </c>
      <c r="G199" s="36">
        <v>638</v>
      </c>
      <c r="H199" s="36">
        <v>71.0140658946601</v>
      </c>
      <c r="I199" s="36">
        <v>7.50341796875</v>
      </c>
      <c r="J199" s="36">
        <v>1.26972172931701</v>
      </c>
      <c r="K199" s="36">
        <v>1.01389683359043</v>
      </c>
      <c r="L199" s="36">
        <v>1.18422058511777</v>
      </c>
      <c r="M199" s="36">
        <f t="shared" si="9"/>
        <v>1.15594638267507</v>
      </c>
      <c r="N199" s="36">
        <v>0.900592366772983</v>
      </c>
      <c r="O199" s="36">
        <v>0.956243326299522</v>
      </c>
      <c r="P199" s="36">
        <v>0.945293099537438</v>
      </c>
      <c r="Q199" s="36">
        <f t="shared" si="10"/>
        <v>0.934042930869981</v>
      </c>
      <c r="R199" s="38">
        <f t="shared" si="11"/>
        <v>0.808033092943667</v>
      </c>
      <c r="S199" s="36">
        <v>0.0450875508398814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3"/>
  <sheetViews>
    <sheetView topLeftCell="B1" workbookViewId="0">
      <selection activeCell="G28" sqref="G28"/>
    </sheetView>
  </sheetViews>
  <sheetFormatPr defaultColWidth="9" defaultRowHeight="13.5"/>
  <cols>
    <col min="1" max="1" width="15" customWidth="1"/>
    <col min="2" max="2" width="17" customWidth="1"/>
    <col min="3" max="3" width="19.875" customWidth="1"/>
    <col min="4" max="5" width="20.375" customWidth="1"/>
    <col min="6" max="6" width="13.375" customWidth="1"/>
    <col min="7" max="7" width="21.5" customWidth="1"/>
    <col min="8" max="8" width="19.25" customWidth="1"/>
    <col min="9" max="9" width="21.75" customWidth="1"/>
  </cols>
  <sheetData>
    <row r="1" spans="1:10">
      <c r="A1" s="8" t="s">
        <v>415</v>
      </c>
      <c r="B1" s="8" t="s">
        <v>416</v>
      </c>
      <c r="C1" s="8" t="s">
        <v>417</v>
      </c>
      <c r="D1" s="8" t="s">
        <v>418</v>
      </c>
      <c r="E1" s="8" t="s">
        <v>419</v>
      </c>
      <c r="F1" s="8" t="s">
        <v>420</v>
      </c>
      <c r="G1" s="8" t="s">
        <v>421</v>
      </c>
      <c r="H1" s="8" t="s">
        <v>422</v>
      </c>
      <c r="I1" s="8" t="s">
        <v>423</v>
      </c>
      <c r="J1" s="34" t="s">
        <v>424</v>
      </c>
    </row>
    <row r="2" spans="1:10">
      <c r="A2" s="5" t="s">
        <v>425</v>
      </c>
      <c r="B2" s="5" t="s">
        <v>426</v>
      </c>
      <c r="C2" s="5" t="s">
        <v>427</v>
      </c>
      <c r="D2" s="5">
        <v>584.814721</v>
      </c>
      <c r="E2" s="5">
        <v>2</v>
      </c>
      <c r="F2" s="5">
        <v>913.500261</v>
      </c>
      <c r="G2" s="5">
        <v>1</v>
      </c>
      <c r="H2" s="5" t="s">
        <v>428</v>
      </c>
      <c r="I2" s="5">
        <v>56.06</v>
      </c>
      <c r="J2" s="9">
        <v>32144910</v>
      </c>
    </row>
    <row r="3" spans="1:10">
      <c r="A3" s="5" t="s">
        <v>425</v>
      </c>
      <c r="B3" s="5" t="s">
        <v>426</v>
      </c>
      <c r="C3" s="5" t="s">
        <v>429</v>
      </c>
      <c r="D3" s="5">
        <v>584.814721</v>
      </c>
      <c r="E3" s="5">
        <v>2</v>
      </c>
      <c r="F3" s="5">
        <v>913.500261</v>
      </c>
      <c r="G3" s="5">
        <v>1</v>
      </c>
      <c r="H3" s="5" t="s">
        <v>428</v>
      </c>
      <c r="I3" s="5">
        <v>56.16</v>
      </c>
      <c r="J3" s="9">
        <v>33731152</v>
      </c>
    </row>
    <row r="4" spans="1:10">
      <c r="A4" s="5" t="s">
        <v>425</v>
      </c>
      <c r="B4" s="5" t="s">
        <v>426</v>
      </c>
      <c r="C4" s="5" t="s">
        <v>430</v>
      </c>
      <c r="D4" s="5">
        <v>584.814721</v>
      </c>
      <c r="E4" s="5">
        <v>2</v>
      </c>
      <c r="F4" s="5">
        <v>913.500261</v>
      </c>
      <c r="G4" s="5">
        <v>1</v>
      </c>
      <c r="H4" s="5" t="s">
        <v>428</v>
      </c>
      <c r="I4" s="5">
        <v>56.54</v>
      </c>
      <c r="J4" s="9">
        <v>34951044</v>
      </c>
    </row>
    <row r="5" spans="1:10">
      <c r="A5" s="5" t="s">
        <v>425</v>
      </c>
      <c r="B5" s="5" t="s">
        <v>426</v>
      </c>
      <c r="C5" s="5" t="s">
        <v>431</v>
      </c>
      <c r="D5" s="5">
        <v>584.814721</v>
      </c>
      <c r="E5" s="5">
        <v>2</v>
      </c>
      <c r="F5" s="5">
        <v>913.500261</v>
      </c>
      <c r="G5" s="5">
        <v>1</v>
      </c>
      <c r="H5" s="5" t="s">
        <v>428</v>
      </c>
      <c r="I5" s="5">
        <v>56.64</v>
      </c>
      <c r="J5" s="9">
        <v>27349628</v>
      </c>
    </row>
    <row r="6" spans="1:10">
      <c r="A6" s="5" t="s">
        <v>425</v>
      </c>
      <c r="B6" s="5" t="s">
        <v>426</v>
      </c>
      <c r="C6" s="5" t="s">
        <v>432</v>
      </c>
      <c r="D6" s="5">
        <v>584.814721</v>
      </c>
      <c r="E6" s="5">
        <v>2</v>
      </c>
      <c r="F6" s="5">
        <v>913.500261</v>
      </c>
      <c r="G6" s="5">
        <v>1</v>
      </c>
      <c r="H6" s="5" t="s">
        <v>428</v>
      </c>
      <c r="I6" s="5">
        <v>56.21</v>
      </c>
      <c r="J6" s="9">
        <v>41567588</v>
      </c>
    </row>
    <row r="7" spans="1:10">
      <c r="A7" s="5" t="s">
        <v>425</v>
      </c>
      <c r="B7" s="5" t="s">
        <v>426</v>
      </c>
      <c r="C7" s="5" t="s">
        <v>433</v>
      </c>
      <c r="D7" s="5">
        <v>584.814721</v>
      </c>
      <c r="E7" s="5">
        <v>2</v>
      </c>
      <c r="F7" s="5">
        <v>913.500261</v>
      </c>
      <c r="G7" s="5">
        <v>1</v>
      </c>
      <c r="H7" s="5" t="s">
        <v>428</v>
      </c>
      <c r="I7" s="5">
        <v>56.47</v>
      </c>
      <c r="J7" s="9">
        <v>40862796</v>
      </c>
    </row>
    <row r="8" spans="1:10">
      <c r="A8" s="5" t="s">
        <v>425</v>
      </c>
      <c r="B8" s="5" t="s">
        <v>426</v>
      </c>
      <c r="C8" s="5" t="s">
        <v>434</v>
      </c>
      <c r="D8" s="5">
        <v>584.814721</v>
      </c>
      <c r="E8" s="5">
        <v>2</v>
      </c>
      <c r="F8" s="5">
        <v>913.500261</v>
      </c>
      <c r="G8" s="5">
        <v>1</v>
      </c>
      <c r="H8" s="5" t="s">
        <v>428</v>
      </c>
      <c r="I8" s="5">
        <v>56.27</v>
      </c>
      <c r="J8" s="9">
        <v>36962176</v>
      </c>
    </row>
    <row r="9" spans="1:10">
      <c r="A9" s="5" t="s">
        <v>425</v>
      </c>
      <c r="B9" s="5" t="s">
        <v>426</v>
      </c>
      <c r="C9" s="5" t="s">
        <v>435</v>
      </c>
      <c r="D9" s="5">
        <v>584.814721</v>
      </c>
      <c r="E9" s="5">
        <v>2</v>
      </c>
      <c r="F9" s="5">
        <v>913.500261</v>
      </c>
      <c r="G9" s="5">
        <v>1</v>
      </c>
      <c r="H9" s="5" t="s">
        <v>428</v>
      </c>
      <c r="I9" s="5">
        <v>56.7</v>
      </c>
      <c r="J9" s="9">
        <v>32452036</v>
      </c>
    </row>
    <row r="10" spans="1:10">
      <c r="A10" s="5" t="s">
        <v>425</v>
      </c>
      <c r="B10" s="5" t="s">
        <v>426</v>
      </c>
      <c r="C10" s="5" t="s">
        <v>436</v>
      </c>
      <c r="D10" s="5">
        <v>584.814721</v>
      </c>
      <c r="E10" s="5">
        <v>2</v>
      </c>
      <c r="F10" s="5">
        <v>913.500261</v>
      </c>
      <c r="G10" s="5">
        <v>1</v>
      </c>
      <c r="H10" s="5" t="s">
        <v>428</v>
      </c>
      <c r="I10" s="5">
        <v>56.29</v>
      </c>
      <c r="J10" s="9">
        <v>44072316</v>
      </c>
    </row>
    <row r="11" spans="1:10">
      <c r="A11" s="5" t="s">
        <v>425</v>
      </c>
      <c r="B11" s="5" t="s">
        <v>426</v>
      </c>
      <c r="C11" s="5" t="s">
        <v>427</v>
      </c>
      <c r="D11" s="5">
        <v>584.814721</v>
      </c>
      <c r="E11" s="5">
        <v>2</v>
      </c>
      <c r="F11" s="5">
        <v>799.457333</v>
      </c>
      <c r="G11" s="5">
        <v>1</v>
      </c>
      <c r="H11" s="5" t="s">
        <v>437</v>
      </c>
      <c r="I11" s="5">
        <v>56.06</v>
      </c>
      <c r="J11" s="9">
        <v>45897096</v>
      </c>
    </row>
    <row r="12" spans="1:10">
      <c r="A12" s="5" t="s">
        <v>425</v>
      </c>
      <c r="B12" s="5" t="s">
        <v>426</v>
      </c>
      <c r="C12" s="5" t="s">
        <v>429</v>
      </c>
      <c r="D12" s="5">
        <v>584.814721</v>
      </c>
      <c r="E12" s="5">
        <v>2</v>
      </c>
      <c r="F12" s="5">
        <v>799.457333</v>
      </c>
      <c r="G12" s="5">
        <v>1</v>
      </c>
      <c r="H12" s="5" t="s">
        <v>437</v>
      </c>
      <c r="I12" s="5">
        <v>56.16</v>
      </c>
      <c r="J12" s="9">
        <v>52744448</v>
      </c>
    </row>
    <row r="13" spans="1:10">
      <c r="A13" s="5" t="s">
        <v>425</v>
      </c>
      <c r="B13" s="5" t="s">
        <v>426</v>
      </c>
      <c r="C13" s="5" t="s">
        <v>430</v>
      </c>
      <c r="D13" s="5">
        <v>584.814721</v>
      </c>
      <c r="E13" s="5">
        <v>2</v>
      </c>
      <c r="F13" s="5">
        <v>799.457333</v>
      </c>
      <c r="G13" s="5">
        <v>1</v>
      </c>
      <c r="H13" s="5" t="s">
        <v>437</v>
      </c>
      <c r="I13" s="5">
        <v>56.54</v>
      </c>
      <c r="J13" s="9">
        <v>52138272</v>
      </c>
    </row>
    <row r="14" spans="1:10">
      <c r="A14" s="5" t="s">
        <v>425</v>
      </c>
      <c r="B14" s="5" t="s">
        <v>426</v>
      </c>
      <c r="C14" s="5" t="s">
        <v>431</v>
      </c>
      <c r="D14" s="5">
        <v>584.814721</v>
      </c>
      <c r="E14" s="5">
        <v>2</v>
      </c>
      <c r="F14" s="5">
        <v>799.457333</v>
      </c>
      <c r="G14" s="5">
        <v>1</v>
      </c>
      <c r="H14" s="5" t="s">
        <v>437</v>
      </c>
      <c r="I14" s="5">
        <v>56.64</v>
      </c>
      <c r="J14" s="9">
        <v>40314652</v>
      </c>
    </row>
    <row r="15" spans="1:10">
      <c r="A15" s="5" t="s">
        <v>425</v>
      </c>
      <c r="B15" s="5" t="s">
        <v>426</v>
      </c>
      <c r="C15" s="5" t="s">
        <v>432</v>
      </c>
      <c r="D15" s="5">
        <v>584.814721</v>
      </c>
      <c r="E15" s="5">
        <v>2</v>
      </c>
      <c r="F15" s="5">
        <v>799.457333</v>
      </c>
      <c r="G15" s="5">
        <v>1</v>
      </c>
      <c r="H15" s="5" t="s">
        <v>437</v>
      </c>
      <c r="I15" s="5">
        <v>56.21</v>
      </c>
      <c r="J15" s="9">
        <v>59190784</v>
      </c>
    </row>
    <row r="16" spans="1:10">
      <c r="A16" s="5" t="s">
        <v>425</v>
      </c>
      <c r="B16" s="5" t="s">
        <v>426</v>
      </c>
      <c r="C16" s="5" t="s">
        <v>433</v>
      </c>
      <c r="D16" s="5">
        <v>584.814721</v>
      </c>
      <c r="E16" s="5">
        <v>2</v>
      </c>
      <c r="F16" s="5">
        <v>799.457333</v>
      </c>
      <c r="G16" s="5">
        <v>1</v>
      </c>
      <c r="H16" s="5" t="s">
        <v>437</v>
      </c>
      <c r="I16" s="5">
        <v>56.49</v>
      </c>
      <c r="J16" s="9">
        <v>59354560</v>
      </c>
    </row>
    <row r="17" spans="1:10">
      <c r="A17" s="5" t="s">
        <v>425</v>
      </c>
      <c r="B17" s="5" t="s">
        <v>426</v>
      </c>
      <c r="C17" s="5" t="s">
        <v>434</v>
      </c>
      <c r="D17" s="5">
        <v>584.814721</v>
      </c>
      <c r="E17" s="5">
        <v>2</v>
      </c>
      <c r="F17" s="5">
        <v>799.457333</v>
      </c>
      <c r="G17" s="5">
        <v>1</v>
      </c>
      <c r="H17" s="5" t="s">
        <v>437</v>
      </c>
      <c r="I17" s="5">
        <v>56.27</v>
      </c>
      <c r="J17" s="9">
        <v>54368996</v>
      </c>
    </row>
    <row r="18" spans="1:10">
      <c r="A18" s="5" t="s">
        <v>425</v>
      </c>
      <c r="B18" s="5" t="s">
        <v>426</v>
      </c>
      <c r="C18" s="5" t="s">
        <v>435</v>
      </c>
      <c r="D18" s="5">
        <v>584.814721</v>
      </c>
      <c r="E18" s="5">
        <v>2</v>
      </c>
      <c r="F18" s="5">
        <v>799.457333</v>
      </c>
      <c r="G18" s="5">
        <v>1</v>
      </c>
      <c r="H18" s="5" t="s">
        <v>437</v>
      </c>
      <c r="I18" s="5">
        <v>56.7</v>
      </c>
      <c r="J18" s="9">
        <v>49658816</v>
      </c>
    </row>
    <row r="19" spans="1:10">
      <c r="A19" s="5" t="s">
        <v>425</v>
      </c>
      <c r="B19" s="5" t="s">
        <v>426</v>
      </c>
      <c r="C19" s="5" t="s">
        <v>436</v>
      </c>
      <c r="D19" s="5">
        <v>584.814721</v>
      </c>
      <c r="E19" s="5">
        <v>2</v>
      </c>
      <c r="F19" s="5">
        <v>799.457333</v>
      </c>
      <c r="G19" s="5">
        <v>1</v>
      </c>
      <c r="H19" s="5" t="s">
        <v>437</v>
      </c>
      <c r="I19" s="5">
        <v>56.29</v>
      </c>
      <c r="J19" s="9">
        <v>64927192</v>
      </c>
    </row>
    <row r="20" spans="1:10">
      <c r="A20" s="5" t="s">
        <v>425</v>
      </c>
      <c r="B20" s="5" t="s">
        <v>426</v>
      </c>
      <c r="C20" s="5" t="s">
        <v>427</v>
      </c>
      <c r="D20" s="5">
        <v>584.814721</v>
      </c>
      <c r="E20" s="5">
        <v>2</v>
      </c>
      <c r="F20" s="5">
        <v>686.373269</v>
      </c>
      <c r="G20" s="5">
        <v>1</v>
      </c>
      <c r="H20" s="5" t="s">
        <v>438</v>
      </c>
      <c r="I20" s="5">
        <v>56.06</v>
      </c>
      <c r="J20" s="9">
        <v>204058096</v>
      </c>
    </row>
    <row r="21" spans="1:10">
      <c r="A21" s="5" t="s">
        <v>425</v>
      </c>
      <c r="B21" s="5" t="s">
        <v>426</v>
      </c>
      <c r="C21" s="5" t="s">
        <v>429</v>
      </c>
      <c r="D21" s="5">
        <v>584.814721</v>
      </c>
      <c r="E21" s="5">
        <v>2</v>
      </c>
      <c r="F21" s="5">
        <v>686.373269</v>
      </c>
      <c r="G21" s="5">
        <v>1</v>
      </c>
      <c r="H21" s="5" t="s">
        <v>438</v>
      </c>
      <c r="I21" s="5">
        <v>56.16</v>
      </c>
      <c r="J21" s="9">
        <v>214099664</v>
      </c>
    </row>
    <row r="22" spans="1:10">
      <c r="A22" s="5" t="s">
        <v>425</v>
      </c>
      <c r="B22" s="5" t="s">
        <v>426</v>
      </c>
      <c r="C22" s="5" t="s">
        <v>430</v>
      </c>
      <c r="D22" s="5">
        <v>584.814721</v>
      </c>
      <c r="E22" s="5">
        <v>2</v>
      </c>
      <c r="F22" s="5">
        <v>686.373269</v>
      </c>
      <c r="G22" s="5">
        <v>1</v>
      </c>
      <c r="H22" s="5" t="s">
        <v>438</v>
      </c>
      <c r="I22" s="5">
        <v>56.54</v>
      </c>
      <c r="J22" s="9">
        <v>219570128</v>
      </c>
    </row>
    <row r="23" spans="1:10">
      <c r="A23" s="5" t="s">
        <v>425</v>
      </c>
      <c r="B23" s="5" t="s">
        <v>426</v>
      </c>
      <c r="C23" s="5" t="s">
        <v>431</v>
      </c>
      <c r="D23" s="5">
        <v>584.814721</v>
      </c>
      <c r="E23" s="5">
        <v>2</v>
      </c>
      <c r="F23" s="5">
        <v>686.373269</v>
      </c>
      <c r="G23" s="5">
        <v>1</v>
      </c>
      <c r="H23" s="5" t="s">
        <v>438</v>
      </c>
      <c r="I23" s="5">
        <v>56.64</v>
      </c>
      <c r="J23" s="9">
        <v>172878400</v>
      </c>
    </row>
    <row r="24" spans="1:10">
      <c r="A24" s="5" t="s">
        <v>425</v>
      </c>
      <c r="B24" s="5" t="s">
        <v>426</v>
      </c>
      <c r="C24" s="5" t="s">
        <v>432</v>
      </c>
      <c r="D24" s="5">
        <v>584.814721</v>
      </c>
      <c r="E24" s="5">
        <v>2</v>
      </c>
      <c r="F24" s="5">
        <v>686.373269</v>
      </c>
      <c r="G24" s="5">
        <v>1</v>
      </c>
      <c r="H24" s="5" t="s">
        <v>438</v>
      </c>
      <c r="I24" s="5">
        <v>56.21</v>
      </c>
      <c r="J24" s="9">
        <v>261231824</v>
      </c>
    </row>
    <row r="25" spans="1:10">
      <c r="A25" s="5" t="s">
        <v>425</v>
      </c>
      <c r="B25" s="5" t="s">
        <v>426</v>
      </c>
      <c r="C25" s="5" t="s">
        <v>433</v>
      </c>
      <c r="D25" s="5">
        <v>584.814721</v>
      </c>
      <c r="E25" s="5">
        <v>2</v>
      </c>
      <c r="F25" s="5">
        <v>686.373269</v>
      </c>
      <c r="G25" s="5">
        <v>1</v>
      </c>
      <c r="H25" s="5" t="s">
        <v>438</v>
      </c>
      <c r="I25" s="5">
        <v>56.47</v>
      </c>
      <c r="J25" s="9">
        <v>257630192</v>
      </c>
    </row>
    <row r="26" spans="1:10">
      <c r="A26" s="5" t="s">
        <v>425</v>
      </c>
      <c r="B26" s="5" t="s">
        <v>426</v>
      </c>
      <c r="C26" s="5" t="s">
        <v>434</v>
      </c>
      <c r="D26" s="5">
        <v>584.814721</v>
      </c>
      <c r="E26" s="5">
        <v>2</v>
      </c>
      <c r="F26" s="5">
        <v>686.373269</v>
      </c>
      <c r="G26" s="5">
        <v>1</v>
      </c>
      <c r="H26" s="5" t="s">
        <v>438</v>
      </c>
      <c r="I26" s="5">
        <v>56.27</v>
      </c>
      <c r="J26" s="9">
        <v>237642544</v>
      </c>
    </row>
    <row r="27" spans="1:10">
      <c r="A27" s="5" t="s">
        <v>425</v>
      </c>
      <c r="B27" s="5" t="s">
        <v>426</v>
      </c>
      <c r="C27" s="5" t="s">
        <v>435</v>
      </c>
      <c r="D27" s="5">
        <v>584.814721</v>
      </c>
      <c r="E27" s="5">
        <v>2</v>
      </c>
      <c r="F27" s="5">
        <v>686.373269</v>
      </c>
      <c r="G27" s="5">
        <v>1</v>
      </c>
      <c r="H27" s="5" t="s">
        <v>438</v>
      </c>
      <c r="I27" s="5">
        <v>56.7</v>
      </c>
      <c r="J27" s="9">
        <v>210127184</v>
      </c>
    </row>
    <row r="28" spans="1:10">
      <c r="A28" s="5" t="s">
        <v>425</v>
      </c>
      <c r="B28" s="5" t="s">
        <v>426</v>
      </c>
      <c r="C28" s="5" t="s">
        <v>436</v>
      </c>
      <c r="D28" s="5">
        <v>584.814721</v>
      </c>
      <c r="E28" s="5">
        <v>2</v>
      </c>
      <c r="F28" s="5">
        <v>686.373269</v>
      </c>
      <c r="G28" s="5">
        <v>1</v>
      </c>
      <c r="H28" s="5" t="s">
        <v>438</v>
      </c>
      <c r="I28" s="5">
        <v>56.29</v>
      </c>
      <c r="J28" s="9">
        <v>275031104</v>
      </c>
    </row>
    <row r="29" spans="1:10">
      <c r="A29" s="5" t="s">
        <v>439</v>
      </c>
      <c r="B29" s="5" t="s">
        <v>426</v>
      </c>
      <c r="C29" s="5" t="s">
        <v>427</v>
      </c>
      <c r="D29" s="5">
        <v>715.830962</v>
      </c>
      <c r="E29" s="5">
        <v>2</v>
      </c>
      <c r="F29" s="5">
        <v>1073.489815</v>
      </c>
      <c r="G29" s="5">
        <v>1</v>
      </c>
      <c r="H29" s="5" t="s">
        <v>440</v>
      </c>
      <c r="I29" s="5">
        <v>37.92</v>
      </c>
      <c r="J29" s="9">
        <v>146344656</v>
      </c>
    </row>
    <row r="30" spans="1:10">
      <c r="A30" s="5" t="s">
        <v>439</v>
      </c>
      <c r="B30" s="5" t="s">
        <v>426</v>
      </c>
      <c r="C30" s="5" t="s">
        <v>429</v>
      </c>
      <c r="D30" s="5">
        <v>715.830962</v>
      </c>
      <c r="E30" s="5">
        <v>2</v>
      </c>
      <c r="F30" s="5">
        <v>1073.489815</v>
      </c>
      <c r="G30" s="5">
        <v>1</v>
      </c>
      <c r="H30" s="5" t="s">
        <v>440</v>
      </c>
      <c r="I30" s="5">
        <v>38.1</v>
      </c>
      <c r="J30" s="9">
        <v>213572944</v>
      </c>
    </row>
    <row r="31" spans="1:10">
      <c r="A31" s="5" t="s">
        <v>439</v>
      </c>
      <c r="B31" s="5" t="s">
        <v>426</v>
      </c>
      <c r="C31" s="5" t="s">
        <v>430</v>
      </c>
      <c r="D31" s="5">
        <v>715.830962</v>
      </c>
      <c r="E31" s="5">
        <v>2</v>
      </c>
      <c r="F31" s="5">
        <v>1073.489815</v>
      </c>
      <c r="G31" s="5">
        <v>1</v>
      </c>
      <c r="H31" s="5" t="s">
        <v>440</v>
      </c>
      <c r="I31" s="5">
        <v>39.14</v>
      </c>
      <c r="J31" s="9">
        <v>169939360</v>
      </c>
    </row>
    <row r="32" spans="1:10">
      <c r="A32" s="5" t="s">
        <v>439</v>
      </c>
      <c r="B32" s="5" t="s">
        <v>426</v>
      </c>
      <c r="C32" s="5" t="s">
        <v>431</v>
      </c>
      <c r="D32" s="5">
        <v>715.830962</v>
      </c>
      <c r="E32" s="5">
        <v>2</v>
      </c>
      <c r="F32" s="5">
        <v>1073.489815</v>
      </c>
      <c r="G32" s="5">
        <v>1</v>
      </c>
      <c r="H32" s="5" t="s">
        <v>440</v>
      </c>
      <c r="I32" s="5">
        <v>39.36</v>
      </c>
      <c r="J32" s="9">
        <v>196201760</v>
      </c>
    </row>
    <row r="33" spans="1:10">
      <c r="A33" s="5" t="s">
        <v>439</v>
      </c>
      <c r="B33" s="5" t="s">
        <v>426</v>
      </c>
      <c r="C33" s="5" t="s">
        <v>432</v>
      </c>
      <c r="D33" s="5">
        <v>715.830962</v>
      </c>
      <c r="E33" s="5">
        <v>2</v>
      </c>
      <c r="F33" s="5">
        <v>1073.489815</v>
      </c>
      <c r="G33" s="5">
        <v>1</v>
      </c>
      <c r="H33" s="5" t="s">
        <v>440</v>
      </c>
      <c r="I33" s="5">
        <v>38.23</v>
      </c>
      <c r="J33" s="9">
        <v>215876912</v>
      </c>
    </row>
    <row r="34" spans="1:10">
      <c r="A34" s="5" t="s">
        <v>439</v>
      </c>
      <c r="B34" s="5" t="s">
        <v>426</v>
      </c>
      <c r="C34" s="5" t="s">
        <v>433</v>
      </c>
      <c r="D34" s="5">
        <v>715.830962</v>
      </c>
      <c r="E34" s="5">
        <v>2</v>
      </c>
      <c r="F34" s="5">
        <v>1073.489815</v>
      </c>
      <c r="G34" s="5">
        <v>1</v>
      </c>
      <c r="H34" s="5" t="s">
        <v>440</v>
      </c>
      <c r="I34" s="5">
        <v>38.85</v>
      </c>
      <c r="J34" s="9">
        <v>156989600</v>
      </c>
    </row>
    <row r="35" spans="1:10">
      <c r="A35" s="5" t="s">
        <v>439</v>
      </c>
      <c r="B35" s="5" t="s">
        <v>426</v>
      </c>
      <c r="C35" s="5" t="s">
        <v>434</v>
      </c>
      <c r="D35" s="5">
        <v>715.830962</v>
      </c>
      <c r="E35" s="5">
        <v>2</v>
      </c>
      <c r="F35" s="5">
        <v>1073.489815</v>
      </c>
      <c r="G35" s="5">
        <v>1</v>
      </c>
      <c r="H35" s="5" t="s">
        <v>440</v>
      </c>
      <c r="I35" s="5">
        <v>38.29</v>
      </c>
      <c r="J35" s="9">
        <v>149315840</v>
      </c>
    </row>
    <row r="36" spans="1:10">
      <c r="A36" s="5" t="s">
        <v>439</v>
      </c>
      <c r="B36" s="5" t="s">
        <v>426</v>
      </c>
      <c r="C36" s="5" t="s">
        <v>435</v>
      </c>
      <c r="D36" s="5">
        <v>715.830962</v>
      </c>
      <c r="E36" s="5">
        <v>2</v>
      </c>
      <c r="F36" s="5">
        <v>1073.489815</v>
      </c>
      <c r="G36" s="5">
        <v>1</v>
      </c>
      <c r="H36" s="5" t="s">
        <v>440</v>
      </c>
      <c r="I36" s="5">
        <v>39.45</v>
      </c>
      <c r="J36" s="9">
        <v>130699616</v>
      </c>
    </row>
    <row r="37" spans="1:10">
      <c r="A37" s="5" t="s">
        <v>439</v>
      </c>
      <c r="B37" s="5" t="s">
        <v>426</v>
      </c>
      <c r="C37" s="5" t="s">
        <v>436</v>
      </c>
      <c r="D37" s="5">
        <v>715.830962</v>
      </c>
      <c r="E37" s="5">
        <v>2</v>
      </c>
      <c r="F37" s="5">
        <v>1073.489815</v>
      </c>
      <c r="G37" s="5">
        <v>1</v>
      </c>
      <c r="H37" s="5" t="s">
        <v>440</v>
      </c>
      <c r="I37" s="5">
        <v>38.19</v>
      </c>
      <c r="J37" s="9">
        <v>114676656</v>
      </c>
    </row>
    <row r="38" spans="1:10">
      <c r="A38" s="5" t="s">
        <v>439</v>
      </c>
      <c r="B38" s="5" t="s">
        <v>426</v>
      </c>
      <c r="C38" s="5" t="s">
        <v>427</v>
      </c>
      <c r="D38" s="5">
        <v>715.830962</v>
      </c>
      <c r="E38" s="5">
        <v>2</v>
      </c>
      <c r="F38" s="5">
        <v>1002.452701</v>
      </c>
      <c r="G38" s="5">
        <v>1</v>
      </c>
      <c r="H38" s="5" t="s">
        <v>441</v>
      </c>
      <c r="I38" s="5">
        <v>37.88</v>
      </c>
      <c r="J38" s="9">
        <v>185674288</v>
      </c>
    </row>
    <row r="39" spans="1:10">
      <c r="A39" s="5" t="s">
        <v>439</v>
      </c>
      <c r="B39" s="5" t="s">
        <v>426</v>
      </c>
      <c r="C39" s="5" t="s">
        <v>429</v>
      </c>
      <c r="D39" s="5">
        <v>715.830962</v>
      </c>
      <c r="E39" s="5">
        <v>2</v>
      </c>
      <c r="F39" s="5">
        <v>1002.452701</v>
      </c>
      <c r="G39" s="5">
        <v>1</v>
      </c>
      <c r="H39" s="5" t="s">
        <v>441</v>
      </c>
      <c r="I39" s="5">
        <v>38.1</v>
      </c>
      <c r="J39" s="9">
        <v>274328992</v>
      </c>
    </row>
    <row r="40" spans="1:10">
      <c r="A40" s="5" t="s">
        <v>439</v>
      </c>
      <c r="B40" s="5" t="s">
        <v>426</v>
      </c>
      <c r="C40" s="5" t="s">
        <v>430</v>
      </c>
      <c r="D40" s="5">
        <v>715.830962</v>
      </c>
      <c r="E40" s="5">
        <v>2</v>
      </c>
      <c r="F40" s="5">
        <v>1002.452701</v>
      </c>
      <c r="G40" s="5">
        <v>1</v>
      </c>
      <c r="H40" s="5" t="s">
        <v>441</v>
      </c>
      <c r="I40" s="5">
        <v>39.14</v>
      </c>
      <c r="J40" s="9">
        <v>218219328</v>
      </c>
    </row>
    <row r="41" spans="1:10">
      <c r="A41" s="5" t="s">
        <v>439</v>
      </c>
      <c r="B41" s="5" t="s">
        <v>426</v>
      </c>
      <c r="C41" s="5" t="s">
        <v>431</v>
      </c>
      <c r="D41" s="5">
        <v>715.830962</v>
      </c>
      <c r="E41" s="5">
        <v>2</v>
      </c>
      <c r="F41" s="5">
        <v>1002.452701</v>
      </c>
      <c r="G41" s="5">
        <v>1</v>
      </c>
      <c r="H41" s="5" t="s">
        <v>441</v>
      </c>
      <c r="I41" s="5">
        <v>39.36</v>
      </c>
      <c r="J41" s="9">
        <v>247531008</v>
      </c>
    </row>
    <row r="42" spans="1:10">
      <c r="A42" s="5" t="s">
        <v>439</v>
      </c>
      <c r="B42" s="5" t="s">
        <v>426</v>
      </c>
      <c r="C42" s="5" t="s">
        <v>432</v>
      </c>
      <c r="D42" s="5">
        <v>715.830962</v>
      </c>
      <c r="E42" s="5">
        <v>2</v>
      </c>
      <c r="F42" s="5">
        <v>1002.452701</v>
      </c>
      <c r="G42" s="5">
        <v>1</v>
      </c>
      <c r="H42" s="5" t="s">
        <v>441</v>
      </c>
      <c r="I42" s="5">
        <v>38.23</v>
      </c>
      <c r="J42" s="9">
        <v>276272480</v>
      </c>
    </row>
    <row r="43" spans="1:10">
      <c r="A43" s="5" t="s">
        <v>439</v>
      </c>
      <c r="B43" s="5" t="s">
        <v>426</v>
      </c>
      <c r="C43" s="5" t="s">
        <v>433</v>
      </c>
      <c r="D43" s="5">
        <v>715.830962</v>
      </c>
      <c r="E43" s="5">
        <v>2</v>
      </c>
      <c r="F43" s="5">
        <v>1002.452701</v>
      </c>
      <c r="G43" s="5">
        <v>1</v>
      </c>
      <c r="H43" s="5" t="s">
        <v>441</v>
      </c>
      <c r="I43" s="5">
        <v>38.85</v>
      </c>
      <c r="J43" s="9">
        <v>197805264</v>
      </c>
    </row>
    <row r="44" spans="1:10">
      <c r="A44" s="5" t="s">
        <v>439</v>
      </c>
      <c r="B44" s="5" t="s">
        <v>426</v>
      </c>
      <c r="C44" s="5" t="s">
        <v>434</v>
      </c>
      <c r="D44" s="5">
        <v>715.830962</v>
      </c>
      <c r="E44" s="5">
        <v>2</v>
      </c>
      <c r="F44" s="5">
        <v>1002.452701</v>
      </c>
      <c r="G44" s="5">
        <v>1</v>
      </c>
      <c r="H44" s="5" t="s">
        <v>441</v>
      </c>
      <c r="I44" s="5">
        <v>38.27</v>
      </c>
      <c r="J44" s="9">
        <v>193161872</v>
      </c>
    </row>
    <row r="45" spans="1:10">
      <c r="A45" s="5" t="s">
        <v>439</v>
      </c>
      <c r="B45" s="5" t="s">
        <v>426</v>
      </c>
      <c r="C45" s="5" t="s">
        <v>435</v>
      </c>
      <c r="D45" s="5">
        <v>715.830962</v>
      </c>
      <c r="E45" s="5">
        <v>2</v>
      </c>
      <c r="F45" s="5">
        <v>1002.452701</v>
      </c>
      <c r="G45" s="5">
        <v>1</v>
      </c>
      <c r="H45" s="5" t="s">
        <v>441</v>
      </c>
      <c r="I45" s="5">
        <v>39.44</v>
      </c>
      <c r="J45" s="9">
        <v>161062064</v>
      </c>
    </row>
    <row r="46" spans="1:10">
      <c r="A46" s="5" t="s">
        <v>439</v>
      </c>
      <c r="B46" s="5" t="s">
        <v>426</v>
      </c>
      <c r="C46" s="5" t="s">
        <v>436</v>
      </c>
      <c r="D46" s="5">
        <v>715.830962</v>
      </c>
      <c r="E46" s="5">
        <v>2</v>
      </c>
      <c r="F46" s="5">
        <v>1002.452701</v>
      </c>
      <c r="G46" s="5">
        <v>1</v>
      </c>
      <c r="H46" s="5" t="s">
        <v>441</v>
      </c>
      <c r="I46" s="5">
        <v>38.19</v>
      </c>
      <c r="J46" s="9">
        <v>142947568</v>
      </c>
    </row>
    <row r="47" spans="1:10">
      <c r="A47" s="5" t="s">
        <v>439</v>
      </c>
      <c r="B47" s="5" t="s">
        <v>426</v>
      </c>
      <c r="C47" s="5" t="s">
        <v>427</v>
      </c>
      <c r="D47" s="5">
        <v>715.830962</v>
      </c>
      <c r="E47" s="5">
        <v>2</v>
      </c>
      <c r="F47" s="5">
        <v>798.362824</v>
      </c>
      <c r="G47" s="5">
        <v>1</v>
      </c>
      <c r="H47" s="5" t="s">
        <v>437</v>
      </c>
      <c r="I47" s="5">
        <v>37.88</v>
      </c>
      <c r="J47" s="9">
        <v>105245504</v>
      </c>
    </row>
    <row r="48" spans="1:10">
      <c r="A48" s="5" t="s">
        <v>439</v>
      </c>
      <c r="B48" s="5" t="s">
        <v>426</v>
      </c>
      <c r="C48" s="5" t="s">
        <v>429</v>
      </c>
      <c r="D48" s="5">
        <v>715.830962</v>
      </c>
      <c r="E48" s="5">
        <v>2</v>
      </c>
      <c r="F48" s="5">
        <v>798.362824</v>
      </c>
      <c r="G48" s="5">
        <v>1</v>
      </c>
      <c r="H48" s="5" t="s">
        <v>437</v>
      </c>
      <c r="I48" s="5">
        <v>38.15</v>
      </c>
      <c r="J48" s="9">
        <v>161735504</v>
      </c>
    </row>
    <row r="49" spans="1:10">
      <c r="A49" s="5" t="s">
        <v>439</v>
      </c>
      <c r="B49" s="5" t="s">
        <v>426</v>
      </c>
      <c r="C49" s="5" t="s">
        <v>430</v>
      </c>
      <c r="D49" s="5">
        <v>715.830962</v>
      </c>
      <c r="E49" s="5">
        <v>2</v>
      </c>
      <c r="F49" s="5">
        <v>798.362824</v>
      </c>
      <c r="G49" s="5">
        <v>1</v>
      </c>
      <c r="H49" s="5" t="s">
        <v>437</v>
      </c>
      <c r="I49" s="5">
        <v>39.14</v>
      </c>
      <c r="J49" s="9">
        <v>128605048</v>
      </c>
    </row>
    <row r="50" spans="1:10">
      <c r="A50" s="5" t="s">
        <v>439</v>
      </c>
      <c r="B50" s="5" t="s">
        <v>426</v>
      </c>
      <c r="C50" s="5" t="s">
        <v>431</v>
      </c>
      <c r="D50" s="5">
        <v>715.830962</v>
      </c>
      <c r="E50" s="5">
        <v>2</v>
      </c>
      <c r="F50" s="5">
        <v>798.362824</v>
      </c>
      <c r="G50" s="5">
        <v>1</v>
      </c>
      <c r="H50" s="5" t="s">
        <v>437</v>
      </c>
      <c r="I50" s="5">
        <v>39.36</v>
      </c>
      <c r="J50" s="9">
        <v>140899312</v>
      </c>
    </row>
    <row r="51" spans="1:10">
      <c r="A51" s="5" t="s">
        <v>439</v>
      </c>
      <c r="B51" s="5" t="s">
        <v>426</v>
      </c>
      <c r="C51" s="5" t="s">
        <v>432</v>
      </c>
      <c r="D51" s="5">
        <v>715.830962</v>
      </c>
      <c r="E51" s="5">
        <v>2</v>
      </c>
      <c r="F51" s="5">
        <v>798.362824</v>
      </c>
      <c r="G51" s="5">
        <v>1</v>
      </c>
      <c r="H51" s="5" t="s">
        <v>437</v>
      </c>
      <c r="I51" s="5">
        <v>38.23</v>
      </c>
      <c r="J51" s="9">
        <v>154646368</v>
      </c>
    </row>
    <row r="52" spans="1:10">
      <c r="A52" s="5" t="s">
        <v>439</v>
      </c>
      <c r="B52" s="5" t="s">
        <v>426</v>
      </c>
      <c r="C52" s="5" t="s">
        <v>433</v>
      </c>
      <c r="D52" s="5">
        <v>715.830962</v>
      </c>
      <c r="E52" s="5">
        <v>2</v>
      </c>
      <c r="F52" s="5">
        <v>798.362824</v>
      </c>
      <c r="G52" s="5">
        <v>1</v>
      </c>
      <c r="H52" s="5" t="s">
        <v>437</v>
      </c>
      <c r="I52" s="5">
        <v>38.85</v>
      </c>
      <c r="J52" s="9">
        <v>116825832</v>
      </c>
    </row>
    <row r="53" spans="1:10">
      <c r="A53" s="5" t="s">
        <v>439</v>
      </c>
      <c r="B53" s="5" t="s">
        <v>426</v>
      </c>
      <c r="C53" s="5" t="s">
        <v>434</v>
      </c>
      <c r="D53" s="5">
        <v>715.830962</v>
      </c>
      <c r="E53" s="5">
        <v>2</v>
      </c>
      <c r="F53" s="5">
        <v>798.362824</v>
      </c>
      <c r="G53" s="5">
        <v>1</v>
      </c>
      <c r="H53" s="5" t="s">
        <v>437</v>
      </c>
      <c r="I53" s="5">
        <v>38.27</v>
      </c>
      <c r="J53" s="9">
        <v>112601016</v>
      </c>
    </row>
    <row r="54" spans="1:10">
      <c r="A54" s="5" t="s">
        <v>439</v>
      </c>
      <c r="B54" s="5" t="s">
        <v>426</v>
      </c>
      <c r="C54" s="5" t="s">
        <v>435</v>
      </c>
      <c r="D54" s="5">
        <v>715.830962</v>
      </c>
      <c r="E54" s="5">
        <v>2</v>
      </c>
      <c r="F54" s="5">
        <v>798.362824</v>
      </c>
      <c r="G54" s="5">
        <v>1</v>
      </c>
      <c r="H54" s="5" t="s">
        <v>437</v>
      </c>
      <c r="I54" s="5">
        <v>39.45</v>
      </c>
      <c r="J54" s="9">
        <v>92863008</v>
      </c>
    </row>
    <row r="55" spans="1:10">
      <c r="A55" s="5" t="s">
        <v>439</v>
      </c>
      <c r="B55" s="5" t="s">
        <v>426</v>
      </c>
      <c r="C55" s="5" t="s">
        <v>436</v>
      </c>
      <c r="D55" s="5">
        <v>715.830962</v>
      </c>
      <c r="E55" s="5">
        <v>2</v>
      </c>
      <c r="F55" s="5">
        <v>798.362824</v>
      </c>
      <c r="G55" s="5">
        <v>1</v>
      </c>
      <c r="H55" s="5" t="s">
        <v>437</v>
      </c>
      <c r="I55" s="5">
        <v>38.14</v>
      </c>
      <c r="J55" s="9">
        <v>82959384</v>
      </c>
    </row>
    <row r="56" spans="1:10">
      <c r="A56" s="5" t="s">
        <v>442</v>
      </c>
      <c r="B56" s="5" t="s">
        <v>426</v>
      </c>
      <c r="C56" s="5" t="s">
        <v>427</v>
      </c>
      <c r="D56" s="5">
        <v>453.768386</v>
      </c>
      <c r="E56" s="5">
        <v>2</v>
      </c>
      <c r="F56" s="5">
        <v>720.465438</v>
      </c>
      <c r="G56" s="5">
        <v>1</v>
      </c>
      <c r="H56" s="5" t="s">
        <v>438</v>
      </c>
      <c r="I56" s="5">
        <v>58.55</v>
      </c>
      <c r="J56" s="9">
        <v>25277180</v>
      </c>
    </row>
    <row r="57" spans="1:10">
      <c r="A57" s="5" t="s">
        <v>442</v>
      </c>
      <c r="B57" s="5" t="s">
        <v>426</v>
      </c>
      <c r="C57" s="5" t="s">
        <v>429</v>
      </c>
      <c r="D57" s="5">
        <v>453.768386</v>
      </c>
      <c r="E57" s="5">
        <v>2</v>
      </c>
      <c r="F57" s="5">
        <v>720.465438</v>
      </c>
      <c r="G57" s="5">
        <v>1</v>
      </c>
      <c r="H57" s="5" t="s">
        <v>438</v>
      </c>
      <c r="I57" s="5">
        <v>58.55</v>
      </c>
      <c r="J57" s="9">
        <v>76003832</v>
      </c>
    </row>
    <row r="58" spans="1:10">
      <c r="A58" s="5" t="s">
        <v>442</v>
      </c>
      <c r="B58" s="5" t="s">
        <v>426</v>
      </c>
      <c r="C58" s="5" t="s">
        <v>430</v>
      </c>
      <c r="D58" s="5">
        <v>453.768386</v>
      </c>
      <c r="E58" s="5">
        <v>2</v>
      </c>
      <c r="F58" s="5">
        <v>720.465438</v>
      </c>
      <c r="G58" s="5">
        <v>1</v>
      </c>
      <c r="H58" s="5" t="s">
        <v>438</v>
      </c>
      <c r="I58" s="5">
        <v>58.86</v>
      </c>
      <c r="J58" s="9">
        <v>28171568</v>
      </c>
    </row>
    <row r="59" spans="1:10">
      <c r="A59" s="5" t="s">
        <v>442</v>
      </c>
      <c r="B59" s="5" t="s">
        <v>426</v>
      </c>
      <c r="C59" s="5" t="s">
        <v>431</v>
      </c>
      <c r="D59" s="5">
        <v>453.768386</v>
      </c>
      <c r="E59" s="5">
        <v>2</v>
      </c>
      <c r="F59" s="5">
        <v>720.465438</v>
      </c>
      <c r="G59" s="5">
        <v>1</v>
      </c>
      <c r="H59" s="5" t="s">
        <v>438</v>
      </c>
      <c r="I59" s="5">
        <v>58.88</v>
      </c>
      <c r="J59" s="9">
        <v>44062144</v>
      </c>
    </row>
    <row r="60" spans="1:10">
      <c r="A60" s="5" t="s">
        <v>442</v>
      </c>
      <c r="B60" s="5" t="s">
        <v>426</v>
      </c>
      <c r="C60" s="5" t="s">
        <v>432</v>
      </c>
      <c r="D60" s="5">
        <v>453.768386</v>
      </c>
      <c r="E60" s="5">
        <v>2</v>
      </c>
      <c r="F60" s="5">
        <v>720.465438</v>
      </c>
      <c r="G60" s="5">
        <v>1</v>
      </c>
      <c r="H60" s="5" t="s">
        <v>438</v>
      </c>
      <c r="I60" s="5">
        <v>58.63</v>
      </c>
      <c r="J60" s="9">
        <v>32877412</v>
      </c>
    </row>
    <row r="61" spans="1:10">
      <c r="A61" s="5" t="s">
        <v>442</v>
      </c>
      <c r="B61" s="5" t="s">
        <v>426</v>
      </c>
      <c r="C61" s="5" t="s">
        <v>433</v>
      </c>
      <c r="D61" s="5">
        <v>453.768386</v>
      </c>
      <c r="E61" s="5">
        <v>2</v>
      </c>
      <c r="F61" s="5">
        <v>720.465438</v>
      </c>
      <c r="G61" s="5">
        <v>1</v>
      </c>
      <c r="H61" s="5" t="s">
        <v>438</v>
      </c>
      <c r="I61" s="5">
        <v>58.76</v>
      </c>
      <c r="J61" s="9">
        <v>21652006</v>
      </c>
    </row>
    <row r="62" spans="1:10">
      <c r="A62" s="5" t="s">
        <v>442</v>
      </c>
      <c r="B62" s="5" t="s">
        <v>426</v>
      </c>
      <c r="C62" s="5" t="s">
        <v>434</v>
      </c>
      <c r="D62" s="5">
        <v>453.768386</v>
      </c>
      <c r="E62" s="5">
        <v>2</v>
      </c>
      <c r="F62" s="5">
        <v>720.465438</v>
      </c>
      <c r="G62" s="5">
        <v>1</v>
      </c>
      <c r="H62" s="5" t="s">
        <v>438</v>
      </c>
      <c r="I62" s="5">
        <v>58.72</v>
      </c>
      <c r="J62" s="9">
        <v>21378518</v>
      </c>
    </row>
    <row r="63" spans="1:10">
      <c r="A63" s="5" t="s">
        <v>442</v>
      </c>
      <c r="B63" s="5" t="s">
        <v>426</v>
      </c>
      <c r="C63" s="5" t="s">
        <v>435</v>
      </c>
      <c r="D63" s="5">
        <v>453.768386</v>
      </c>
      <c r="E63" s="5">
        <v>2</v>
      </c>
      <c r="F63" s="5">
        <v>720.465438</v>
      </c>
      <c r="G63" s="5">
        <v>1</v>
      </c>
      <c r="H63" s="5" t="s">
        <v>438</v>
      </c>
      <c r="I63" s="5">
        <v>59</v>
      </c>
      <c r="J63" s="9">
        <v>17902190</v>
      </c>
    </row>
    <row r="64" spans="1:10">
      <c r="A64" s="5" t="s">
        <v>442</v>
      </c>
      <c r="B64" s="5" t="s">
        <v>426</v>
      </c>
      <c r="C64" s="5" t="s">
        <v>436</v>
      </c>
      <c r="D64" s="5">
        <v>453.768386</v>
      </c>
      <c r="E64" s="5">
        <v>2</v>
      </c>
      <c r="F64" s="5">
        <v>720.465438</v>
      </c>
      <c r="G64" s="5">
        <v>1</v>
      </c>
      <c r="H64" s="5" t="s">
        <v>438</v>
      </c>
      <c r="I64" s="5">
        <v>58.68</v>
      </c>
      <c r="J64" s="9">
        <v>19088548</v>
      </c>
    </row>
    <row r="65" spans="1:10">
      <c r="A65" s="5" t="s">
        <v>442</v>
      </c>
      <c r="B65" s="5" t="s">
        <v>426</v>
      </c>
      <c r="C65" s="5" t="s">
        <v>427</v>
      </c>
      <c r="D65" s="5">
        <v>453.768386</v>
      </c>
      <c r="E65" s="5">
        <v>2</v>
      </c>
      <c r="F65" s="5">
        <v>607.381374</v>
      </c>
      <c r="G65" s="5">
        <v>1</v>
      </c>
      <c r="H65" s="5" t="s">
        <v>443</v>
      </c>
      <c r="I65" s="5">
        <v>58.55</v>
      </c>
      <c r="J65" s="9">
        <v>35702596</v>
      </c>
    </row>
    <row r="66" spans="1:10">
      <c r="A66" s="5" t="s">
        <v>442</v>
      </c>
      <c r="B66" s="5" t="s">
        <v>426</v>
      </c>
      <c r="C66" s="5" t="s">
        <v>429</v>
      </c>
      <c r="D66" s="5">
        <v>453.768386</v>
      </c>
      <c r="E66" s="5">
        <v>2</v>
      </c>
      <c r="F66" s="5">
        <v>607.381374</v>
      </c>
      <c r="G66" s="5">
        <v>1</v>
      </c>
      <c r="H66" s="5" t="s">
        <v>443</v>
      </c>
      <c r="I66" s="5">
        <v>58.55</v>
      </c>
      <c r="J66" s="9">
        <v>111117440</v>
      </c>
    </row>
    <row r="67" spans="1:10">
      <c r="A67" s="5" t="s">
        <v>442</v>
      </c>
      <c r="B67" s="5" t="s">
        <v>426</v>
      </c>
      <c r="C67" s="5" t="s">
        <v>430</v>
      </c>
      <c r="D67" s="5">
        <v>453.768386</v>
      </c>
      <c r="E67" s="5">
        <v>2</v>
      </c>
      <c r="F67" s="5">
        <v>607.381374</v>
      </c>
      <c r="G67" s="5">
        <v>1</v>
      </c>
      <c r="H67" s="5" t="s">
        <v>443</v>
      </c>
      <c r="I67" s="5">
        <v>58.86</v>
      </c>
      <c r="J67" s="9">
        <v>39531236</v>
      </c>
    </row>
    <row r="68" spans="1:10">
      <c r="A68" s="5" t="s">
        <v>442</v>
      </c>
      <c r="B68" s="5" t="s">
        <v>426</v>
      </c>
      <c r="C68" s="5" t="s">
        <v>431</v>
      </c>
      <c r="D68" s="5">
        <v>453.768386</v>
      </c>
      <c r="E68" s="5">
        <v>2</v>
      </c>
      <c r="F68" s="5">
        <v>607.381374</v>
      </c>
      <c r="G68" s="5">
        <v>1</v>
      </c>
      <c r="H68" s="5" t="s">
        <v>443</v>
      </c>
      <c r="I68" s="5">
        <v>58.88</v>
      </c>
      <c r="J68" s="9">
        <v>63666988</v>
      </c>
    </row>
    <row r="69" spans="1:10">
      <c r="A69" s="5" t="s">
        <v>442</v>
      </c>
      <c r="B69" s="5" t="s">
        <v>426</v>
      </c>
      <c r="C69" s="5" t="s">
        <v>432</v>
      </c>
      <c r="D69" s="5">
        <v>453.768386</v>
      </c>
      <c r="E69" s="5">
        <v>2</v>
      </c>
      <c r="F69" s="5">
        <v>607.381374</v>
      </c>
      <c r="G69" s="5">
        <v>1</v>
      </c>
      <c r="H69" s="5" t="s">
        <v>443</v>
      </c>
      <c r="I69" s="5">
        <v>58.63</v>
      </c>
      <c r="J69" s="9">
        <v>48326752</v>
      </c>
    </row>
    <row r="70" spans="1:10">
      <c r="A70" s="5" t="s">
        <v>442</v>
      </c>
      <c r="B70" s="5" t="s">
        <v>426</v>
      </c>
      <c r="C70" s="5" t="s">
        <v>433</v>
      </c>
      <c r="D70" s="5">
        <v>453.768386</v>
      </c>
      <c r="E70" s="5">
        <v>2</v>
      </c>
      <c r="F70" s="5">
        <v>607.381374</v>
      </c>
      <c r="G70" s="5">
        <v>1</v>
      </c>
      <c r="H70" s="5" t="s">
        <v>443</v>
      </c>
      <c r="I70" s="5">
        <v>58.76</v>
      </c>
      <c r="J70" s="9">
        <v>31257374</v>
      </c>
    </row>
    <row r="71" spans="1:10">
      <c r="A71" s="5" t="s">
        <v>442</v>
      </c>
      <c r="B71" s="5" t="s">
        <v>426</v>
      </c>
      <c r="C71" s="5" t="s">
        <v>434</v>
      </c>
      <c r="D71" s="5">
        <v>453.768386</v>
      </c>
      <c r="E71" s="5">
        <v>2</v>
      </c>
      <c r="F71" s="5">
        <v>607.381374</v>
      </c>
      <c r="G71" s="5">
        <v>1</v>
      </c>
      <c r="H71" s="5" t="s">
        <v>443</v>
      </c>
      <c r="I71" s="5">
        <v>58.72</v>
      </c>
      <c r="J71" s="9">
        <v>30648904</v>
      </c>
    </row>
    <row r="72" spans="1:10">
      <c r="A72" s="5" t="s">
        <v>442</v>
      </c>
      <c r="B72" s="5" t="s">
        <v>426</v>
      </c>
      <c r="C72" s="5" t="s">
        <v>435</v>
      </c>
      <c r="D72" s="5">
        <v>453.768386</v>
      </c>
      <c r="E72" s="5">
        <v>2</v>
      </c>
      <c r="F72" s="5">
        <v>607.381374</v>
      </c>
      <c r="G72" s="5">
        <v>1</v>
      </c>
      <c r="H72" s="5" t="s">
        <v>443</v>
      </c>
      <c r="I72" s="5">
        <v>59</v>
      </c>
      <c r="J72" s="9">
        <v>24999474</v>
      </c>
    </row>
    <row r="73" spans="1:10">
      <c r="A73" s="5" t="s">
        <v>442</v>
      </c>
      <c r="B73" s="5" t="s">
        <v>426</v>
      </c>
      <c r="C73" s="5" t="s">
        <v>436</v>
      </c>
      <c r="D73" s="5">
        <v>453.768386</v>
      </c>
      <c r="E73" s="5">
        <v>2</v>
      </c>
      <c r="F73" s="5">
        <v>607.381374</v>
      </c>
      <c r="G73" s="5">
        <v>1</v>
      </c>
      <c r="H73" s="5" t="s">
        <v>443</v>
      </c>
      <c r="I73" s="5">
        <v>58.68</v>
      </c>
      <c r="J73" s="9">
        <v>26733524</v>
      </c>
    </row>
    <row r="74" spans="1:10">
      <c r="A74" s="5" t="s">
        <v>442</v>
      </c>
      <c r="B74" s="5" t="s">
        <v>426</v>
      </c>
      <c r="C74" s="5" t="s">
        <v>427</v>
      </c>
      <c r="D74" s="5">
        <v>453.768386</v>
      </c>
      <c r="E74" s="5">
        <v>2</v>
      </c>
      <c r="F74" s="5">
        <v>494.29731</v>
      </c>
      <c r="G74" s="5">
        <v>1</v>
      </c>
      <c r="H74" s="5" t="s">
        <v>444</v>
      </c>
      <c r="I74" s="5">
        <v>58.55</v>
      </c>
      <c r="J74" s="9">
        <v>51371052</v>
      </c>
    </row>
    <row r="75" spans="1:10">
      <c r="A75" s="5" t="s">
        <v>442</v>
      </c>
      <c r="B75" s="5" t="s">
        <v>426</v>
      </c>
      <c r="C75" s="5" t="s">
        <v>429</v>
      </c>
      <c r="D75" s="5">
        <v>453.768386</v>
      </c>
      <c r="E75" s="5">
        <v>2</v>
      </c>
      <c r="F75" s="5">
        <v>494.29731</v>
      </c>
      <c r="G75" s="5">
        <v>1</v>
      </c>
      <c r="H75" s="5" t="s">
        <v>444</v>
      </c>
      <c r="I75" s="5">
        <v>58.55</v>
      </c>
      <c r="J75" s="9">
        <v>164194496</v>
      </c>
    </row>
    <row r="76" spans="1:10">
      <c r="A76" s="5" t="s">
        <v>442</v>
      </c>
      <c r="B76" s="5" t="s">
        <v>426</v>
      </c>
      <c r="C76" s="5" t="s">
        <v>430</v>
      </c>
      <c r="D76" s="5">
        <v>453.768386</v>
      </c>
      <c r="E76" s="5">
        <v>2</v>
      </c>
      <c r="F76" s="5">
        <v>494.29731</v>
      </c>
      <c r="G76" s="5">
        <v>1</v>
      </c>
      <c r="H76" s="5" t="s">
        <v>444</v>
      </c>
      <c r="I76" s="5">
        <v>58.86</v>
      </c>
      <c r="J76" s="9">
        <v>56883176</v>
      </c>
    </row>
    <row r="77" spans="1:10">
      <c r="A77" s="5" t="s">
        <v>442</v>
      </c>
      <c r="B77" s="5" t="s">
        <v>426</v>
      </c>
      <c r="C77" s="5" t="s">
        <v>431</v>
      </c>
      <c r="D77" s="5">
        <v>453.768386</v>
      </c>
      <c r="E77" s="5">
        <v>2</v>
      </c>
      <c r="F77" s="5">
        <v>494.29731</v>
      </c>
      <c r="G77" s="5">
        <v>1</v>
      </c>
      <c r="H77" s="5" t="s">
        <v>444</v>
      </c>
      <c r="I77" s="5">
        <v>58.88</v>
      </c>
      <c r="J77" s="9">
        <v>93075856</v>
      </c>
    </row>
    <row r="78" spans="1:10">
      <c r="A78" s="5" t="s">
        <v>442</v>
      </c>
      <c r="B78" s="5" t="s">
        <v>426</v>
      </c>
      <c r="C78" s="5" t="s">
        <v>432</v>
      </c>
      <c r="D78" s="5">
        <v>453.768386</v>
      </c>
      <c r="E78" s="5">
        <v>2</v>
      </c>
      <c r="F78" s="5">
        <v>494.29731</v>
      </c>
      <c r="G78" s="5">
        <v>1</v>
      </c>
      <c r="H78" s="5" t="s">
        <v>444</v>
      </c>
      <c r="I78" s="5">
        <v>58.63</v>
      </c>
      <c r="J78" s="9">
        <v>71564944</v>
      </c>
    </row>
    <row r="79" spans="1:10">
      <c r="A79" s="5" t="s">
        <v>442</v>
      </c>
      <c r="B79" s="5" t="s">
        <v>426</v>
      </c>
      <c r="C79" s="5" t="s">
        <v>433</v>
      </c>
      <c r="D79" s="5">
        <v>453.768386</v>
      </c>
      <c r="E79" s="5">
        <v>2</v>
      </c>
      <c r="F79" s="5">
        <v>494.29731</v>
      </c>
      <c r="G79" s="5">
        <v>1</v>
      </c>
      <c r="H79" s="5" t="s">
        <v>444</v>
      </c>
      <c r="I79" s="5">
        <v>58.76</v>
      </c>
      <c r="J79" s="9">
        <v>46010120</v>
      </c>
    </row>
    <row r="80" spans="1:10">
      <c r="A80" s="5" t="s">
        <v>442</v>
      </c>
      <c r="B80" s="5" t="s">
        <v>426</v>
      </c>
      <c r="C80" s="5" t="s">
        <v>434</v>
      </c>
      <c r="D80" s="5">
        <v>453.768386</v>
      </c>
      <c r="E80" s="5">
        <v>2</v>
      </c>
      <c r="F80" s="5">
        <v>494.29731</v>
      </c>
      <c r="G80" s="5">
        <v>1</v>
      </c>
      <c r="H80" s="5" t="s">
        <v>444</v>
      </c>
      <c r="I80" s="5">
        <v>58.72</v>
      </c>
      <c r="J80" s="9">
        <v>44593264</v>
      </c>
    </row>
    <row r="81" spans="1:10">
      <c r="A81" s="5" t="s">
        <v>442</v>
      </c>
      <c r="B81" s="5" t="s">
        <v>426</v>
      </c>
      <c r="C81" s="5" t="s">
        <v>435</v>
      </c>
      <c r="D81" s="5">
        <v>453.768386</v>
      </c>
      <c r="E81" s="5">
        <v>2</v>
      </c>
      <c r="F81" s="5">
        <v>494.29731</v>
      </c>
      <c r="G81" s="5">
        <v>1</v>
      </c>
      <c r="H81" s="5" t="s">
        <v>444</v>
      </c>
      <c r="I81" s="5">
        <v>59</v>
      </c>
      <c r="J81" s="9">
        <v>35786036</v>
      </c>
    </row>
    <row r="82" spans="1:10">
      <c r="A82" s="5" t="s">
        <v>442</v>
      </c>
      <c r="B82" s="5" t="s">
        <v>426</v>
      </c>
      <c r="C82" s="5" t="s">
        <v>436</v>
      </c>
      <c r="D82" s="5">
        <v>453.768386</v>
      </c>
      <c r="E82" s="5">
        <v>2</v>
      </c>
      <c r="F82" s="5">
        <v>494.29731</v>
      </c>
      <c r="G82" s="5">
        <v>1</v>
      </c>
      <c r="H82" s="5" t="s">
        <v>444</v>
      </c>
      <c r="I82" s="5">
        <v>58.68</v>
      </c>
      <c r="J82" s="9">
        <v>38340728</v>
      </c>
    </row>
    <row r="83" spans="1:10">
      <c r="A83" s="5" t="s">
        <v>445</v>
      </c>
      <c r="B83" s="5" t="s">
        <v>385</v>
      </c>
      <c r="C83" s="5" t="s">
        <v>427</v>
      </c>
      <c r="D83" s="5">
        <v>402.236721</v>
      </c>
      <c r="E83" s="5">
        <v>2</v>
      </c>
      <c r="F83" s="5">
        <v>446.260925</v>
      </c>
      <c r="G83" s="5">
        <v>1</v>
      </c>
      <c r="H83" s="5" t="s">
        <v>444</v>
      </c>
      <c r="I83" s="5">
        <v>56.24</v>
      </c>
      <c r="J83" s="9">
        <v>3317652</v>
      </c>
    </row>
    <row r="84" spans="1:10">
      <c r="A84" s="5" t="s">
        <v>445</v>
      </c>
      <c r="B84" s="5" t="s">
        <v>385</v>
      </c>
      <c r="C84" s="5" t="s">
        <v>429</v>
      </c>
      <c r="D84" s="5">
        <v>402.236721</v>
      </c>
      <c r="E84" s="5">
        <v>2</v>
      </c>
      <c r="F84" s="5">
        <v>446.260925</v>
      </c>
      <c r="G84" s="5">
        <v>1</v>
      </c>
      <c r="H84" s="5" t="s">
        <v>444</v>
      </c>
      <c r="I84" s="5">
        <v>56.32</v>
      </c>
      <c r="J84" s="9">
        <v>3446044</v>
      </c>
    </row>
    <row r="85" spans="1:10">
      <c r="A85" s="5" t="s">
        <v>445</v>
      </c>
      <c r="B85" s="5" t="s">
        <v>385</v>
      </c>
      <c r="C85" s="5" t="s">
        <v>430</v>
      </c>
      <c r="D85" s="5">
        <v>402.236721</v>
      </c>
      <c r="E85" s="5">
        <v>2</v>
      </c>
      <c r="F85" s="5">
        <v>446.260925</v>
      </c>
      <c r="G85" s="5">
        <v>1</v>
      </c>
      <c r="H85" s="5" t="s">
        <v>444</v>
      </c>
      <c r="I85" s="5">
        <v>56.63</v>
      </c>
      <c r="J85" s="9">
        <v>2574694</v>
      </c>
    </row>
    <row r="86" spans="1:10">
      <c r="A86" s="5" t="s">
        <v>445</v>
      </c>
      <c r="B86" s="5" t="s">
        <v>385</v>
      </c>
      <c r="C86" s="5" t="s">
        <v>431</v>
      </c>
      <c r="D86" s="5">
        <v>402.236721</v>
      </c>
      <c r="E86" s="5">
        <v>2</v>
      </c>
      <c r="F86" s="5">
        <v>446.260925</v>
      </c>
      <c r="G86" s="5">
        <v>1</v>
      </c>
      <c r="H86" s="5" t="s">
        <v>444</v>
      </c>
      <c r="I86" s="5">
        <v>56.71</v>
      </c>
      <c r="J86" s="9">
        <v>2635873</v>
      </c>
    </row>
    <row r="87" spans="1:10">
      <c r="A87" s="5" t="s">
        <v>445</v>
      </c>
      <c r="B87" s="5" t="s">
        <v>385</v>
      </c>
      <c r="C87" s="5" t="s">
        <v>432</v>
      </c>
      <c r="D87" s="5">
        <v>402.236721</v>
      </c>
      <c r="E87" s="5">
        <v>2</v>
      </c>
      <c r="F87" s="5">
        <v>446.260925</v>
      </c>
      <c r="G87" s="5">
        <v>1</v>
      </c>
      <c r="H87" s="5" t="s">
        <v>444</v>
      </c>
      <c r="I87" s="5">
        <v>56.34</v>
      </c>
      <c r="J87" s="9">
        <v>3854005</v>
      </c>
    </row>
    <row r="88" spans="1:10">
      <c r="A88" s="5" t="s">
        <v>445</v>
      </c>
      <c r="B88" s="5" t="s">
        <v>385</v>
      </c>
      <c r="C88" s="5" t="s">
        <v>433</v>
      </c>
      <c r="D88" s="5">
        <v>402.236721</v>
      </c>
      <c r="E88" s="5">
        <v>2</v>
      </c>
      <c r="F88" s="5">
        <v>446.260925</v>
      </c>
      <c r="G88" s="5">
        <v>1</v>
      </c>
      <c r="H88" s="5" t="s">
        <v>444</v>
      </c>
      <c r="I88" s="5">
        <v>56.57</v>
      </c>
      <c r="J88" s="9">
        <v>2971676</v>
      </c>
    </row>
    <row r="89" spans="1:10">
      <c r="A89" s="5" t="s">
        <v>445</v>
      </c>
      <c r="B89" s="5" t="s">
        <v>385</v>
      </c>
      <c r="C89" s="5" t="s">
        <v>434</v>
      </c>
      <c r="D89" s="5">
        <v>402.236721</v>
      </c>
      <c r="E89" s="5">
        <v>2</v>
      </c>
      <c r="F89" s="5">
        <v>446.260925</v>
      </c>
      <c r="G89" s="5">
        <v>1</v>
      </c>
      <c r="H89" s="5" t="s">
        <v>444</v>
      </c>
      <c r="I89" s="5">
        <v>56.38</v>
      </c>
      <c r="J89" s="9">
        <v>3084992</v>
      </c>
    </row>
    <row r="90" spans="1:10">
      <c r="A90" s="5" t="s">
        <v>445</v>
      </c>
      <c r="B90" s="5" t="s">
        <v>385</v>
      </c>
      <c r="C90" s="5" t="s">
        <v>435</v>
      </c>
      <c r="D90" s="5">
        <v>402.236721</v>
      </c>
      <c r="E90" s="5">
        <v>2</v>
      </c>
      <c r="F90" s="5">
        <v>446.260925</v>
      </c>
      <c r="G90" s="5">
        <v>1</v>
      </c>
      <c r="H90" s="5" t="s">
        <v>444</v>
      </c>
      <c r="I90" s="5">
        <v>56.75</v>
      </c>
      <c r="J90" s="9">
        <v>3009984</v>
      </c>
    </row>
    <row r="91" spans="1:10">
      <c r="A91" s="5" t="s">
        <v>445</v>
      </c>
      <c r="B91" s="5" t="s">
        <v>385</v>
      </c>
      <c r="C91" s="5" t="s">
        <v>436</v>
      </c>
      <c r="D91" s="5">
        <v>402.236721</v>
      </c>
      <c r="E91" s="5">
        <v>2</v>
      </c>
      <c r="F91" s="5">
        <v>446.260925</v>
      </c>
      <c r="G91" s="5">
        <v>1</v>
      </c>
      <c r="H91" s="5" t="s">
        <v>444</v>
      </c>
      <c r="I91" s="5">
        <v>56.38</v>
      </c>
      <c r="J91" s="9">
        <v>3308778</v>
      </c>
    </row>
    <row r="92" spans="1:10">
      <c r="A92" s="5" t="s">
        <v>445</v>
      </c>
      <c r="B92" s="5" t="s">
        <v>385</v>
      </c>
      <c r="C92" s="5" t="s">
        <v>427</v>
      </c>
      <c r="D92" s="5">
        <v>402.236721</v>
      </c>
      <c r="E92" s="5">
        <v>2</v>
      </c>
      <c r="F92" s="5">
        <v>260.196868</v>
      </c>
      <c r="G92" s="5">
        <v>1</v>
      </c>
      <c r="H92" s="5" t="s">
        <v>446</v>
      </c>
      <c r="I92" s="5">
        <v>56.24</v>
      </c>
      <c r="J92" s="9">
        <v>5903809</v>
      </c>
    </row>
    <row r="93" spans="1:10">
      <c r="A93" s="5" t="s">
        <v>445</v>
      </c>
      <c r="B93" s="5" t="s">
        <v>385</v>
      </c>
      <c r="C93" s="5" t="s">
        <v>429</v>
      </c>
      <c r="D93" s="5">
        <v>402.236721</v>
      </c>
      <c r="E93" s="5">
        <v>2</v>
      </c>
      <c r="F93" s="5">
        <v>260.196868</v>
      </c>
      <c r="G93" s="5">
        <v>1</v>
      </c>
      <c r="H93" s="5" t="s">
        <v>446</v>
      </c>
      <c r="I93" s="5">
        <v>56.32</v>
      </c>
      <c r="J93" s="9">
        <v>5615850</v>
      </c>
    </row>
    <row r="94" spans="1:10">
      <c r="A94" s="5" t="s">
        <v>445</v>
      </c>
      <c r="B94" s="5" t="s">
        <v>385</v>
      </c>
      <c r="C94" s="5" t="s">
        <v>430</v>
      </c>
      <c r="D94" s="5">
        <v>402.236721</v>
      </c>
      <c r="E94" s="5">
        <v>2</v>
      </c>
      <c r="F94" s="5">
        <v>260.196868</v>
      </c>
      <c r="G94" s="5">
        <v>1</v>
      </c>
      <c r="H94" s="5" t="s">
        <v>446</v>
      </c>
      <c r="I94" s="5">
        <v>56.65</v>
      </c>
      <c r="J94" s="9">
        <v>3942536</v>
      </c>
    </row>
    <row r="95" spans="1:10">
      <c r="A95" s="5" t="s">
        <v>445</v>
      </c>
      <c r="B95" s="5" t="s">
        <v>385</v>
      </c>
      <c r="C95" s="5" t="s">
        <v>431</v>
      </c>
      <c r="D95" s="5">
        <v>402.236721</v>
      </c>
      <c r="E95" s="5">
        <v>2</v>
      </c>
      <c r="F95" s="5">
        <v>260.196868</v>
      </c>
      <c r="G95" s="5">
        <v>1</v>
      </c>
      <c r="H95" s="5" t="s">
        <v>446</v>
      </c>
      <c r="I95" s="5">
        <v>56.69</v>
      </c>
      <c r="J95" s="9">
        <v>4662575</v>
      </c>
    </row>
    <row r="96" spans="1:10">
      <c r="A96" s="5" t="s">
        <v>445</v>
      </c>
      <c r="B96" s="5" t="s">
        <v>385</v>
      </c>
      <c r="C96" s="5" t="s">
        <v>432</v>
      </c>
      <c r="D96" s="5">
        <v>402.236721</v>
      </c>
      <c r="E96" s="5">
        <v>2</v>
      </c>
      <c r="F96" s="5">
        <v>260.196868</v>
      </c>
      <c r="G96" s="5">
        <v>1</v>
      </c>
      <c r="H96" s="5" t="s">
        <v>446</v>
      </c>
      <c r="I96" s="5">
        <v>56.34</v>
      </c>
      <c r="J96" s="9">
        <v>6593580</v>
      </c>
    </row>
    <row r="97" spans="1:10">
      <c r="A97" s="5" t="s">
        <v>445</v>
      </c>
      <c r="B97" s="5" t="s">
        <v>385</v>
      </c>
      <c r="C97" s="5" t="s">
        <v>433</v>
      </c>
      <c r="D97" s="5">
        <v>402.236721</v>
      </c>
      <c r="E97" s="5">
        <v>2</v>
      </c>
      <c r="F97" s="5">
        <v>260.196868</v>
      </c>
      <c r="G97" s="5">
        <v>1</v>
      </c>
      <c r="H97" s="5" t="s">
        <v>446</v>
      </c>
      <c r="I97" s="5">
        <v>56.57</v>
      </c>
      <c r="J97" s="9">
        <v>5170365</v>
      </c>
    </row>
    <row r="98" spans="1:10">
      <c r="A98" s="5" t="s">
        <v>445</v>
      </c>
      <c r="B98" s="5" t="s">
        <v>385</v>
      </c>
      <c r="C98" s="5" t="s">
        <v>434</v>
      </c>
      <c r="D98" s="5">
        <v>402.236721</v>
      </c>
      <c r="E98" s="5">
        <v>2</v>
      </c>
      <c r="F98" s="5">
        <v>260.196868</v>
      </c>
      <c r="G98" s="5">
        <v>1</v>
      </c>
      <c r="H98" s="5" t="s">
        <v>446</v>
      </c>
      <c r="I98" s="5">
        <v>56.38</v>
      </c>
      <c r="J98" s="9">
        <v>4760159</v>
      </c>
    </row>
    <row r="99" spans="1:10">
      <c r="A99" s="5" t="s">
        <v>445</v>
      </c>
      <c r="B99" s="5" t="s">
        <v>385</v>
      </c>
      <c r="C99" s="5" t="s">
        <v>435</v>
      </c>
      <c r="D99" s="5">
        <v>402.236721</v>
      </c>
      <c r="E99" s="5">
        <v>2</v>
      </c>
      <c r="F99" s="5">
        <v>260.196868</v>
      </c>
      <c r="G99" s="5">
        <v>1</v>
      </c>
      <c r="H99" s="5" t="s">
        <v>446</v>
      </c>
      <c r="I99" s="5">
        <v>56.75</v>
      </c>
      <c r="J99" s="9">
        <v>6333830</v>
      </c>
    </row>
    <row r="100" spans="1:10">
      <c r="A100" s="5" t="s">
        <v>445</v>
      </c>
      <c r="B100" s="5" t="s">
        <v>385</v>
      </c>
      <c r="C100" s="5" t="s">
        <v>436</v>
      </c>
      <c r="D100" s="5">
        <v>402.236721</v>
      </c>
      <c r="E100" s="5">
        <v>2</v>
      </c>
      <c r="F100" s="5">
        <v>260.196868</v>
      </c>
      <c r="G100" s="5">
        <v>1</v>
      </c>
      <c r="H100" s="5" t="s">
        <v>446</v>
      </c>
      <c r="I100" s="5">
        <v>56.38</v>
      </c>
      <c r="J100" s="9">
        <v>5401558</v>
      </c>
    </row>
    <row r="101" spans="1:10">
      <c r="A101" s="5" t="s">
        <v>445</v>
      </c>
      <c r="B101" s="5" t="s">
        <v>385</v>
      </c>
      <c r="C101" s="5" t="s">
        <v>427</v>
      </c>
      <c r="D101" s="5">
        <v>402.236721</v>
      </c>
      <c r="E101" s="5">
        <v>2</v>
      </c>
      <c r="F101" s="5">
        <v>147.112804</v>
      </c>
      <c r="G101" s="5">
        <v>1</v>
      </c>
      <c r="H101" s="5" t="s">
        <v>447</v>
      </c>
      <c r="I101" s="5">
        <v>56.3</v>
      </c>
      <c r="J101" s="9">
        <v>5692348</v>
      </c>
    </row>
    <row r="102" spans="1:10">
      <c r="A102" s="5" t="s">
        <v>445</v>
      </c>
      <c r="B102" s="5" t="s">
        <v>385</v>
      </c>
      <c r="C102" s="5" t="s">
        <v>429</v>
      </c>
      <c r="D102" s="5">
        <v>402.236721</v>
      </c>
      <c r="E102" s="5">
        <v>2</v>
      </c>
      <c r="F102" s="5">
        <v>147.112804</v>
      </c>
      <c r="G102" s="5">
        <v>1</v>
      </c>
      <c r="H102" s="5" t="s">
        <v>447</v>
      </c>
      <c r="I102" s="5">
        <v>56.36</v>
      </c>
      <c r="J102" s="9">
        <v>5503534</v>
      </c>
    </row>
    <row r="103" spans="1:10">
      <c r="A103" s="5" t="s">
        <v>445</v>
      </c>
      <c r="B103" s="5" t="s">
        <v>385</v>
      </c>
      <c r="C103" s="5" t="s">
        <v>430</v>
      </c>
      <c r="D103" s="5">
        <v>402.236721</v>
      </c>
      <c r="E103" s="5">
        <v>2</v>
      </c>
      <c r="F103" s="5">
        <v>147.112804</v>
      </c>
      <c r="G103" s="5">
        <v>1</v>
      </c>
      <c r="H103" s="5" t="s">
        <v>447</v>
      </c>
      <c r="I103" s="5">
        <v>56.65</v>
      </c>
      <c r="J103" s="9">
        <v>7111939</v>
      </c>
    </row>
    <row r="104" spans="1:10">
      <c r="A104" s="5" t="s">
        <v>445</v>
      </c>
      <c r="B104" s="5" t="s">
        <v>385</v>
      </c>
      <c r="C104" s="5" t="s">
        <v>431</v>
      </c>
      <c r="D104" s="5">
        <v>402.236721</v>
      </c>
      <c r="E104" s="5">
        <v>2</v>
      </c>
      <c r="F104" s="5">
        <v>147.112804</v>
      </c>
      <c r="G104" s="5">
        <v>1</v>
      </c>
      <c r="H104" s="5" t="s">
        <v>447</v>
      </c>
      <c r="I104" s="5">
        <v>56.71</v>
      </c>
      <c r="J104" s="9">
        <v>18586854</v>
      </c>
    </row>
    <row r="105" spans="1:10">
      <c r="A105" s="5" t="s">
        <v>445</v>
      </c>
      <c r="B105" s="5" t="s">
        <v>385</v>
      </c>
      <c r="C105" s="5" t="s">
        <v>432</v>
      </c>
      <c r="D105" s="5">
        <v>402.236721</v>
      </c>
      <c r="E105" s="5">
        <v>2</v>
      </c>
      <c r="F105" s="5">
        <v>147.112804</v>
      </c>
      <c r="G105" s="5">
        <v>1</v>
      </c>
      <c r="H105" s="5" t="s">
        <v>447</v>
      </c>
      <c r="I105" s="5">
        <v>56.42</v>
      </c>
      <c r="J105" s="9">
        <v>25837724</v>
      </c>
    </row>
    <row r="106" spans="1:10">
      <c r="A106" s="5" t="s">
        <v>445</v>
      </c>
      <c r="B106" s="5" t="s">
        <v>385</v>
      </c>
      <c r="C106" s="5" t="s">
        <v>433</v>
      </c>
      <c r="D106" s="5">
        <v>402.236721</v>
      </c>
      <c r="E106" s="5">
        <v>2</v>
      </c>
      <c r="F106" s="5">
        <v>147.112804</v>
      </c>
      <c r="G106" s="5">
        <v>1</v>
      </c>
      <c r="H106" s="5" t="s">
        <v>447</v>
      </c>
      <c r="I106" s="5">
        <v>56.61</v>
      </c>
      <c r="J106" s="9">
        <v>15345586</v>
      </c>
    </row>
    <row r="107" spans="1:10">
      <c r="A107" s="5" t="s">
        <v>445</v>
      </c>
      <c r="B107" s="5" t="s">
        <v>385</v>
      </c>
      <c r="C107" s="5" t="s">
        <v>434</v>
      </c>
      <c r="D107" s="5">
        <v>402.236721</v>
      </c>
      <c r="E107" s="5">
        <v>2</v>
      </c>
      <c r="F107" s="5">
        <v>147.112804</v>
      </c>
      <c r="G107" s="5">
        <v>1</v>
      </c>
      <c r="H107" s="5" t="s">
        <v>447</v>
      </c>
      <c r="I107" s="5">
        <v>56.48</v>
      </c>
      <c r="J107" s="9">
        <v>15086989</v>
      </c>
    </row>
    <row r="108" spans="1:10">
      <c r="A108" s="5" t="s">
        <v>445</v>
      </c>
      <c r="B108" s="5" t="s">
        <v>385</v>
      </c>
      <c r="C108" s="5" t="s">
        <v>435</v>
      </c>
      <c r="D108" s="5">
        <v>402.236721</v>
      </c>
      <c r="E108" s="5">
        <v>2</v>
      </c>
      <c r="F108" s="5">
        <v>147.112804</v>
      </c>
      <c r="G108" s="5">
        <v>1</v>
      </c>
      <c r="H108" s="5" t="s">
        <v>447</v>
      </c>
      <c r="I108" s="5">
        <v>56.75</v>
      </c>
      <c r="J108" s="9">
        <v>20554132</v>
      </c>
    </row>
    <row r="109" spans="1:10">
      <c r="A109" s="5" t="s">
        <v>445</v>
      </c>
      <c r="B109" s="5" t="s">
        <v>385</v>
      </c>
      <c r="C109" s="5" t="s">
        <v>436</v>
      </c>
      <c r="D109" s="5">
        <v>402.236721</v>
      </c>
      <c r="E109" s="5">
        <v>2</v>
      </c>
      <c r="F109" s="5">
        <v>147.112804</v>
      </c>
      <c r="G109" s="5">
        <v>1</v>
      </c>
      <c r="H109" s="5" t="s">
        <v>447</v>
      </c>
      <c r="I109" s="5">
        <v>56.5</v>
      </c>
      <c r="J109" s="9">
        <v>19580566</v>
      </c>
    </row>
    <row r="110" spans="1:10">
      <c r="A110" s="5" t="s">
        <v>448</v>
      </c>
      <c r="B110" s="5" t="s">
        <v>385</v>
      </c>
      <c r="C110" s="5" t="s">
        <v>427</v>
      </c>
      <c r="D110" s="5">
        <v>1073.542382</v>
      </c>
      <c r="E110" s="5">
        <v>2</v>
      </c>
      <c r="F110" s="5">
        <v>991.557107</v>
      </c>
      <c r="G110" s="5">
        <v>1</v>
      </c>
      <c r="H110" s="5" t="s">
        <v>441</v>
      </c>
      <c r="I110" s="5">
        <v>58.42</v>
      </c>
      <c r="J110" s="9">
        <v>58336</v>
      </c>
    </row>
    <row r="111" spans="1:10">
      <c r="A111" s="5" t="s">
        <v>448</v>
      </c>
      <c r="B111" s="5" t="s">
        <v>385</v>
      </c>
      <c r="C111" s="5" t="s">
        <v>429</v>
      </c>
      <c r="D111" s="5">
        <v>1073.542382</v>
      </c>
      <c r="E111" s="5">
        <v>2</v>
      </c>
      <c r="F111" s="5">
        <v>991.557107</v>
      </c>
      <c r="G111" s="5">
        <v>1</v>
      </c>
      <c r="H111" s="5" t="s">
        <v>441</v>
      </c>
      <c r="I111" s="5">
        <v>58.42</v>
      </c>
      <c r="J111" s="9">
        <v>68066</v>
      </c>
    </row>
    <row r="112" spans="1:10">
      <c r="A112" s="5" t="s">
        <v>448</v>
      </c>
      <c r="B112" s="5" t="s">
        <v>385</v>
      </c>
      <c r="C112" s="5" t="s">
        <v>430</v>
      </c>
      <c r="D112" s="5">
        <v>1073.542382</v>
      </c>
      <c r="E112" s="5">
        <v>2</v>
      </c>
      <c r="F112" s="5">
        <v>991.557107</v>
      </c>
      <c r="G112" s="5">
        <v>1</v>
      </c>
      <c r="H112" s="5" t="s">
        <v>441</v>
      </c>
      <c r="I112" s="5">
        <v>58.61</v>
      </c>
      <c r="J112" s="9">
        <v>43465</v>
      </c>
    </row>
    <row r="113" spans="1:10">
      <c r="A113" s="5" t="s">
        <v>448</v>
      </c>
      <c r="B113" s="5" t="s">
        <v>385</v>
      </c>
      <c r="C113" s="5" t="s">
        <v>431</v>
      </c>
      <c r="D113" s="5">
        <v>1073.542382</v>
      </c>
      <c r="E113" s="5">
        <v>2</v>
      </c>
      <c r="F113" s="5">
        <v>991.557107</v>
      </c>
      <c r="G113" s="5">
        <v>1</v>
      </c>
      <c r="H113" s="5" t="s">
        <v>441</v>
      </c>
      <c r="I113" s="5">
        <v>58.65</v>
      </c>
      <c r="J113" s="9">
        <v>54393</v>
      </c>
    </row>
    <row r="114" spans="1:10">
      <c r="A114" s="5" t="s">
        <v>448</v>
      </c>
      <c r="B114" s="5" t="s">
        <v>385</v>
      </c>
      <c r="C114" s="5" t="s">
        <v>432</v>
      </c>
      <c r="D114" s="5">
        <v>1073.542382</v>
      </c>
      <c r="E114" s="5">
        <v>2</v>
      </c>
      <c r="F114" s="5">
        <v>991.557107</v>
      </c>
      <c r="G114" s="5">
        <v>1</v>
      </c>
      <c r="H114" s="5" t="s">
        <v>441</v>
      </c>
      <c r="I114" s="5">
        <v>58.48</v>
      </c>
      <c r="J114" s="9">
        <v>74609</v>
      </c>
    </row>
    <row r="115" spans="1:10">
      <c r="A115" s="5" t="s">
        <v>448</v>
      </c>
      <c r="B115" s="5" t="s">
        <v>385</v>
      </c>
      <c r="C115" s="5" t="s">
        <v>433</v>
      </c>
      <c r="D115" s="5">
        <v>1073.542382</v>
      </c>
      <c r="E115" s="5">
        <v>2</v>
      </c>
      <c r="F115" s="5">
        <v>991.557107</v>
      </c>
      <c r="G115" s="5">
        <v>1</v>
      </c>
      <c r="H115" s="5" t="s">
        <v>441</v>
      </c>
      <c r="I115" s="5">
        <v>58.57</v>
      </c>
      <c r="J115" s="9">
        <v>73876</v>
      </c>
    </row>
    <row r="116" spans="1:10">
      <c r="A116" s="5" t="s">
        <v>448</v>
      </c>
      <c r="B116" s="5" t="s">
        <v>385</v>
      </c>
      <c r="C116" s="5" t="s">
        <v>434</v>
      </c>
      <c r="D116" s="5">
        <v>1073.542382</v>
      </c>
      <c r="E116" s="5">
        <v>2</v>
      </c>
      <c r="F116" s="5">
        <v>991.557107</v>
      </c>
      <c r="G116" s="5">
        <v>1</v>
      </c>
      <c r="H116" s="5" t="s">
        <v>441</v>
      </c>
      <c r="I116" s="5">
        <v>58.52</v>
      </c>
      <c r="J116" s="9">
        <v>66278</v>
      </c>
    </row>
    <row r="117" spans="1:10">
      <c r="A117" s="5" t="s">
        <v>448</v>
      </c>
      <c r="B117" s="5" t="s">
        <v>385</v>
      </c>
      <c r="C117" s="5" t="s">
        <v>435</v>
      </c>
      <c r="D117" s="5">
        <v>1073.542382</v>
      </c>
      <c r="E117" s="5">
        <v>2</v>
      </c>
      <c r="F117" s="5">
        <v>991.557107</v>
      </c>
      <c r="G117" s="5">
        <v>1</v>
      </c>
      <c r="H117" s="5" t="s">
        <v>441</v>
      </c>
      <c r="I117" s="5">
        <v>58.73</v>
      </c>
      <c r="J117" s="9">
        <v>36698</v>
      </c>
    </row>
    <row r="118" spans="1:10">
      <c r="A118" s="5" t="s">
        <v>448</v>
      </c>
      <c r="B118" s="5" t="s">
        <v>385</v>
      </c>
      <c r="C118" s="5" t="s">
        <v>436</v>
      </c>
      <c r="D118" s="5">
        <v>1073.542382</v>
      </c>
      <c r="E118" s="5">
        <v>2</v>
      </c>
      <c r="F118" s="5">
        <v>991.557107</v>
      </c>
      <c r="G118" s="5">
        <v>1</v>
      </c>
      <c r="H118" s="5" t="s">
        <v>441</v>
      </c>
      <c r="I118" s="5">
        <v>58.5</v>
      </c>
      <c r="J118" s="9">
        <v>69337</v>
      </c>
    </row>
    <row r="119" spans="1:10">
      <c r="A119" s="5" t="s">
        <v>448</v>
      </c>
      <c r="B119" s="5" t="s">
        <v>385</v>
      </c>
      <c r="C119" s="5" t="s">
        <v>427</v>
      </c>
      <c r="D119" s="5">
        <v>1073.542382</v>
      </c>
      <c r="E119" s="5">
        <v>2</v>
      </c>
      <c r="F119" s="5">
        <v>764.430115</v>
      </c>
      <c r="G119" s="5">
        <v>1</v>
      </c>
      <c r="H119" s="5" t="s">
        <v>437</v>
      </c>
      <c r="I119" s="5">
        <v>58.42</v>
      </c>
      <c r="J119" s="9">
        <v>73791</v>
      </c>
    </row>
    <row r="120" spans="1:10">
      <c r="A120" s="5" t="s">
        <v>448</v>
      </c>
      <c r="B120" s="5" t="s">
        <v>385</v>
      </c>
      <c r="C120" s="5" t="s">
        <v>429</v>
      </c>
      <c r="D120" s="5">
        <v>1073.542382</v>
      </c>
      <c r="E120" s="5">
        <v>2</v>
      </c>
      <c r="F120" s="5">
        <v>764.430115</v>
      </c>
      <c r="G120" s="5">
        <v>1</v>
      </c>
      <c r="H120" s="5" t="s">
        <v>437</v>
      </c>
      <c r="I120" s="5">
        <v>58.42</v>
      </c>
      <c r="J120" s="9">
        <v>78928</v>
      </c>
    </row>
    <row r="121" spans="1:10">
      <c r="A121" s="5" t="s">
        <v>448</v>
      </c>
      <c r="B121" s="5" t="s">
        <v>385</v>
      </c>
      <c r="C121" s="5" t="s">
        <v>430</v>
      </c>
      <c r="D121" s="5">
        <v>1073.542382</v>
      </c>
      <c r="E121" s="5">
        <v>2</v>
      </c>
      <c r="F121" s="5">
        <v>764.430115</v>
      </c>
      <c r="G121" s="5">
        <v>1</v>
      </c>
      <c r="H121" s="5" t="s">
        <v>437</v>
      </c>
      <c r="I121" s="5">
        <v>58.65</v>
      </c>
      <c r="J121" s="9">
        <v>37520</v>
      </c>
    </row>
    <row r="122" spans="1:10">
      <c r="A122" s="5" t="s">
        <v>448</v>
      </c>
      <c r="B122" s="5" t="s">
        <v>385</v>
      </c>
      <c r="C122" s="5" t="s">
        <v>431</v>
      </c>
      <c r="D122" s="5">
        <v>1073.542382</v>
      </c>
      <c r="E122" s="5">
        <v>2</v>
      </c>
      <c r="F122" s="5">
        <v>764.430115</v>
      </c>
      <c r="G122" s="5">
        <v>1</v>
      </c>
      <c r="H122" s="5" t="s">
        <v>437</v>
      </c>
      <c r="I122" s="5">
        <v>58.65</v>
      </c>
      <c r="J122" s="9">
        <v>36305</v>
      </c>
    </row>
    <row r="123" spans="1:10">
      <c r="A123" s="5" t="s">
        <v>448</v>
      </c>
      <c r="B123" s="5" t="s">
        <v>385</v>
      </c>
      <c r="C123" s="5" t="s">
        <v>432</v>
      </c>
      <c r="D123" s="5">
        <v>1073.542382</v>
      </c>
      <c r="E123" s="5">
        <v>2</v>
      </c>
      <c r="F123" s="5">
        <v>764.430115</v>
      </c>
      <c r="G123" s="5">
        <v>1</v>
      </c>
      <c r="H123" s="5" t="s">
        <v>437</v>
      </c>
      <c r="I123" s="5">
        <v>58.46</v>
      </c>
      <c r="J123" s="9">
        <v>76502</v>
      </c>
    </row>
    <row r="124" spans="1:10">
      <c r="A124" s="5" t="s">
        <v>448</v>
      </c>
      <c r="B124" s="5" t="s">
        <v>385</v>
      </c>
      <c r="C124" s="5" t="s">
        <v>433</v>
      </c>
      <c r="D124" s="5">
        <v>1073.542382</v>
      </c>
      <c r="E124" s="5">
        <v>2</v>
      </c>
      <c r="F124" s="5">
        <v>764.430115</v>
      </c>
      <c r="G124" s="5">
        <v>1</v>
      </c>
      <c r="H124" s="5" t="s">
        <v>437</v>
      </c>
      <c r="I124" s="5">
        <v>58.57</v>
      </c>
      <c r="J124" s="9">
        <v>62557</v>
      </c>
    </row>
    <row r="125" spans="1:10">
      <c r="A125" s="5" t="s">
        <v>448</v>
      </c>
      <c r="B125" s="5" t="s">
        <v>385</v>
      </c>
      <c r="C125" s="5" t="s">
        <v>434</v>
      </c>
      <c r="D125" s="5">
        <v>1073.542382</v>
      </c>
      <c r="E125" s="5">
        <v>2</v>
      </c>
      <c r="F125" s="5">
        <v>764.430115</v>
      </c>
      <c r="G125" s="5">
        <v>1</v>
      </c>
      <c r="H125" s="5" t="s">
        <v>437</v>
      </c>
      <c r="I125" s="5">
        <v>58.52</v>
      </c>
      <c r="J125" s="9">
        <v>54551</v>
      </c>
    </row>
    <row r="126" spans="1:10">
      <c r="A126" s="5" t="s">
        <v>448</v>
      </c>
      <c r="B126" s="5" t="s">
        <v>385</v>
      </c>
      <c r="C126" s="5" t="s">
        <v>435</v>
      </c>
      <c r="D126" s="5">
        <v>1073.542382</v>
      </c>
      <c r="E126" s="5">
        <v>2</v>
      </c>
      <c r="F126" s="5">
        <v>764.430115</v>
      </c>
      <c r="G126" s="5">
        <v>1</v>
      </c>
      <c r="H126" s="5" t="s">
        <v>437</v>
      </c>
      <c r="I126" s="5">
        <v>58.75</v>
      </c>
      <c r="J126" s="9">
        <v>37139</v>
      </c>
    </row>
    <row r="127" spans="1:10">
      <c r="A127" s="5" t="s">
        <v>448</v>
      </c>
      <c r="B127" s="5" t="s">
        <v>385</v>
      </c>
      <c r="C127" s="5" t="s">
        <v>436</v>
      </c>
      <c r="D127" s="5">
        <v>1073.542382</v>
      </c>
      <c r="E127" s="5">
        <v>2</v>
      </c>
      <c r="F127" s="5">
        <v>764.430115</v>
      </c>
      <c r="G127" s="5">
        <v>1</v>
      </c>
      <c r="H127" s="5" t="s">
        <v>437</v>
      </c>
      <c r="I127" s="5">
        <v>58.5</v>
      </c>
      <c r="J127" s="9">
        <v>53249</v>
      </c>
    </row>
    <row r="128" spans="1:10">
      <c r="A128" s="5" t="s">
        <v>448</v>
      </c>
      <c r="B128" s="5" t="s">
        <v>385</v>
      </c>
      <c r="C128" s="5" t="s">
        <v>427</v>
      </c>
      <c r="D128" s="5">
        <v>1073.542382</v>
      </c>
      <c r="E128" s="5">
        <v>2</v>
      </c>
      <c r="F128" s="5">
        <v>493.276909</v>
      </c>
      <c r="G128" s="5">
        <v>1</v>
      </c>
      <c r="H128" s="5" t="s">
        <v>444</v>
      </c>
      <c r="I128" s="5">
        <v>58.44</v>
      </c>
      <c r="J128" s="9">
        <v>87237</v>
      </c>
    </row>
    <row r="129" spans="1:10">
      <c r="A129" s="5" t="s">
        <v>448</v>
      </c>
      <c r="B129" s="5" t="s">
        <v>385</v>
      </c>
      <c r="C129" s="5" t="s">
        <v>429</v>
      </c>
      <c r="D129" s="5">
        <v>1073.542382</v>
      </c>
      <c r="E129" s="5">
        <v>2</v>
      </c>
      <c r="F129" s="5">
        <v>493.276909</v>
      </c>
      <c r="G129" s="5">
        <v>1</v>
      </c>
      <c r="H129" s="5" t="s">
        <v>444</v>
      </c>
      <c r="I129" s="5">
        <v>58.4</v>
      </c>
      <c r="J129" s="9">
        <v>85208</v>
      </c>
    </row>
    <row r="130" spans="1:10">
      <c r="A130" s="5" t="s">
        <v>448</v>
      </c>
      <c r="B130" s="5" t="s">
        <v>385</v>
      </c>
      <c r="C130" s="5" t="s">
        <v>430</v>
      </c>
      <c r="D130" s="5">
        <v>1073.542382</v>
      </c>
      <c r="E130" s="5">
        <v>2</v>
      </c>
      <c r="F130" s="5">
        <v>493.276909</v>
      </c>
      <c r="G130" s="5">
        <v>1</v>
      </c>
      <c r="H130" s="5" t="s">
        <v>444</v>
      </c>
      <c r="I130" s="5">
        <v>58.63</v>
      </c>
      <c r="J130" s="9">
        <v>60386</v>
      </c>
    </row>
    <row r="131" spans="1:10">
      <c r="A131" s="5" t="s">
        <v>448</v>
      </c>
      <c r="B131" s="5" t="s">
        <v>385</v>
      </c>
      <c r="C131" s="5" t="s">
        <v>431</v>
      </c>
      <c r="D131" s="5">
        <v>1073.542382</v>
      </c>
      <c r="E131" s="5">
        <v>2</v>
      </c>
      <c r="F131" s="5">
        <v>493.276909</v>
      </c>
      <c r="G131" s="5">
        <v>1</v>
      </c>
      <c r="H131" s="5" t="s">
        <v>444</v>
      </c>
      <c r="I131" s="5">
        <v>58.65</v>
      </c>
      <c r="J131" s="9">
        <v>81423</v>
      </c>
    </row>
    <row r="132" spans="1:10">
      <c r="A132" s="5" t="s">
        <v>448</v>
      </c>
      <c r="B132" s="5" t="s">
        <v>385</v>
      </c>
      <c r="C132" s="5" t="s">
        <v>432</v>
      </c>
      <c r="D132" s="5">
        <v>1073.542382</v>
      </c>
      <c r="E132" s="5">
        <v>2</v>
      </c>
      <c r="F132" s="5">
        <v>493.276909</v>
      </c>
      <c r="G132" s="5">
        <v>1</v>
      </c>
      <c r="H132" s="5" t="s">
        <v>444</v>
      </c>
      <c r="I132" s="5">
        <v>58.46</v>
      </c>
      <c r="J132" s="9">
        <v>108595</v>
      </c>
    </row>
    <row r="133" spans="1:10">
      <c r="A133" s="5" t="s">
        <v>448</v>
      </c>
      <c r="B133" s="5" t="s">
        <v>385</v>
      </c>
      <c r="C133" s="5" t="s">
        <v>433</v>
      </c>
      <c r="D133" s="5">
        <v>1073.542382</v>
      </c>
      <c r="E133" s="5">
        <v>2</v>
      </c>
      <c r="F133" s="5">
        <v>493.276909</v>
      </c>
      <c r="G133" s="5">
        <v>1</v>
      </c>
      <c r="H133" s="5" t="s">
        <v>444</v>
      </c>
      <c r="I133" s="5">
        <v>58.57</v>
      </c>
      <c r="J133" s="9">
        <v>87299</v>
      </c>
    </row>
    <row r="134" spans="1:10">
      <c r="A134" s="5" t="s">
        <v>448</v>
      </c>
      <c r="B134" s="5" t="s">
        <v>385</v>
      </c>
      <c r="C134" s="5" t="s">
        <v>434</v>
      </c>
      <c r="D134" s="5">
        <v>1073.542382</v>
      </c>
      <c r="E134" s="5">
        <v>2</v>
      </c>
      <c r="F134" s="5">
        <v>493.276909</v>
      </c>
      <c r="G134" s="5">
        <v>1</v>
      </c>
      <c r="H134" s="5" t="s">
        <v>444</v>
      </c>
      <c r="I134" s="5">
        <v>58.55</v>
      </c>
      <c r="J134" s="9">
        <v>92550</v>
      </c>
    </row>
    <row r="135" spans="1:10">
      <c r="A135" s="5" t="s">
        <v>448</v>
      </c>
      <c r="B135" s="5" t="s">
        <v>385</v>
      </c>
      <c r="C135" s="5" t="s">
        <v>435</v>
      </c>
      <c r="D135" s="5">
        <v>1073.542382</v>
      </c>
      <c r="E135" s="5">
        <v>2</v>
      </c>
      <c r="F135" s="5">
        <v>493.276909</v>
      </c>
      <c r="G135" s="5">
        <v>1</v>
      </c>
      <c r="H135" s="5" t="s">
        <v>444</v>
      </c>
      <c r="I135" s="5">
        <v>58.73</v>
      </c>
      <c r="J135" s="9">
        <v>82082</v>
      </c>
    </row>
    <row r="136" spans="1:10">
      <c r="A136" s="5" t="s">
        <v>448</v>
      </c>
      <c r="B136" s="5" t="s">
        <v>385</v>
      </c>
      <c r="C136" s="5" t="s">
        <v>436</v>
      </c>
      <c r="D136" s="5">
        <v>1073.542382</v>
      </c>
      <c r="E136" s="5">
        <v>2</v>
      </c>
      <c r="F136" s="5">
        <v>493.276909</v>
      </c>
      <c r="G136" s="5">
        <v>1</v>
      </c>
      <c r="H136" s="5" t="s">
        <v>444</v>
      </c>
      <c r="I136" s="5">
        <v>58.48</v>
      </c>
      <c r="J136" s="9">
        <v>103373</v>
      </c>
    </row>
    <row r="137" spans="1:10">
      <c r="A137" s="5" t="s">
        <v>449</v>
      </c>
      <c r="B137" s="5" t="s">
        <v>450</v>
      </c>
      <c r="C137" s="5" t="s">
        <v>427</v>
      </c>
      <c r="D137" s="5">
        <v>624.334763</v>
      </c>
      <c r="E137" s="5">
        <v>2</v>
      </c>
      <c r="F137" s="5">
        <v>948.550515</v>
      </c>
      <c r="G137" s="5">
        <v>1</v>
      </c>
      <c r="H137" s="5" t="s">
        <v>441</v>
      </c>
      <c r="I137" s="5">
        <v>41.5</v>
      </c>
      <c r="J137" s="9">
        <v>19481090</v>
      </c>
    </row>
    <row r="138" spans="1:10">
      <c r="A138" s="5" t="s">
        <v>449</v>
      </c>
      <c r="B138" s="5" t="s">
        <v>450</v>
      </c>
      <c r="C138" s="5" t="s">
        <v>429</v>
      </c>
      <c r="D138" s="5">
        <v>624.334763</v>
      </c>
      <c r="E138" s="5">
        <v>2</v>
      </c>
      <c r="F138" s="5">
        <v>948.550515</v>
      </c>
      <c r="G138" s="5">
        <v>1</v>
      </c>
      <c r="H138" s="5" t="s">
        <v>441</v>
      </c>
      <c r="I138" s="5">
        <v>41.83</v>
      </c>
      <c r="J138" s="9">
        <v>19218778</v>
      </c>
    </row>
    <row r="139" spans="1:10">
      <c r="A139" s="5" t="s">
        <v>449</v>
      </c>
      <c r="B139" s="5" t="s">
        <v>450</v>
      </c>
      <c r="C139" s="5" t="s">
        <v>430</v>
      </c>
      <c r="D139" s="5">
        <v>624.334763</v>
      </c>
      <c r="E139" s="5">
        <v>2</v>
      </c>
      <c r="F139" s="5">
        <v>948.550515</v>
      </c>
      <c r="G139" s="5">
        <v>1</v>
      </c>
      <c r="H139" s="5" t="s">
        <v>441</v>
      </c>
      <c r="I139" s="5">
        <v>42.3</v>
      </c>
      <c r="J139" s="9">
        <v>24306942</v>
      </c>
    </row>
    <row r="140" spans="1:10">
      <c r="A140" s="5" t="s">
        <v>449</v>
      </c>
      <c r="B140" s="5" t="s">
        <v>450</v>
      </c>
      <c r="C140" s="5" t="s">
        <v>431</v>
      </c>
      <c r="D140" s="5">
        <v>624.334763</v>
      </c>
      <c r="E140" s="5">
        <v>2</v>
      </c>
      <c r="F140" s="5">
        <v>948.550515</v>
      </c>
      <c r="G140" s="5">
        <v>1</v>
      </c>
      <c r="H140" s="5" t="s">
        <v>441</v>
      </c>
      <c r="I140" s="5">
        <v>42.14</v>
      </c>
      <c r="J140" s="9">
        <v>27145878</v>
      </c>
    </row>
    <row r="141" spans="1:10">
      <c r="A141" s="5" t="s">
        <v>449</v>
      </c>
      <c r="B141" s="5" t="s">
        <v>450</v>
      </c>
      <c r="C141" s="5" t="s">
        <v>432</v>
      </c>
      <c r="D141" s="5">
        <v>624.334763</v>
      </c>
      <c r="E141" s="5">
        <v>2</v>
      </c>
      <c r="F141" s="5">
        <v>948.550515</v>
      </c>
      <c r="G141" s="5">
        <v>1</v>
      </c>
      <c r="H141" s="5" t="s">
        <v>441</v>
      </c>
      <c r="I141" s="5">
        <v>41.45</v>
      </c>
      <c r="J141" s="9">
        <v>21073850</v>
      </c>
    </row>
    <row r="142" spans="1:10">
      <c r="A142" s="5" t="s">
        <v>449</v>
      </c>
      <c r="B142" s="5" t="s">
        <v>450</v>
      </c>
      <c r="C142" s="5" t="s">
        <v>433</v>
      </c>
      <c r="D142" s="5">
        <v>624.334763</v>
      </c>
      <c r="E142" s="5">
        <v>2</v>
      </c>
      <c r="F142" s="5">
        <v>948.550515</v>
      </c>
      <c r="G142" s="5">
        <v>1</v>
      </c>
      <c r="H142" s="5" t="s">
        <v>441</v>
      </c>
      <c r="I142" s="5">
        <v>41.91</v>
      </c>
      <c r="J142" s="9">
        <v>22456934</v>
      </c>
    </row>
    <row r="143" spans="1:10">
      <c r="A143" s="5" t="s">
        <v>449</v>
      </c>
      <c r="B143" s="5" t="s">
        <v>450</v>
      </c>
      <c r="C143" s="5" t="s">
        <v>434</v>
      </c>
      <c r="D143" s="5">
        <v>624.334763</v>
      </c>
      <c r="E143" s="5">
        <v>2</v>
      </c>
      <c r="F143" s="5">
        <v>948.550515</v>
      </c>
      <c r="G143" s="5">
        <v>1</v>
      </c>
      <c r="H143" s="5" t="s">
        <v>441</v>
      </c>
      <c r="I143" s="5">
        <v>41.66</v>
      </c>
      <c r="J143" s="9">
        <v>47489272</v>
      </c>
    </row>
    <row r="144" spans="1:10">
      <c r="A144" s="5" t="s">
        <v>449</v>
      </c>
      <c r="B144" s="5" t="s">
        <v>450</v>
      </c>
      <c r="C144" s="5" t="s">
        <v>435</v>
      </c>
      <c r="D144" s="5">
        <v>624.334763</v>
      </c>
      <c r="E144" s="5">
        <v>2</v>
      </c>
      <c r="F144" s="5">
        <v>948.550515</v>
      </c>
      <c r="G144" s="5">
        <v>1</v>
      </c>
      <c r="H144" s="5" t="s">
        <v>441</v>
      </c>
      <c r="I144" s="5">
        <v>42.36</v>
      </c>
      <c r="J144" s="9">
        <v>23503128</v>
      </c>
    </row>
    <row r="145" spans="1:10">
      <c r="A145" s="5" t="s">
        <v>449</v>
      </c>
      <c r="B145" s="5" t="s">
        <v>450</v>
      </c>
      <c r="C145" s="5" t="s">
        <v>436</v>
      </c>
      <c r="D145" s="5">
        <v>624.334763</v>
      </c>
      <c r="E145" s="5">
        <v>2</v>
      </c>
      <c r="F145" s="5">
        <v>948.550515</v>
      </c>
      <c r="G145" s="5">
        <v>1</v>
      </c>
      <c r="H145" s="5" t="s">
        <v>441</v>
      </c>
      <c r="I145" s="5">
        <v>41.52</v>
      </c>
      <c r="J145" s="9">
        <v>27027724</v>
      </c>
    </row>
    <row r="146" spans="1:10">
      <c r="A146" s="5" t="s">
        <v>449</v>
      </c>
      <c r="B146" s="5" t="s">
        <v>450</v>
      </c>
      <c r="C146" s="5" t="s">
        <v>427</v>
      </c>
      <c r="D146" s="5">
        <v>624.334763</v>
      </c>
      <c r="E146" s="5">
        <v>2</v>
      </c>
      <c r="F146" s="5">
        <v>861.518486</v>
      </c>
      <c r="G146" s="5">
        <v>1</v>
      </c>
      <c r="H146" s="5" t="s">
        <v>428</v>
      </c>
      <c r="I146" s="5">
        <v>41.5</v>
      </c>
      <c r="J146" s="9">
        <v>16229963</v>
      </c>
    </row>
    <row r="147" spans="1:10">
      <c r="A147" s="5" t="s">
        <v>449</v>
      </c>
      <c r="B147" s="5" t="s">
        <v>450</v>
      </c>
      <c r="C147" s="5" t="s">
        <v>429</v>
      </c>
      <c r="D147" s="5">
        <v>624.334763</v>
      </c>
      <c r="E147" s="5">
        <v>2</v>
      </c>
      <c r="F147" s="5">
        <v>861.518486</v>
      </c>
      <c r="G147" s="5">
        <v>1</v>
      </c>
      <c r="H147" s="5" t="s">
        <v>428</v>
      </c>
      <c r="I147" s="5">
        <v>41.83</v>
      </c>
      <c r="J147" s="9">
        <v>16372908</v>
      </c>
    </row>
    <row r="148" spans="1:10">
      <c r="A148" s="5" t="s">
        <v>449</v>
      </c>
      <c r="B148" s="5" t="s">
        <v>450</v>
      </c>
      <c r="C148" s="5" t="s">
        <v>430</v>
      </c>
      <c r="D148" s="5">
        <v>624.334763</v>
      </c>
      <c r="E148" s="5">
        <v>2</v>
      </c>
      <c r="F148" s="5">
        <v>861.518486</v>
      </c>
      <c r="G148" s="5">
        <v>1</v>
      </c>
      <c r="H148" s="5" t="s">
        <v>428</v>
      </c>
      <c r="I148" s="5">
        <v>42.3</v>
      </c>
      <c r="J148" s="9">
        <v>20601508</v>
      </c>
    </row>
    <row r="149" spans="1:10">
      <c r="A149" s="5" t="s">
        <v>449</v>
      </c>
      <c r="B149" s="5" t="s">
        <v>450</v>
      </c>
      <c r="C149" s="5" t="s">
        <v>431</v>
      </c>
      <c r="D149" s="5">
        <v>624.334763</v>
      </c>
      <c r="E149" s="5">
        <v>2</v>
      </c>
      <c r="F149" s="5">
        <v>861.518486</v>
      </c>
      <c r="G149" s="5">
        <v>1</v>
      </c>
      <c r="H149" s="5" t="s">
        <v>428</v>
      </c>
      <c r="I149" s="5">
        <v>42.16</v>
      </c>
      <c r="J149" s="9">
        <v>19427982</v>
      </c>
    </row>
    <row r="150" spans="1:10">
      <c r="A150" s="5" t="s">
        <v>449</v>
      </c>
      <c r="B150" s="5" t="s">
        <v>450</v>
      </c>
      <c r="C150" s="5" t="s">
        <v>432</v>
      </c>
      <c r="D150" s="5">
        <v>624.334763</v>
      </c>
      <c r="E150" s="5">
        <v>2</v>
      </c>
      <c r="F150" s="5">
        <v>861.518486</v>
      </c>
      <c r="G150" s="5">
        <v>1</v>
      </c>
      <c r="H150" s="5" t="s">
        <v>428</v>
      </c>
      <c r="I150" s="5">
        <v>41.45</v>
      </c>
      <c r="J150" s="9">
        <v>16314230</v>
      </c>
    </row>
    <row r="151" spans="1:10">
      <c r="A151" s="5" t="s">
        <v>449</v>
      </c>
      <c r="B151" s="5" t="s">
        <v>450</v>
      </c>
      <c r="C151" s="5" t="s">
        <v>433</v>
      </c>
      <c r="D151" s="5">
        <v>624.334763</v>
      </c>
      <c r="E151" s="5">
        <v>2</v>
      </c>
      <c r="F151" s="5">
        <v>861.518486</v>
      </c>
      <c r="G151" s="5">
        <v>1</v>
      </c>
      <c r="H151" s="5" t="s">
        <v>428</v>
      </c>
      <c r="I151" s="5">
        <v>41.91</v>
      </c>
      <c r="J151" s="9">
        <v>17900872</v>
      </c>
    </row>
    <row r="152" spans="1:10">
      <c r="A152" s="5" t="s">
        <v>449</v>
      </c>
      <c r="B152" s="5" t="s">
        <v>450</v>
      </c>
      <c r="C152" s="5" t="s">
        <v>434</v>
      </c>
      <c r="D152" s="5">
        <v>624.334763</v>
      </c>
      <c r="E152" s="5">
        <v>2</v>
      </c>
      <c r="F152" s="5">
        <v>861.518486</v>
      </c>
      <c r="G152" s="5">
        <v>1</v>
      </c>
      <c r="H152" s="5" t="s">
        <v>428</v>
      </c>
      <c r="I152" s="5">
        <v>41.66</v>
      </c>
      <c r="J152" s="9">
        <v>40744616</v>
      </c>
    </row>
    <row r="153" spans="1:10">
      <c r="A153" s="5" t="s">
        <v>449</v>
      </c>
      <c r="B153" s="5" t="s">
        <v>450</v>
      </c>
      <c r="C153" s="5" t="s">
        <v>435</v>
      </c>
      <c r="D153" s="5">
        <v>624.334763</v>
      </c>
      <c r="E153" s="5">
        <v>2</v>
      </c>
      <c r="F153" s="5">
        <v>861.518486</v>
      </c>
      <c r="G153" s="5">
        <v>1</v>
      </c>
      <c r="H153" s="5" t="s">
        <v>428</v>
      </c>
      <c r="I153" s="5">
        <v>42.38</v>
      </c>
      <c r="J153" s="9">
        <v>17365446</v>
      </c>
    </row>
    <row r="154" spans="1:10">
      <c r="A154" s="5" t="s">
        <v>449</v>
      </c>
      <c r="B154" s="5" t="s">
        <v>450</v>
      </c>
      <c r="C154" s="5" t="s">
        <v>436</v>
      </c>
      <c r="D154" s="5">
        <v>624.334763</v>
      </c>
      <c r="E154" s="5">
        <v>2</v>
      </c>
      <c r="F154" s="5">
        <v>861.518486</v>
      </c>
      <c r="G154" s="5">
        <v>1</v>
      </c>
      <c r="H154" s="5" t="s">
        <v>428</v>
      </c>
      <c r="I154" s="5">
        <v>41.5</v>
      </c>
      <c r="J154" s="9">
        <v>21489488</v>
      </c>
    </row>
    <row r="155" spans="1:10">
      <c r="A155" s="5" t="s">
        <v>449</v>
      </c>
      <c r="B155" s="5" t="s">
        <v>450</v>
      </c>
      <c r="C155" s="5" t="s">
        <v>427</v>
      </c>
      <c r="D155" s="5">
        <v>624.334763</v>
      </c>
      <c r="E155" s="5">
        <v>2</v>
      </c>
      <c r="F155" s="5">
        <v>790.481372</v>
      </c>
      <c r="G155" s="5">
        <v>1</v>
      </c>
      <c r="H155" s="5" t="s">
        <v>437</v>
      </c>
      <c r="I155" s="5">
        <v>41.5</v>
      </c>
      <c r="J155" s="9">
        <v>93894488</v>
      </c>
    </row>
    <row r="156" spans="1:10">
      <c r="A156" s="5" t="s">
        <v>449</v>
      </c>
      <c r="B156" s="5" t="s">
        <v>450</v>
      </c>
      <c r="C156" s="5" t="s">
        <v>429</v>
      </c>
      <c r="D156" s="5">
        <v>624.334763</v>
      </c>
      <c r="E156" s="5">
        <v>2</v>
      </c>
      <c r="F156" s="5">
        <v>790.481372</v>
      </c>
      <c r="G156" s="5">
        <v>1</v>
      </c>
      <c r="H156" s="5" t="s">
        <v>437</v>
      </c>
      <c r="I156" s="5">
        <v>41.83</v>
      </c>
      <c r="J156" s="9">
        <v>93431344</v>
      </c>
    </row>
    <row r="157" spans="1:10">
      <c r="A157" s="5" t="s">
        <v>449</v>
      </c>
      <c r="B157" s="5" t="s">
        <v>450</v>
      </c>
      <c r="C157" s="5" t="s">
        <v>430</v>
      </c>
      <c r="D157" s="5">
        <v>624.334763</v>
      </c>
      <c r="E157" s="5">
        <v>2</v>
      </c>
      <c r="F157" s="5">
        <v>790.481372</v>
      </c>
      <c r="G157" s="5">
        <v>1</v>
      </c>
      <c r="H157" s="5" t="s">
        <v>437</v>
      </c>
      <c r="I157" s="5">
        <v>42.3</v>
      </c>
      <c r="J157" s="9">
        <v>116555232</v>
      </c>
    </row>
    <row r="158" spans="1:10">
      <c r="A158" s="5" t="s">
        <v>449</v>
      </c>
      <c r="B158" s="5" t="s">
        <v>450</v>
      </c>
      <c r="C158" s="5" t="s">
        <v>431</v>
      </c>
      <c r="D158" s="5">
        <v>624.334763</v>
      </c>
      <c r="E158" s="5">
        <v>2</v>
      </c>
      <c r="F158" s="5">
        <v>790.481372</v>
      </c>
      <c r="G158" s="5">
        <v>1</v>
      </c>
      <c r="H158" s="5" t="s">
        <v>437</v>
      </c>
      <c r="I158" s="5">
        <v>42.16</v>
      </c>
      <c r="J158" s="9">
        <v>106700352</v>
      </c>
    </row>
    <row r="159" spans="1:10">
      <c r="A159" s="5" t="s">
        <v>449</v>
      </c>
      <c r="B159" s="5" t="s">
        <v>450</v>
      </c>
      <c r="C159" s="5" t="s">
        <v>432</v>
      </c>
      <c r="D159" s="5">
        <v>624.334763</v>
      </c>
      <c r="E159" s="5">
        <v>2</v>
      </c>
      <c r="F159" s="5">
        <v>790.481372</v>
      </c>
      <c r="G159" s="5">
        <v>1</v>
      </c>
      <c r="H159" s="5" t="s">
        <v>437</v>
      </c>
      <c r="I159" s="5">
        <v>41.45</v>
      </c>
      <c r="J159" s="9">
        <v>95204464</v>
      </c>
    </row>
    <row r="160" spans="1:10">
      <c r="A160" s="5" t="s">
        <v>449</v>
      </c>
      <c r="B160" s="5" t="s">
        <v>450</v>
      </c>
      <c r="C160" s="5" t="s">
        <v>433</v>
      </c>
      <c r="D160" s="5">
        <v>624.334763</v>
      </c>
      <c r="E160" s="5">
        <v>2</v>
      </c>
      <c r="F160" s="5">
        <v>790.481372</v>
      </c>
      <c r="G160" s="5">
        <v>1</v>
      </c>
      <c r="H160" s="5" t="s">
        <v>437</v>
      </c>
      <c r="I160" s="5">
        <v>41.91</v>
      </c>
      <c r="J160" s="9">
        <v>105475576</v>
      </c>
    </row>
    <row r="161" spans="1:10">
      <c r="A161" s="5" t="s">
        <v>449</v>
      </c>
      <c r="B161" s="5" t="s">
        <v>450</v>
      </c>
      <c r="C161" s="5" t="s">
        <v>434</v>
      </c>
      <c r="D161" s="5">
        <v>624.334763</v>
      </c>
      <c r="E161" s="5">
        <v>2</v>
      </c>
      <c r="F161" s="5">
        <v>790.481372</v>
      </c>
      <c r="G161" s="5">
        <v>1</v>
      </c>
      <c r="H161" s="5" t="s">
        <v>437</v>
      </c>
      <c r="I161" s="5">
        <v>41.66</v>
      </c>
      <c r="J161" s="9">
        <v>227595296</v>
      </c>
    </row>
    <row r="162" spans="1:10">
      <c r="A162" s="5" t="s">
        <v>449</v>
      </c>
      <c r="B162" s="5" t="s">
        <v>450</v>
      </c>
      <c r="C162" s="5" t="s">
        <v>435</v>
      </c>
      <c r="D162" s="5">
        <v>624.334763</v>
      </c>
      <c r="E162" s="5">
        <v>2</v>
      </c>
      <c r="F162" s="5">
        <v>790.481372</v>
      </c>
      <c r="G162" s="5">
        <v>1</v>
      </c>
      <c r="H162" s="5" t="s">
        <v>437</v>
      </c>
      <c r="I162" s="5">
        <v>42.38</v>
      </c>
      <c r="J162" s="9">
        <v>101101592</v>
      </c>
    </row>
    <row r="163" spans="1:10">
      <c r="A163" s="5" t="s">
        <v>449</v>
      </c>
      <c r="B163" s="5" t="s">
        <v>450</v>
      </c>
      <c r="C163" s="5" t="s">
        <v>436</v>
      </c>
      <c r="D163" s="5">
        <v>624.334763</v>
      </c>
      <c r="E163" s="5">
        <v>2</v>
      </c>
      <c r="F163" s="5">
        <v>790.481372</v>
      </c>
      <c r="G163" s="5">
        <v>1</v>
      </c>
      <c r="H163" s="5" t="s">
        <v>437</v>
      </c>
      <c r="I163" s="5">
        <v>41.52</v>
      </c>
      <c r="J163" s="9">
        <v>127251968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3"/>
  <sheetViews>
    <sheetView workbookViewId="0">
      <selection activeCell="N18" sqref="N18"/>
    </sheetView>
  </sheetViews>
  <sheetFormatPr defaultColWidth="9" defaultRowHeight="13.5"/>
  <cols>
    <col min="1" max="1" width="29" style="3" customWidth="1"/>
    <col min="2" max="2" width="20.5" style="3" customWidth="1"/>
    <col min="3" max="11" width="10.375" style="3"/>
    <col min="12" max="12" width="12" style="3" customWidth="1"/>
    <col min="13" max="13" width="13.875" style="3" customWidth="1"/>
    <col min="14" max="14" width="11.25" style="3" customWidth="1"/>
    <col min="15" max="15" width="10.375" style="3" customWidth="1"/>
    <col min="16" max="16" width="14.625" style="3" customWidth="1"/>
    <col min="17" max="17" width="10.75" style="3" customWidth="1"/>
    <col min="18" max="18" width="10.875" style="3" customWidth="1"/>
    <col min="19" max="20" width="11" style="3" customWidth="1"/>
    <col min="21" max="22" width="13.625" style="3" customWidth="1"/>
    <col min="23" max="26" width="17.125" style="3" customWidth="1"/>
    <col min="27" max="29" width="15.25" style="3" customWidth="1"/>
    <col min="30" max="16384" width="9" style="3"/>
  </cols>
  <sheetData>
    <row r="1" s="1" customFormat="1" ht="20.25" spans="1:29">
      <c r="A1" s="4" t="s">
        <v>451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="2" customFormat="1" ht="21" customHeight="1" spans="1:29">
      <c r="A2" s="5"/>
      <c r="B2" s="5"/>
      <c r="C2" s="6" t="s">
        <v>452</v>
      </c>
      <c r="D2" s="7"/>
      <c r="E2" s="7"/>
      <c r="F2" s="7"/>
      <c r="G2" s="7"/>
      <c r="H2" s="7"/>
      <c r="I2" s="7"/>
      <c r="J2" s="7"/>
      <c r="K2" s="15"/>
      <c r="L2" s="12" t="s">
        <v>453</v>
      </c>
      <c r="M2" s="13"/>
      <c r="N2" s="13"/>
      <c r="O2" s="13"/>
      <c r="P2" s="13"/>
      <c r="Q2" s="13"/>
      <c r="R2" s="13"/>
      <c r="S2" s="13"/>
      <c r="T2" s="18"/>
      <c r="U2" s="19" t="s">
        <v>454</v>
      </c>
      <c r="V2" s="20"/>
      <c r="W2" s="21"/>
      <c r="X2" s="22" t="s">
        <v>455</v>
      </c>
      <c r="Y2" s="23"/>
      <c r="Z2" s="24"/>
      <c r="AA2" s="29" t="s">
        <v>456</v>
      </c>
      <c r="AB2" s="30"/>
      <c r="AC2" s="31"/>
    </row>
    <row r="3" s="1" customFormat="1" ht="21" customHeight="1" spans="1:29">
      <c r="A3" s="8" t="s">
        <v>415</v>
      </c>
      <c r="B3" s="8" t="s">
        <v>416</v>
      </c>
      <c r="C3" s="8" t="s">
        <v>427</v>
      </c>
      <c r="D3" s="8" t="s">
        <v>429</v>
      </c>
      <c r="E3" s="8" t="s">
        <v>430</v>
      </c>
      <c r="F3" s="8" t="s">
        <v>431</v>
      </c>
      <c r="G3" s="8" t="s">
        <v>432</v>
      </c>
      <c r="H3" s="8" t="s">
        <v>433</v>
      </c>
      <c r="I3" s="8" t="s">
        <v>434</v>
      </c>
      <c r="J3" s="8" t="s">
        <v>435</v>
      </c>
      <c r="K3" s="8" t="s">
        <v>436</v>
      </c>
      <c r="L3" s="16" t="s">
        <v>427</v>
      </c>
      <c r="M3" s="16" t="s">
        <v>429</v>
      </c>
      <c r="N3" s="16" t="s">
        <v>430</v>
      </c>
      <c r="O3" s="16" t="s">
        <v>431</v>
      </c>
      <c r="P3" s="16" t="s">
        <v>432</v>
      </c>
      <c r="Q3" s="16" t="s">
        <v>433</v>
      </c>
      <c r="R3" s="16" t="s">
        <v>434</v>
      </c>
      <c r="S3" s="16" t="s">
        <v>435</v>
      </c>
      <c r="T3" s="16" t="s">
        <v>436</v>
      </c>
      <c r="U3" s="25" t="s">
        <v>457</v>
      </c>
      <c r="V3" s="25" t="s">
        <v>458</v>
      </c>
      <c r="W3" s="25" t="s">
        <v>459</v>
      </c>
      <c r="X3" s="26" t="s">
        <v>460</v>
      </c>
      <c r="Y3" s="26" t="s">
        <v>461</v>
      </c>
      <c r="Z3" s="26" t="s">
        <v>462</v>
      </c>
      <c r="AA3" s="32" t="s">
        <v>463</v>
      </c>
      <c r="AB3" s="32" t="s">
        <v>464</v>
      </c>
      <c r="AC3" s="32" t="s">
        <v>465</v>
      </c>
    </row>
    <row r="4" s="1" customFormat="1" ht="21" customHeight="1" spans="1:29">
      <c r="A4" s="5" t="s">
        <v>425</v>
      </c>
      <c r="B4" s="5" t="s">
        <v>426</v>
      </c>
      <c r="C4" s="9">
        <v>282100000</v>
      </c>
      <c r="D4" s="9">
        <v>300580000</v>
      </c>
      <c r="E4" s="9">
        <v>306660000</v>
      </c>
      <c r="F4" s="9">
        <v>240540000</v>
      </c>
      <c r="G4" s="9">
        <v>361990000</v>
      </c>
      <c r="H4" s="9">
        <v>357850000</v>
      </c>
      <c r="I4" s="9">
        <v>328970000</v>
      </c>
      <c r="J4" s="9">
        <v>292240000</v>
      </c>
      <c r="K4" s="9">
        <v>384030000</v>
      </c>
      <c r="L4" s="17">
        <v>2.17660447094619</v>
      </c>
      <c r="M4" s="17">
        <v>2.32966161157431</v>
      </c>
      <c r="N4" s="17">
        <v>1.89925063148256</v>
      </c>
      <c r="O4" s="17">
        <v>1.56934422862993</v>
      </c>
      <c r="P4" s="17">
        <v>2.73009317929672</v>
      </c>
      <c r="Q4" s="17">
        <v>2.4538277525512</v>
      </c>
      <c r="R4" s="17">
        <v>2.07069098707089</v>
      </c>
      <c r="S4" s="17">
        <v>2.05846064869714</v>
      </c>
      <c r="T4" s="17">
        <v>2.18485402275871</v>
      </c>
      <c r="U4" s="27">
        <v>2.13517223800102</v>
      </c>
      <c r="V4" s="27">
        <v>2.25108838682595</v>
      </c>
      <c r="W4" s="27">
        <v>2.10466855284225</v>
      </c>
      <c r="X4" s="28">
        <v>1.05428889846069</v>
      </c>
      <c r="Y4" s="28">
        <v>0.985713712169969</v>
      </c>
      <c r="Z4" s="28">
        <v>0.934955981808358</v>
      </c>
      <c r="AA4" s="33">
        <v>0.770937435627201</v>
      </c>
      <c r="AB4" s="33">
        <v>0.828886769377656</v>
      </c>
      <c r="AC4" s="33">
        <v>0.699088770993542</v>
      </c>
    </row>
    <row r="5" s="1" customFormat="1" ht="21" customHeight="1" spans="1:29">
      <c r="A5" s="5" t="s">
        <v>439</v>
      </c>
      <c r="B5" s="5" t="s">
        <v>426</v>
      </c>
      <c r="C5" s="9">
        <v>437260000</v>
      </c>
      <c r="D5" s="9">
        <v>649640000</v>
      </c>
      <c r="E5" s="9">
        <v>516760000</v>
      </c>
      <c r="F5" s="9">
        <v>584630000</v>
      </c>
      <c r="G5" s="9">
        <v>646800000</v>
      </c>
      <c r="H5" s="9">
        <v>471620000</v>
      </c>
      <c r="I5" s="9">
        <v>455080000</v>
      </c>
      <c r="J5" s="9">
        <v>384620000</v>
      </c>
      <c r="K5" s="9">
        <v>340580000</v>
      </c>
      <c r="L5" s="17">
        <v>3.3737755085641</v>
      </c>
      <c r="M5" s="17">
        <v>5.03507009562556</v>
      </c>
      <c r="N5" s="17">
        <v>3.20047204175611</v>
      </c>
      <c r="O5" s="17">
        <v>3.8142750327759</v>
      </c>
      <c r="P5" s="17">
        <v>4.87810234638835</v>
      </c>
      <c r="Q5" s="17">
        <v>3.23396463506552</v>
      </c>
      <c r="R5" s="17">
        <v>2.86448628870785</v>
      </c>
      <c r="S5" s="17">
        <v>2.70916074015156</v>
      </c>
      <c r="T5" s="17">
        <v>1.93765482663115</v>
      </c>
      <c r="U5" s="27">
        <v>3.86977254864859</v>
      </c>
      <c r="V5" s="27">
        <v>3.97544733807659</v>
      </c>
      <c r="W5" s="27">
        <v>2.50376728516352</v>
      </c>
      <c r="X5" s="28">
        <v>1.02730775209641</v>
      </c>
      <c r="Y5" s="28">
        <v>0.647006317215696</v>
      </c>
      <c r="Z5" s="28">
        <v>0.629807685083033</v>
      </c>
      <c r="AA5" s="33">
        <v>0.89578779412857</v>
      </c>
      <c r="AB5" s="33">
        <v>0.103941041115437</v>
      </c>
      <c r="AC5" s="33">
        <v>0.058382789034556</v>
      </c>
    </row>
    <row r="6" s="1" customFormat="1" ht="21" customHeight="1" spans="1:29">
      <c r="A6" s="5" t="s">
        <v>442</v>
      </c>
      <c r="B6" s="5" t="s">
        <v>426</v>
      </c>
      <c r="C6" s="9">
        <v>112350000</v>
      </c>
      <c r="D6" s="9">
        <v>351320000</v>
      </c>
      <c r="E6" s="9">
        <v>124590000</v>
      </c>
      <c r="F6" s="9">
        <v>200800000</v>
      </c>
      <c r="G6" s="9">
        <v>152770000</v>
      </c>
      <c r="H6" s="9">
        <v>98920000</v>
      </c>
      <c r="I6" s="9">
        <v>96621000</v>
      </c>
      <c r="J6" s="9">
        <v>78688000</v>
      </c>
      <c r="K6" s="9">
        <v>84163000</v>
      </c>
      <c r="L6" s="17">
        <v>0.866861085823483</v>
      </c>
      <c r="M6" s="17">
        <v>2.72292473676986</v>
      </c>
      <c r="N6" s="17">
        <v>0.771628631632468</v>
      </c>
      <c r="O6" s="17">
        <v>1.31007034634111</v>
      </c>
      <c r="P6" s="17">
        <v>1.15217639990375</v>
      </c>
      <c r="Q6" s="17">
        <v>0.678308345067387</v>
      </c>
      <c r="R6" s="17">
        <v>0.608177748310718</v>
      </c>
      <c r="S6" s="17">
        <v>0.554257293747195</v>
      </c>
      <c r="T6" s="17">
        <v>0.478826834146919</v>
      </c>
      <c r="U6" s="27">
        <v>1.45380481807527</v>
      </c>
      <c r="V6" s="27">
        <v>1.04685169710408</v>
      </c>
      <c r="W6" s="27">
        <v>0.547087292068277</v>
      </c>
      <c r="X6" s="28">
        <v>0.720077196119101</v>
      </c>
      <c r="Y6" s="28">
        <v>0.376314127774442</v>
      </c>
      <c r="Z6" s="28">
        <v>0.522602479015596</v>
      </c>
      <c r="AA6" s="33">
        <v>0.572486160989427</v>
      </c>
      <c r="AB6" s="33">
        <v>0.227263852903633</v>
      </c>
      <c r="AC6" s="33">
        <v>0.0611455853788715</v>
      </c>
    </row>
    <row r="7" s="1" customFormat="1" ht="21" customHeight="1" spans="1:29">
      <c r="A7" s="5" t="s">
        <v>445</v>
      </c>
      <c r="B7" s="5" t="s">
        <v>385</v>
      </c>
      <c r="C7" s="9">
        <v>14914000</v>
      </c>
      <c r="D7" s="9">
        <v>14565000</v>
      </c>
      <c r="E7" s="9">
        <v>13629000</v>
      </c>
      <c r="F7" s="9">
        <v>25885000</v>
      </c>
      <c r="G7" s="9">
        <v>36285000</v>
      </c>
      <c r="H7" s="9">
        <v>23488000</v>
      </c>
      <c r="I7" s="9">
        <v>22932000</v>
      </c>
      <c r="J7" s="9">
        <v>29898000</v>
      </c>
      <c r="K7" s="9">
        <v>28291000</v>
      </c>
      <c r="L7" s="17">
        <v>0.115072240622799</v>
      </c>
      <c r="M7" s="17">
        <v>0.112886823383391</v>
      </c>
      <c r="N7" s="17">
        <v>0.0844090747292633</v>
      </c>
      <c r="O7" s="17">
        <v>0.168880333242229</v>
      </c>
      <c r="P7" s="17">
        <v>0.273657921519328</v>
      </c>
      <c r="Q7" s="17">
        <v>0.161060517680376</v>
      </c>
      <c r="R7" s="17">
        <v>0.144344729657749</v>
      </c>
      <c r="S7" s="17">
        <v>0.210593541181039</v>
      </c>
      <c r="T7" s="17">
        <v>0.16095540754073</v>
      </c>
      <c r="U7" s="27">
        <v>0.104122712911818</v>
      </c>
      <c r="V7" s="27">
        <v>0.201199590813977</v>
      </c>
      <c r="W7" s="27">
        <v>0.17196455945984</v>
      </c>
      <c r="X7" s="28">
        <v>1.93233143074532</v>
      </c>
      <c r="Y7" s="28">
        <v>1.65155665513131</v>
      </c>
      <c r="Z7" s="28">
        <v>0.854696367741784</v>
      </c>
      <c r="AA7" s="33">
        <v>0.0612940876872044</v>
      </c>
      <c r="AB7" s="33">
        <v>0.0378948705326776</v>
      </c>
      <c r="AC7" s="33">
        <v>0.519016558383891</v>
      </c>
    </row>
    <row r="8" s="1" customFormat="1" ht="21" customHeight="1" spans="1:29">
      <c r="A8" s="5" t="s">
        <v>448</v>
      </c>
      <c r="B8" s="5" t="s">
        <v>385</v>
      </c>
      <c r="C8" s="9">
        <v>219360</v>
      </c>
      <c r="D8" s="9">
        <v>232200</v>
      </c>
      <c r="E8" s="9">
        <v>141370</v>
      </c>
      <c r="F8" s="9">
        <v>172120</v>
      </c>
      <c r="G8" s="9">
        <v>259710</v>
      </c>
      <c r="H8" s="9">
        <v>223730</v>
      </c>
      <c r="I8" s="9">
        <v>213380</v>
      </c>
      <c r="J8" s="9">
        <v>155920</v>
      </c>
      <c r="K8" s="9">
        <v>225960</v>
      </c>
      <c r="L8" s="17">
        <v>0.00169252022951704</v>
      </c>
      <c r="M8" s="17">
        <v>0.00179967870852204</v>
      </c>
      <c r="N8" s="17">
        <v>0.000875552930844225</v>
      </c>
      <c r="O8" s="17">
        <v>0.00112295472117645</v>
      </c>
      <c r="P8" s="17">
        <v>0.00195870742173859</v>
      </c>
      <c r="Q8" s="17">
        <v>0.00153414805946145</v>
      </c>
      <c r="R8" s="17">
        <v>0.00134311348396871</v>
      </c>
      <c r="S8" s="17">
        <v>0.00109825891166458</v>
      </c>
      <c r="T8" s="17">
        <v>0.00128554960545415</v>
      </c>
      <c r="U8" s="27">
        <v>0.00145591728962777</v>
      </c>
      <c r="V8" s="27">
        <v>0.00153860340079216</v>
      </c>
      <c r="W8" s="27">
        <v>0.00124230733369582</v>
      </c>
      <c r="X8" s="28">
        <v>1.05679313773761</v>
      </c>
      <c r="Y8" s="28">
        <v>0.853281530857728</v>
      </c>
      <c r="Z8" s="28">
        <v>0.807425313798347</v>
      </c>
      <c r="AA8" s="33">
        <v>0.837828076288936</v>
      </c>
      <c r="AB8" s="33">
        <v>0.5171442931747</v>
      </c>
      <c r="AC8" s="33">
        <v>0.305452831627378</v>
      </c>
    </row>
    <row r="9" s="3" customFormat="1" spans="1:29">
      <c r="A9" s="5" t="s">
        <v>466</v>
      </c>
      <c r="B9" s="5" t="s">
        <v>450</v>
      </c>
      <c r="C9" s="5">
        <v>129605541</v>
      </c>
      <c r="D9" s="5">
        <v>129023030</v>
      </c>
      <c r="E9" s="5">
        <v>161463682</v>
      </c>
      <c r="F9" s="5">
        <v>153274212</v>
      </c>
      <c r="G9" s="5">
        <v>132592544</v>
      </c>
      <c r="H9" s="5">
        <v>145833382</v>
      </c>
      <c r="I9" s="5">
        <v>158869673</v>
      </c>
      <c r="J9" s="5">
        <v>141970166</v>
      </c>
      <c r="K9" s="5">
        <v>175769180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27">
        <v>1</v>
      </c>
      <c r="V9" s="27">
        <v>1</v>
      </c>
      <c r="W9" s="27">
        <v>1</v>
      </c>
      <c r="X9" s="28">
        <v>1</v>
      </c>
      <c r="Y9" s="28">
        <v>1</v>
      </c>
      <c r="Z9" s="28">
        <v>1</v>
      </c>
      <c r="AA9" s="33" t="e">
        <v>#DIV/0!</v>
      </c>
      <c r="AB9" s="33" t="e">
        <v>#DIV/0!</v>
      </c>
      <c r="AC9" s="33" t="e">
        <v>#DIV/0!</v>
      </c>
    </row>
    <row r="29" s="3" customFormat="1" ht="20.25" spans="1:19">
      <c r="A29" s="10" t="s">
        <v>467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="3" customFormat="1" ht="20.25" spans="1:19">
      <c r="A30" s="11"/>
      <c r="B30" s="12" t="s">
        <v>453</v>
      </c>
      <c r="C30" s="13"/>
      <c r="D30" s="13"/>
      <c r="E30" s="13"/>
      <c r="F30" s="13"/>
      <c r="G30" s="13"/>
      <c r="H30" s="13"/>
      <c r="I30" s="13"/>
      <c r="J30" s="18"/>
      <c r="K30" s="19" t="s">
        <v>468</v>
      </c>
      <c r="L30" s="20"/>
      <c r="M30" s="21"/>
      <c r="N30" s="22" t="s">
        <v>469</v>
      </c>
      <c r="O30" s="23"/>
      <c r="P30" s="24"/>
      <c r="Q30" s="29" t="s">
        <v>456</v>
      </c>
      <c r="R30" s="30"/>
      <c r="S30" s="31"/>
    </row>
    <row r="31" s="3" customFormat="1" ht="36" customHeight="1" spans="1:19">
      <c r="A31" s="8" t="s">
        <v>416</v>
      </c>
      <c r="B31" s="8" t="s">
        <v>427</v>
      </c>
      <c r="C31" s="8" t="s">
        <v>429</v>
      </c>
      <c r="D31" s="8" t="s">
        <v>430</v>
      </c>
      <c r="E31" s="8" t="s">
        <v>431</v>
      </c>
      <c r="F31" s="8" t="s">
        <v>432</v>
      </c>
      <c r="G31" s="8" t="s">
        <v>433</v>
      </c>
      <c r="H31" s="8" t="s">
        <v>434</v>
      </c>
      <c r="I31" s="8" t="s">
        <v>435</v>
      </c>
      <c r="J31" s="8" t="s">
        <v>436</v>
      </c>
      <c r="K31" s="8" t="s">
        <v>457</v>
      </c>
      <c r="L31" s="8" t="s">
        <v>458</v>
      </c>
      <c r="M31" s="8" t="s">
        <v>459</v>
      </c>
      <c r="N31" s="8" t="s">
        <v>460</v>
      </c>
      <c r="O31" s="8" t="s">
        <v>461</v>
      </c>
      <c r="P31" s="8" t="s">
        <v>462</v>
      </c>
      <c r="Q31" s="8" t="s">
        <v>463</v>
      </c>
      <c r="R31" s="8" t="s">
        <v>464</v>
      </c>
      <c r="S31" s="8" t="s">
        <v>465</v>
      </c>
    </row>
    <row r="32" s="3" customFormat="1" spans="1:19">
      <c r="A32" s="5" t="s">
        <v>426</v>
      </c>
      <c r="B32" s="14">
        <v>2.13908035511126</v>
      </c>
      <c r="C32" s="14">
        <v>3.36255214798991</v>
      </c>
      <c r="D32" s="14">
        <v>1.95711710162372</v>
      </c>
      <c r="E32" s="14">
        <v>2.23122986924898</v>
      </c>
      <c r="F32" s="14">
        <v>2.92012397519627</v>
      </c>
      <c r="G32" s="14">
        <v>2.12203357756137</v>
      </c>
      <c r="H32" s="14">
        <v>1.84778500802982</v>
      </c>
      <c r="I32" s="14">
        <v>1.7739595608653</v>
      </c>
      <c r="J32" s="14">
        <v>1.53377856117893</v>
      </c>
      <c r="K32" s="14">
        <v>2.48624986824163</v>
      </c>
      <c r="L32" s="14">
        <v>2.42446247400221</v>
      </c>
      <c r="M32" s="14">
        <v>1.71850771002468</v>
      </c>
      <c r="N32" s="14">
        <v>0.975148356957733</v>
      </c>
      <c r="O32" s="14">
        <v>0.691204746544673</v>
      </c>
      <c r="P32" s="14">
        <v>0.708820090412799</v>
      </c>
      <c r="Q32" s="14">
        <v>0.908897917392644</v>
      </c>
      <c r="R32" s="14">
        <v>0.164167628899912</v>
      </c>
      <c r="S32" s="14">
        <v>0.0574609593415557</v>
      </c>
    </row>
    <row r="33" s="3" customFormat="1" spans="1:19">
      <c r="A33" s="5" t="s">
        <v>385</v>
      </c>
      <c r="B33" s="14">
        <v>0.0583823804261579</v>
      </c>
      <c r="C33" s="14">
        <v>0.0573432510459567</v>
      </c>
      <c r="D33" s="14">
        <v>0.0426423138300537</v>
      </c>
      <c r="E33" s="14">
        <v>0.0850016439817026</v>
      </c>
      <c r="F33" s="14">
        <v>0.137808314470533</v>
      </c>
      <c r="G33" s="14">
        <v>0.0812973328699186</v>
      </c>
      <c r="H33" s="14">
        <v>0.0728439215708589</v>
      </c>
      <c r="I33" s="14">
        <v>0.105845900046352</v>
      </c>
      <c r="J33" s="14">
        <v>0.0811204785730923</v>
      </c>
      <c r="K33" s="14">
        <v>0.0527893151007228</v>
      </c>
      <c r="L33" s="14">
        <v>0.101369097107385</v>
      </c>
      <c r="M33" s="14">
        <v>0.0866034333967677</v>
      </c>
      <c r="N33" s="14">
        <v>1.92025785737078</v>
      </c>
      <c r="O33" s="14">
        <v>1.64054853205667</v>
      </c>
      <c r="P33" s="14">
        <v>0.854337622293556</v>
      </c>
      <c r="Q33" s="14">
        <v>0.062360208021186</v>
      </c>
      <c r="R33" s="14">
        <v>0.0385799345983373</v>
      </c>
      <c r="S33" s="14">
        <v>0.516386563315541</v>
      </c>
    </row>
  </sheetData>
  <mergeCells count="11">
    <mergeCell ref="A1:AC1"/>
    <mergeCell ref="C2:K2"/>
    <mergeCell ref="L2:T2"/>
    <mergeCell ref="U2:W2"/>
    <mergeCell ref="X2:Z2"/>
    <mergeCell ref="AA2:AC2"/>
    <mergeCell ref="A29:S29"/>
    <mergeCell ref="B30:J30"/>
    <mergeCell ref="K30:M30"/>
    <mergeCell ref="N30:P30"/>
    <mergeCell ref="Q30:S3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S1</vt:lpstr>
      <vt:lpstr>S2</vt:lpstr>
      <vt:lpstr>S3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Suriandcc</dc:creator>
  <cp:lastModifiedBy>Hengxian</cp:lastModifiedBy>
  <dcterms:created xsi:type="dcterms:W3CDTF">2017-12-20T07:42:00Z</dcterms:created>
  <dcterms:modified xsi:type="dcterms:W3CDTF">2018-11-06T03:14:57Z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2052-11.1.0.7949</vt:lpwstr>
  </property>
</Properties>
</file>