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Pal\ILs-MPal\PhD\Thirupathi-ILS\7-membered\CC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 iterate="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<sst xmlns="http://schemas.openxmlformats.org/spreadsheetml/2006/main" count="18" uniqueCount="18">
  <si>
    <t>% PDE4B INHIBITION 1ST</t>
  </si>
  <si>
    <t>% PDE4B INHIBITION 2ND</t>
  </si>
  <si>
    <t>% PDE4B INHIBITION (AVG)</t>
  </si>
  <si>
    <t>roflu(10nM)</t>
  </si>
  <si>
    <t>roflu(3nM)</t>
  </si>
  <si>
    <t>CONCENTRATION(µM)</t>
  </si>
  <si>
    <t>STD</t>
  </si>
  <si>
    <t>4n(30μM)</t>
  </si>
  <si>
    <t>4n(10μM)</t>
  </si>
  <si>
    <t>4n(3μM)</t>
  </si>
  <si>
    <t>4n(1μM)</t>
  </si>
  <si>
    <t>4n(0.3μM)</t>
  </si>
  <si>
    <t>4n(0.1μM)</t>
  </si>
  <si>
    <t>4n(0.03μM)</t>
  </si>
  <si>
    <t>4n(0.01μM)</t>
  </si>
  <si>
    <t>4n(0.003μM)</t>
  </si>
  <si>
    <t>4n(0.001μM)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</si>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</sst>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4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400050</xdr:colOff>
      <xdr:row>16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9039225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114300</xdr:colOff>
      <xdr:row>17</xdr:row>
      <xdr:rowOff>85725</xdr:rowOff>
    </xdr:from>
    <xdr:ext cx="184731" cy="264560"/>
    <xdr:sp macro="" textlink="">
      <xdr:nvSpPr>
        <xdr:cNvPr id="12" name="TextBox 11"/>
        <xdr:cNvSpPr txBox="1"/>
      </xdr:nvSpPr>
      <xdr:spPr>
        <a:xfrm>
          <a:off x="875347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133350</xdr:rowOff>
        </xdr:from>
        <xdr:to>
          <xdr:col>1</xdr:col>
          <xdr:colOff>1457325</xdr:colOff>
          <xdr:row>6</xdr:row>
          <xdr:rowOff>1162050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C15" sqref="C15"/>
    </sheetView>
  </sheetViews>
  <sheetFormatPr defaultRowHeight="15" x14ac:dyDescent="0.25"/>
  <cols>
    <col min="1" max="2" width="22.28515625" customWidth="1"/>
    <col min="3" max="3" width="23.7109375" customWidth="1"/>
    <col min="4" max="4" width="24.28515625" customWidth="1"/>
    <col min="5" max="5" width="26.5703125" customWidth="1"/>
    <col min="6" max="6" width="22.140625" customWidth="1"/>
    <col min="9" max="9" width="8.5703125" customWidth="1"/>
  </cols>
  <sheetData>
    <row r="1" spans="1:9" ht="21.75" customHeight="1" x14ac:dyDescent="0.25">
      <c r="A1" s="2" t="s">
        <v>5</v>
      </c>
      <c r="B1" s="2" t="s">
        <v>17</v>
      </c>
      <c r="C1" s="2" t="s">
        <v>0</v>
      </c>
      <c r="D1" s="2" t="s">
        <v>1</v>
      </c>
      <c r="E1" s="2" t="s">
        <v>2</v>
      </c>
      <c r="F1" s="1" t="s">
        <v>6</v>
      </c>
    </row>
    <row r="2" spans="1:9" ht="22.5" customHeight="1" x14ac:dyDescent="0.25">
      <c r="A2" s="3" t="s">
        <v>3</v>
      </c>
      <c r="B2" s="3"/>
      <c r="C2" s="3">
        <v>76.673366505284946</v>
      </c>
      <c r="D2" s="3">
        <v>83.07825079255602</v>
      </c>
      <c r="E2" s="3">
        <f>AVERAGE(C2:D2)</f>
        <v>79.875808648920483</v>
      </c>
      <c r="F2" s="3">
        <f>STDEV(C2:D2)</f>
        <v>4.5289371122445434</v>
      </c>
    </row>
    <row r="3" spans="1:9" ht="21" customHeight="1" x14ac:dyDescent="0.25">
      <c r="A3" s="3" t="s">
        <v>4</v>
      </c>
      <c r="B3" s="3"/>
      <c r="C3" s="3">
        <v>54.62469708634525</v>
      </c>
      <c r="D3" s="3">
        <v>62.026807736677092</v>
      </c>
      <c r="E3" s="3">
        <f t="shared" ref="E3:E13" si="0">AVERAGE(C3:D3)</f>
        <v>58.325752411511175</v>
      </c>
      <c r="F3" s="3">
        <f t="shared" ref="F3:F13" si="1">STDEV(C3:D3)</f>
        <v>5.2340826359428112</v>
      </c>
    </row>
    <row r="4" spans="1:9" ht="20.25" customHeight="1" x14ac:dyDescent="0.25">
      <c r="A4" s="3" t="s">
        <v>7</v>
      </c>
      <c r="B4" s="3"/>
      <c r="C4" s="3">
        <v>74.133111498059804</v>
      </c>
      <c r="D4" s="3">
        <v>70.605668591674799</v>
      </c>
      <c r="E4" s="3">
        <f t="shared" si="0"/>
        <v>72.369390044867302</v>
      </c>
      <c r="F4" s="3">
        <f t="shared" si="1"/>
        <v>2.4942787993532209</v>
      </c>
    </row>
    <row r="5" spans="1:9" ht="22.5" customHeight="1" x14ac:dyDescent="0.25">
      <c r="A5" s="4" t="s">
        <v>8</v>
      </c>
      <c r="B5" s="4"/>
      <c r="C5" s="3">
        <v>51.403952043623015</v>
      </c>
      <c r="D5" s="3">
        <v>52.667557106921102</v>
      </c>
      <c r="E5" s="3">
        <f t="shared" si="0"/>
        <v>52.035754575272058</v>
      </c>
      <c r="F5" s="3">
        <f t="shared" si="1"/>
        <v>0.89350370899973386</v>
      </c>
      <c r="I5" s="5"/>
    </row>
    <row r="6" spans="1:9" ht="20.25" customHeight="1" x14ac:dyDescent="0.25">
      <c r="A6" s="4" t="s">
        <v>9</v>
      </c>
      <c r="B6" s="4"/>
      <c r="C6" s="3">
        <v>19.71423207620937</v>
      </c>
      <c r="D6" s="3">
        <v>25.319079287110966</v>
      </c>
      <c r="E6" s="3">
        <f t="shared" si="0"/>
        <v>22.516655681660168</v>
      </c>
      <c r="F6" s="3">
        <f t="shared" si="1"/>
        <v>3.9632254703430037</v>
      </c>
    </row>
    <row r="7" spans="1:9" ht="99.75" customHeight="1" x14ac:dyDescent="0.25">
      <c r="A7" s="3" t="s">
        <v>10</v>
      </c>
      <c r="C7" s="3">
        <v>10.274693383349614</v>
      </c>
      <c r="D7" s="3">
        <v>19.890486351931642</v>
      </c>
      <c r="E7" s="3">
        <f t="shared" si="0"/>
        <v>15.082589867640628</v>
      </c>
      <c r="F7" s="3">
        <f t="shared" si="1"/>
        <v>6.799392414570276</v>
      </c>
    </row>
    <row r="8" spans="1:9" ht="20.25" customHeight="1" x14ac:dyDescent="0.25">
      <c r="A8" s="3" t="s">
        <v>11</v>
      </c>
      <c r="B8" s="3"/>
      <c r="C8" s="3">
        <v>11.582970353644697</v>
      </c>
      <c r="D8" s="3">
        <v>18.122793228219365</v>
      </c>
      <c r="E8" s="3">
        <f t="shared" si="0"/>
        <v>14.852881790932031</v>
      </c>
      <c r="F8" s="3">
        <f t="shared" si="1"/>
        <v>4.624353102370641</v>
      </c>
    </row>
    <row r="9" spans="1:9" ht="19.5" customHeight="1" x14ac:dyDescent="0.25">
      <c r="A9" s="3" t="s">
        <v>12</v>
      </c>
      <c r="B9" s="3"/>
      <c r="C9" s="3">
        <v>11.877487681080794</v>
      </c>
      <c r="D9" s="3">
        <v>18.146075381661021</v>
      </c>
      <c r="E9" s="3">
        <f t="shared" si="0"/>
        <v>15.011781531370907</v>
      </c>
      <c r="F9" s="3">
        <f t="shared" si="1"/>
        <v>4.4325608715428659</v>
      </c>
    </row>
    <row r="10" spans="1:9" ht="21" customHeight="1" x14ac:dyDescent="0.25">
      <c r="A10" s="3" t="s">
        <v>13</v>
      </c>
      <c r="B10" s="3"/>
      <c r="C10" s="3">
        <v>8.38530444652271</v>
      </c>
      <c r="D10" s="3">
        <v>19.825716451379677</v>
      </c>
      <c r="E10" s="3">
        <f t="shared" si="0"/>
        <v>14.105510448951193</v>
      </c>
      <c r="F10" s="3">
        <f t="shared" si="1"/>
        <v>8.0895929082023486</v>
      </c>
    </row>
    <row r="11" spans="1:9" ht="18.75" customHeight="1" x14ac:dyDescent="0.25">
      <c r="A11" s="3" t="s">
        <v>14</v>
      </c>
      <c r="B11" s="3"/>
      <c r="C11" s="3">
        <v>16.477469424451144</v>
      </c>
      <c r="D11" s="3">
        <v>32.128146372973106</v>
      </c>
      <c r="E11" s="3">
        <f t="shared" si="0"/>
        <v>24.302807898712125</v>
      </c>
      <c r="F11" s="3">
        <f t="shared" si="1"/>
        <v>11.06669980045986</v>
      </c>
    </row>
    <row r="12" spans="1:9" ht="18.75" customHeight="1" x14ac:dyDescent="0.25">
      <c r="A12" s="3" t="s">
        <v>15</v>
      </c>
      <c r="B12" s="3"/>
      <c r="C12" s="3">
        <v>19.399046866146179</v>
      </c>
      <c r="D12" s="3">
        <v>27.433553959454031</v>
      </c>
      <c r="E12" s="3">
        <f t="shared" si="0"/>
        <v>23.416300412800105</v>
      </c>
      <c r="F12" s="3">
        <f t="shared" si="1"/>
        <v>5.6812544491693959</v>
      </c>
    </row>
    <row r="13" spans="1:9" ht="20.25" customHeight="1" x14ac:dyDescent="0.25">
      <c r="A13" s="3" t="s">
        <v>16</v>
      </c>
      <c r="B13" s="3"/>
      <c r="C13" s="3">
        <v>17.215140601883178</v>
      </c>
      <c r="D13" s="3">
        <v>16.247617080347936</v>
      </c>
      <c r="E13" s="3">
        <f t="shared" si="0"/>
        <v>16.731378841115557</v>
      </c>
      <c r="F13" s="3">
        <f t="shared" si="1"/>
        <v>0.68414244303505789</v>
      </c>
    </row>
    <row r="39" spans="1:5" ht="26.25" customHeight="1" x14ac:dyDescent="0.25">
      <c r="A39" s="6"/>
      <c r="B39" s="6"/>
      <c r="C39" s="6"/>
      <c r="D39" s="6"/>
      <c r="E39" s="6"/>
    </row>
    <row r="40" spans="1:5" ht="26.25" customHeight="1" x14ac:dyDescent="0.25">
      <c r="A40" s="6"/>
      <c r="B40" s="6"/>
      <c r="C40" s="6"/>
      <c r="D40" s="6"/>
      <c r="E40" s="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026" r:id="rId4">
          <objectPr defaultSize="0" autoPict="0" r:id="rId5">
            <anchor moveWithCells="1">
              <from>
                <xdr:col>1</xdr:col>
                <xdr:colOff>0</xdr:colOff>
                <xdr:row>6</xdr:row>
                <xdr:rowOff>133350</xdr:rowOff>
              </from>
              <to>
                <xdr:col>1</xdr:col>
                <xdr:colOff>1457325</xdr:colOff>
                <xdr:row>6</xdr:row>
                <xdr:rowOff>1162050</xdr:rowOff>
              </to>
            </anchor>
          </objectPr>
        </oleObject>
      </mc:Choice>
      <mc:Fallback>
        <oleObject progId="ChemDraw.Document.6.0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mounikag</dc:creator>
  <cp:lastModifiedBy>P Manojit</cp:lastModifiedBy>
  <dcterms:created xsi:type="dcterms:W3CDTF">2019-05-28T06:06:55Z</dcterms:created>
  <dcterms:modified xsi:type="dcterms:W3CDTF">2021-07-29T09:05:33Z</dcterms:modified>
</cp:coreProperties>
</file>