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filterPrivacy="1" defaultThemeVersion="124226"/>
  <xr:revisionPtr revIDLastSave="0" documentId="13_ncr:1_{3D95C603-9C81-4DA7-AF1D-EF2CDC007A6D}" xr6:coauthVersionLast="47" xr6:coauthVersionMax="47" xr10:uidLastSave="{00000000-0000-0000-0000-000000000000}"/>
  <bookViews>
    <workbookView xWindow="-110" yWindow="-110" windowWidth="19420" windowHeight="10420" activeTab="3" xr2:uid="{00000000-000D-0000-FFFF-FFFF00000000}"/>
  </bookViews>
  <sheets>
    <sheet name="Table S3." sheetId="6" r:id="rId1"/>
    <sheet name="Table S4." sheetId="1" r:id="rId2"/>
    <sheet name="Table S5." sheetId="5" r:id="rId3"/>
    <sheet name="Table S7." sheetId="4" r:id="rId4"/>
    <sheet name="Table S8." sheetId="7" r:id="rId5"/>
  </sheets>
  <externalReferences>
    <externalReference r:id="rId6"/>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3" i="7" l="1"/>
  <c r="H22" i="7"/>
  <c r="H21" i="7"/>
  <c r="I23" i="7"/>
  <c r="I22" i="7"/>
  <c r="I21" i="7"/>
  <c r="B23" i="7"/>
  <c r="B22" i="7"/>
  <c r="B21" i="7"/>
  <c r="D23" i="7"/>
  <c r="D21" i="7"/>
  <c r="G23" i="7"/>
  <c r="F23" i="7"/>
  <c r="E23" i="7"/>
  <c r="C23" i="7"/>
  <c r="G22" i="7"/>
  <c r="F22" i="7"/>
  <c r="E22" i="7"/>
  <c r="C22" i="7"/>
  <c r="G21" i="7"/>
  <c r="F21" i="7"/>
  <c r="E21" i="7"/>
  <c r="C21" i="7"/>
  <c r="D22" i="7" l="1"/>
  <c r="GW8" i="6" l="1"/>
  <c r="GV8" i="6"/>
  <c r="GR8" i="6"/>
  <c r="GQ8" i="6"/>
  <c r="GM8" i="6"/>
  <c r="GL8" i="6"/>
  <c r="GH8" i="6"/>
  <c r="GG8" i="6"/>
  <c r="GC8" i="6"/>
  <c r="GB8" i="6"/>
  <c r="FX8" i="6"/>
  <c r="FW8" i="6"/>
  <c r="FS8" i="6"/>
  <c r="FR8" i="6"/>
  <c r="FN8" i="6"/>
  <c r="FM8" i="6"/>
  <c r="FI8" i="6"/>
  <c r="FH8" i="6"/>
  <c r="FD8" i="6"/>
  <c r="FC8" i="6"/>
  <c r="EY8" i="6"/>
  <c r="EX8" i="6"/>
  <c r="ET8" i="6"/>
  <c r="ES8" i="6"/>
  <c r="EO8" i="6"/>
  <c r="EN8" i="6"/>
  <c r="EJ8" i="6"/>
  <c r="EI8" i="6"/>
  <c r="EE8" i="6"/>
  <c r="ED8" i="6"/>
  <c r="DZ8" i="6"/>
  <c r="DY8" i="6"/>
  <c r="DU8" i="6"/>
  <c r="DT8" i="6"/>
  <c r="DP8" i="6"/>
  <c r="DO8" i="6"/>
  <c r="DK8" i="6"/>
  <c r="DJ8" i="6"/>
  <c r="DF8" i="6"/>
  <c r="DE8" i="6"/>
  <c r="DA8" i="6"/>
  <c r="CZ8" i="6"/>
  <c r="CV8" i="6"/>
  <c r="CU8" i="6"/>
  <c r="CQ8" i="6"/>
  <c r="CP8" i="6"/>
  <c r="CL8" i="6"/>
  <c r="CK8" i="6"/>
  <c r="CG8" i="6"/>
  <c r="CF8" i="6"/>
  <c r="CB8" i="6"/>
  <c r="CA8" i="6"/>
  <c r="BW8" i="6"/>
  <c r="BV8" i="6"/>
  <c r="BR8" i="6"/>
  <c r="BQ8" i="6"/>
  <c r="BM8" i="6"/>
  <c r="BL8" i="6"/>
  <c r="BH8" i="6"/>
  <c r="BG8" i="6"/>
  <c r="BC8" i="6"/>
  <c r="BB8" i="6"/>
  <c r="AX8" i="6"/>
  <c r="AW8" i="6"/>
  <c r="AS8" i="6"/>
  <c r="AR8" i="6"/>
  <c r="AN8" i="6"/>
  <c r="AM8" i="6"/>
  <c r="AI8" i="6"/>
  <c r="AH8" i="6"/>
  <c r="AD8" i="6"/>
  <c r="AC8" i="6"/>
  <c r="Y8" i="6"/>
  <c r="X8" i="6"/>
  <c r="T8" i="6"/>
  <c r="S8" i="6"/>
  <c r="O8" i="6"/>
  <c r="N8" i="6"/>
  <c r="J8" i="6"/>
  <c r="I8" i="6"/>
</calcChain>
</file>

<file path=xl/sharedStrings.xml><?xml version="1.0" encoding="utf-8"?>
<sst xmlns="http://schemas.openxmlformats.org/spreadsheetml/2006/main" count="3326" uniqueCount="328">
  <si>
    <t>Ag</t>
  </si>
  <si>
    <t>As</t>
  </si>
  <si>
    <t>Ba</t>
  </si>
  <si>
    <t>Be</t>
  </si>
  <si>
    <t>Cd</t>
  </si>
  <si>
    <t>Ce</t>
  </si>
  <si>
    <t>Co</t>
  </si>
  <si>
    <t>Cr</t>
  </si>
  <si>
    <t>Cs</t>
  </si>
  <si>
    <t>Cu</t>
  </si>
  <si>
    <t>Dy</t>
  </si>
  <si>
    <t>Er</t>
  </si>
  <si>
    <t>Eu</t>
  </si>
  <si>
    <t>Fe</t>
  </si>
  <si>
    <t>Ga</t>
  </si>
  <si>
    <t>Gd</t>
  </si>
  <si>
    <t>Ho</t>
  </si>
  <si>
    <t>La</t>
  </si>
  <si>
    <t>Li</t>
  </si>
  <si>
    <t>Lu</t>
  </si>
  <si>
    <t>Mn</t>
  </si>
  <si>
    <t>Mo</t>
  </si>
  <si>
    <t>Nd</t>
  </si>
  <si>
    <t>Ni</t>
  </si>
  <si>
    <t>Pb</t>
  </si>
  <si>
    <t>Pr</t>
  </si>
  <si>
    <t>Rb</t>
  </si>
  <si>
    <t>Re</t>
  </si>
  <si>
    <t>Sb</t>
  </si>
  <si>
    <t>Sm</t>
  </si>
  <si>
    <t>Sr</t>
  </si>
  <si>
    <t>Tb</t>
  </si>
  <si>
    <t>Th</t>
  </si>
  <si>
    <t>Tl</t>
  </si>
  <si>
    <t>Tm</t>
  </si>
  <si>
    <t>U</t>
  </si>
  <si>
    <t>V</t>
  </si>
  <si>
    <t>Y</t>
  </si>
  <si>
    <t>Yb</t>
  </si>
  <si>
    <t>Zn</t>
  </si>
  <si>
    <t>ng/L</t>
  </si>
  <si>
    <t>MQW (NA)</t>
  </si>
  <si>
    <t>&lt; LOD</t>
  </si>
  <si>
    <t>NIST 1633a (Coal fly ash)</t>
  </si>
  <si>
    <t>NIST 2711 (Soil)</t>
  </si>
  <si>
    <t>BCR 320 (Sediment)</t>
  </si>
  <si>
    <t>Road dust</t>
  </si>
  <si>
    <t>MQW (A)</t>
  </si>
  <si>
    <t>Snow (NA)</t>
  </si>
  <si>
    <t>Snow (A)</t>
  </si>
  <si>
    <t>LOD, ng/L</t>
  </si>
  <si>
    <t>LOQ, ng/L</t>
  </si>
  <si>
    <t>Spiked concentration, ng/L</t>
  </si>
  <si>
    <t>T0</t>
  </si>
  <si>
    <t>T1hr</t>
  </si>
  <si>
    <t>T24hrs</t>
  </si>
  <si>
    <t>T1wk</t>
  </si>
  <si>
    <t>T1m</t>
  </si>
  <si>
    <t>hours</t>
  </si>
  <si>
    <t>MQW</t>
  </si>
  <si>
    <t>Not acidified</t>
  </si>
  <si>
    <t>-</t>
  </si>
  <si>
    <t>Acidified</t>
  </si>
  <si>
    <t>Snow</t>
  </si>
  <si>
    <t>µg/L</t>
  </si>
  <si>
    <t>Snow sample</t>
  </si>
  <si>
    <r>
      <t xml:space="preserve">Dissolved/Filterable trace elements (&lt; 0.45 </t>
    </r>
    <r>
      <rPr>
        <b/>
        <sz val="14"/>
        <color theme="1"/>
        <rFont val="Calibri"/>
        <family val="2"/>
      </rPr>
      <t>µm</t>
    </r>
    <r>
      <rPr>
        <b/>
        <sz val="14"/>
        <color theme="1"/>
        <rFont val="Calibri"/>
        <family val="2"/>
        <scheme val="minor"/>
      </rPr>
      <t>)</t>
    </r>
  </si>
  <si>
    <t>Mck</t>
  </si>
  <si>
    <t>0.5 ± 0.0</t>
  </si>
  <si>
    <t>0.2 ± 0.0</t>
  </si>
  <si>
    <t>81.6 ± 4.6</t>
  </si>
  <si>
    <t>1.4 ± 0.4</t>
  </si>
  <si>
    <t>3.4 ± 1.3</t>
  </si>
  <si>
    <t>15.7 ± 0.4</t>
  </si>
  <si>
    <t>4.4 ± 0.3</t>
  </si>
  <si>
    <t>10.5  ± 12.3</t>
  </si>
  <si>
    <t>1.7 ± 0.1</t>
  </si>
  <si>
    <t>JPH 4</t>
  </si>
  <si>
    <t>0.1 ± 0.1</t>
  </si>
  <si>
    <t>0.2 ± 0.1</t>
  </si>
  <si>
    <t>85.2 ± 18.7</t>
  </si>
  <si>
    <t>0.9 ± 0.9</t>
  </si>
  <si>
    <t>4.8 ± 5.0</t>
  </si>
  <si>
    <t>20.8 ± 10.3</t>
  </si>
  <si>
    <t>3.9 ± 0.8</t>
  </si>
  <si>
    <t>3.9  ± 3.9</t>
  </si>
  <si>
    <t>1.2 ± 0.1</t>
  </si>
  <si>
    <t>MIL</t>
  </si>
  <si>
    <t>172.4 ± 34.2</t>
  </si>
  <si>
    <t>1.0 ± 1.0</t>
  </si>
  <si>
    <t>2.3 ± 1.2</t>
  </si>
  <si>
    <t>36.0 ± 3.4</t>
  </si>
  <si>
    <t>6.7 ± 0.9</t>
  </si>
  <si>
    <t>2.9  ± 0.3</t>
  </si>
  <si>
    <t>1.9 ± 0.2</t>
  </si>
  <si>
    <t>McM</t>
  </si>
  <si>
    <t>0.1 ± 0.0</t>
  </si>
  <si>
    <t>40.5 ± 7.8</t>
  </si>
  <si>
    <t>2.9 ± 0.3</t>
  </si>
  <si>
    <t>4.7 ± 1.8</t>
  </si>
  <si>
    <t>15.4 ± 0.9</t>
  </si>
  <si>
    <t>2.1 ± 0.1</t>
  </si>
  <si>
    <t>3.4  ± 2.3</t>
  </si>
  <si>
    <t>2.2 ± 0.5</t>
  </si>
  <si>
    <t>ANZ</t>
  </si>
  <si>
    <t>0.4 ± 0.2</t>
  </si>
  <si>
    <t>22.2 ± 5.1</t>
  </si>
  <si>
    <t>0.5 ± 0.1</t>
  </si>
  <si>
    <t>4.5 ± 1.4</t>
  </si>
  <si>
    <t>5.6 ± 2.7</t>
  </si>
  <si>
    <t>11.2 ± 0.4</t>
  </si>
  <si>
    <t>0.9 ± 0.3</t>
  </si>
  <si>
    <t>2.1  ± 2.1</t>
  </si>
  <si>
    <t>2.2 ± 0.1</t>
  </si>
  <si>
    <t>Acid soluble trace elements</t>
  </si>
  <si>
    <t>2.8 ± 0.6</t>
  </si>
  <si>
    <t>79 ± 44.1</t>
  </si>
  <si>
    <t>10.6 ± 1.3</t>
  </si>
  <si>
    <r>
      <t xml:space="preserve">424.9 </t>
    </r>
    <r>
      <rPr>
        <sz val="11"/>
        <color theme="1"/>
        <rFont val="Calibri"/>
        <family val="2"/>
      </rPr>
      <t>± 105.2</t>
    </r>
  </si>
  <si>
    <t>20.1 ± 2.0</t>
  </si>
  <si>
    <t>7.5 ± 1.9</t>
  </si>
  <si>
    <t>546.8 ± 147.8</t>
  </si>
  <si>
    <t>23.9 ± 11.4</t>
  </si>
  <si>
    <t>2.9 ± 0.2</t>
  </si>
  <si>
    <t>6.5 ± 2.7</t>
  </si>
  <si>
    <t>68.1 ± 6.4</t>
  </si>
  <si>
    <t>15.4 ± 5.1</t>
  </si>
  <si>
    <t>742.7 ± 228.8</t>
  </si>
  <si>
    <t>29.3 ± 7.1</t>
  </si>
  <si>
    <t>16.2 ± 5.8</t>
  </si>
  <si>
    <t>1075.9 ± 238.1</t>
  </si>
  <si>
    <t>122.5 ± 56.9</t>
  </si>
  <si>
    <t>14.4 ± 12.5</t>
  </si>
  <si>
    <t>4.2 ± 0.5</t>
  </si>
  <si>
    <t>107.1 ± 28.8</t>
  </si>
  <si>
    <t>15.3 ± 2.2</t>
  </si>
  <si>
    <t>611.7 ± 121.5</t>
  </si>
  <si>
    <t>58.5 ± 0.5</t>
  </si>
  <si>
    <t>9.8 ± 0.7</t>
  </si>
  <si>
    <t>586.3 ± 55.7</t>
  </si>
  <si>
    <t>29.1 ± 3.9</t>
  </si>
  <si>
    <t>0.3 ± 0.1</t>
  </si>
  <si>
    <t>0.8 ± 0.1</t>
  </si>
  <si>
    <t>42.4 ± 5.0</t>
  </si>
  <si>
    <t>6.3 ± 1.8</t>
  </si>
  <si>
    <t>155.4 ± 26.7</t>
  </si>
  <si>
    <t>15.5 ± 2.7</t>
  </si>
  <si>
    <t>2.4 ± 1.4</t>
  </si>
  <si>
    <t>104.6 ± 26.8</t>
  </si>
  <si>
    <t>3.5 ± 2.6</t>
  </si>
  <si>
    <t>1.8 ± 2.0</t>
  </si>
  <si>
    <t>2.6 ± 2.2</t>
  </si>
  <si>
    <t>181.9 ± 79.5</t>
  </si>
  <si>
    <t>8.6 ± 2.9</t>
  </si>
  <si>
    <t>92.9 ± 32.1</t>
  </si>
  <si>
    <t>22.2 ± 10.6</t>
  </si>
  <si>
    <t>1.2 ± 0.6</t>
  </si>
  <si>
    <t>46 ±  19.0</t>
  </si>
  <si>
    <t>0.8 ± 0.4</t>
  </si>
  <si>
    <t>Particulate trace elements</t>
  </si>
  <si>
    <t>33.7 (99)</t>
  </si>
  <si>
    <t>14.8 (99)</t>
  </si>
  <si>
    <t>1417.4 (95)</t>
  </si>
  <si>
    <t>21 (94)</t>
  </si>
  <si>
    <t>506.6 (99)</t>
  </si>
  <si>
    <t>118.8 (88)</t>
  </si>
  <si>
    <t>27.7 (86)</t>
  </si>
  <si>
    <t>1706.4  (99)</t>
  </si>
  <si>
    <t>393.3  (100)</t>
  </si>
  <si>
    <t>32.3 (100)</t>
  </si>
  <si>
    <t>17.8 (99)</t>
  </si>
  <si>
    <t>2061.5 (96)</t>
  </si>
  <si>
    <t>19.7 (96)</t>
  </si>
  <si>
    <t>605.2 (99)</t>
  </si>
  <si>
    <t>284.4 (93)</t>
  </si>
  <si>
    <t>44.3 (92)</t>
  </si>
  <si>
    <t>2674.3  (100)</t>
  </si>
  <si>
    <t>784.8  (100)</t>
  </si>
  <si>
    <t>53 (100)</t>
  </si>
  <si>
    <t>23.9 (99)</t>
  </si>
  <si>
    <t>2870.2 (94)</t>
  </si>
  <si>
    <t>38.4 (97)</t>
  </si>
  <si>
    <t>982.7 (100)</t>
  </si>
  <si>
    <t>209.6 (85)</t>
  </si>
  <si>
    <t>48 (88)</t>
  </si>
  <si>
    <t>4151  (100)</t>
  </si>
  <si>
    <t>614.1  (100)</t>
  </si>
  <si>
    <t>17.3 (100)</t>
  </si>
  <si>
    <t>9.5 (98)</t>
  </si>
  <si>
    <t>1372.8 (97)</t>
  </si>
  <si>
    <t>13.4 (82)</t>
  </si>
  <si>
    <t>245.3 (98)</t>
  </si>
  <si>
    <t>142.5 (90)</t>
  </si>
  <si>
    <t>14.2 (87)</t>
  </si>
  <si>
    <t>781.5  (100)</t>
  </si>
  <si>
    <t>235.1  (99)</t>
  </si>
  <si>
    <t>8.2 (98)</t>
  </si>
  <si>
    <t>7.9 (95)</t>
  </si>
  <si>
    <t>1343.7 (98)</t>
  </si>
  <si>
    <t>14.8 (77)</t>
  </si>
  <si>
    <t>214.4 (97)</t>
  </si>
  <si>
    <t>134.1 (92)</t>
  </si>
  <si>
    <t>9.5 (91)</t>
  </si>
  <si>
    <t>189.2  (99)</t>
  </si>
  <si>
    <t>80.4  (97)</t>
  </si>
  <si>
    <t>Total trace elements</t>
  </si>
  <si>
    <t>34.2 ± 1.8</t>
  </si>
  <si>
    <t>15 ± 2.7</t>
  </si>
  <si>
    <t>1499 ± 255.5</t>
  </si>
  <si>
    <t>22.4 ± 1.8</t>
  </si>
  <si>
    <t>510 ± 120.0</t>
  </si>
  <si>
    <t>134.5 ± 3.3</t>
  </si>
  <si>
    <t>32.2 ± 3.8</t>
  </si>
  <si>
    <t>1716.9 ± 12.5</t>
  </si>
  <si>
    <t>395 ± 115.9</t>
  </si>
  <si>
    <t>32.5 ± 3.3</t>
  </si>
  <si>
    <t>17.9 ± 1.7</t>
  </si>
  <si>
    <t>2146.7 ± 350.5</t>
  </si>
  <si>
    <t>20.6 ± 0.5</t>
  </si>
  <si>
    <t>610 ± 270.0</t>
  </si>
  <si>
    <t>305.2 ± 62.8</t>
  </si>
  <si>
    <t>48.2 ± 8.7</t>
  </si>
  <si>
    <t>2678.2 ± 301.3</t>
  </si>
  <si>
    <t>786 ± 362.7</t>
  </si>
  <si>
    <t>53.2 ± 6.4</t>
  </si>
  <si>
    <t>24.1 ± 3.1</t>
  </si>
  <si>
    <t>3042.5 ± 444.1</t>
  </si>
  <si>
    <t>39.4 ± 0.9</t>
  </si>
  <si>
    <t>985 ± 130.0</t>
  </si>
  <si>
    <t>245.5 ± 14.0</t>
  </si>
  <si>
    <t>54.7 ± 3.4</t>
  </si>
  <si>
    <t>4153.9 ± 334.9</t>
  </si>
  <si>
    <t>616 ± 84.4</t>
  </si>
  <si>
    <t>17.3 ± 1.6</t>
  </si>
  <si>
    <t>9.7 ± 1.3</t>
  </si>
  <si>
    <t>1413.3 ± 645.0</t>
  </si>
  <si>
    <t>16.4 ± 1.0</t>
  </si>
  <si>
    <t>250 ± 32.0</t>
  </si>
  <si>
    <t>157.9 ± 11.6</t>
  </si>
  <si>
    <t>16.3 ± 2.2</t>
  </si>
  <si>
    <t>784.9 ± 23.3</t>
  </si>
  <si>
    <t>237.3 ± 86.4</t>
  </si>
  <si>
    <t>8.3 ± 0.8</t>
  </si>
  <si>
    <t>8.3 ± 0.7</t>
  </si>
  <si>
    <t>1366 ± 384.2</t>
  </si>
  <si>
    <t>19.3 ± 5.2</t>
  </si>
  <si>
    <t>220 ± 35.0</t>
  </si>
  <si>
    <t>145.3 ± 17.9</t>
  </si>
  <si>
    <t>10.4 ± 4.2</t>
  </si>
  <si>
    <t>191.3 ± 13.4</t>
  </si>
  <si>
    <t>82.6 ± 20.0</t>
  </si>
  <si>
    <t>Trace elements in dust</t>
  </si>
  <si>
    <t>6.6 ± 0.5</t>
  </si>
  <si>
    <t>4.6 ± 1.1</t>
  </si>
  <si>
    <t>13.3 ± 0.5</t>
  </si>
  <si>
    <t>0.7 ± 0.1</t>
  </si>
  <si>
    <t>45.0 ± 3.0</t>
  </si>
  <si>
    <t>19.1 ± 2.0</t>
  </si>
  <si>
    <t>1.3 ± 0.2</t>
  </si>
  <si>
    <t>0.4 ± 0.0</t>
  </si>
  <si>
    <t>8.8 ± 5.3</t>
  </si>
  <si>
    <t>3.8 ± 1.5</t>
  </si>
  <si>
    <t>0.6 ± 0.3</t>
  </si>
  <si>
    <t>17.6 ± 7.1</t>
  </si>
  <si>
    <t>55.8 ± 18.1</t>
  </si>
  <si>
    <t>37.6 ± 16.3</t>
  </si>
  <si>
    <t>2.8 ± 1.4</t>
  </si>
  <si>
    <t>17.5 ± 1.7</t>
  </si>
  <si>
    <t>6.7 ± 0.8</t>
  </si>
  <si>
    <t>1.0 ± 0.2</t>
  </si>
  <si>
    <t>26.0 ± 3.4</t>
  </si>
  <si>
    <t>1.1 ± 0.1</t>
  </si>
  <si>
    <t>85.5 ± 9.1</t>
  </si>
  <si>
    <t>31.7 ± 4.0</t>
  </si>
  <si>
    <t>2.2 ± 0.2</t>
  </si>
  <si>
    <t>0.6 ± 0.1</t>
  </si>
  <si>
    <t>2.7 ± 0.6</t>
  </si>
  <si>
    <t>1.7 ± 0.3</t>
  </si>
  <si>
    <t>0.3 ± 0.0</t>
  </si>
  <si>
    <t>8.3 ± 1.2</t>
  </si>
  <si>
    <t>0.4 ± 0.1</t>
  </si>
  <si>
    <t>31.2 ± 7.0</t>
  </si>
  <si>
    <t>9.4 ± 1.8</t>
  </si>
  <si>
    <t>0.7 ± 0.2</t>
  </si>
  <si>
    <t>1.6 ± 0.4</t>
  </si>
  <si>
    <t>6.2 ± 0.7</t>
  </si>
  <si>
    <t>27.8 ± 13.7</t>
  </si>
  <si>
    <t>5.7 ± 2.4</t>
  </si>
  <si>
    <t>ft from surface</t>
  </si>
  <si>
    <t>Average</t>
  </si>
  <si>
    <t>Stdev</t>
  </si>
  <si>
    <t>Top</t>
  </si>
  <si>
    <t>Middle</t>
  </si>
  <si>
    <t>Bottom</t>
  </si>
  <si>
    <t>Potentially toxic elements</t>
  </si>
  <si>
    <t>Bitumen enriched elements</t>
  </si>
  <si>
    <t>Conservative lithophile elements</t>
  </si>
  <si>
    <t>Measured concentration after spiking - background</t>
  </si>
  <si>
    <t>Spiked with: CLMS-2AN + Mo + Re</t>
  </si>
  <si>
    <t>Spiked with: CLMS-1 + Sb + Te + Ti + W + Zr</t>
  </si>
  <si>
    <t>Notes:</t>
  </si>
  <si>
    <t>-, no data</t>
  </si>
  <si>
    <t>MQW control</t>
  </si>
  <si>
    <t>Snow blank (control)</t>
  </si>
  <si>
    <t>mg/kg</t>
  </si>
  <si>
    <t>µg/kg</t>
  </si>
  <si>
    <t>Bitumen</t>
  </si>
  <si>
    <t>Bulk ABS</t>
  </si>
  <si>
    <t>Dissolved</t>
  </si>
  <si>
    <t>Acid soluble</t>
  </si>
  <si>
    <t>Particulate</t>
  </si>
  <si>
    <t>Total</t>
  </si>
  <si>
    <t>Dust</t>
  </si>
  <si>
    <t>Trace elements enriched in bitumen</t>
  </si>
  <si>
    <t>Potentially toxic trace elements</t>
  </si>
  <si>
    <t>V/Ni</t>
  </si>
  <si>
    <t>V/Mo</t>
  </si>
  <si>
    <t>Ni/Mo</t>
  </si>
  <si>
    <t>TE Ratios</t>
  </si>
  <si>
    <t>Table S3. Concentrations of trace elements in the acidified (A) and not acidified (NA) snow and Milli Q water (MQW) spiked with 10, 20 and 30 ng/L multielemental standards (CLMS-1 and CLMS-2AN) as well as Mo, Re, Sb, Te, Ti, W and Zr to determine sorption to PP bottle walls over time: immediately after spiking (T0), after one hour (1), after 1 day (24), after 1 week (168) and after one month (720).</t>
  </si>
  <si>
    <t>Table S4. Release of trace elements from solids to dissolved fraction of TEs (&lt; 0.45 µm). Acidified (A) and not acidified (NA) snow and Milli Q water (MQW) spiked with solid CRMs (coal fly ash, NIST 1633a; Montana soil, NIST 2711; sediment, BCR 320 and road dust) and incubated at 24 hrs at room conditions in the clean air cabinets in the SWAMP lab.</t>
  </si>
  <si>
    <t>Mineral</t>
  </si>
  <si>
    <t>NOT REPORTED</t>
  </si>
  <si>
    <t>Current study</t>
  </si>
  <si>
    <t>Bicalho et al., 2017</t>
  </si>
  <si>
    <t>Table S5. Concentration of "dissolved" (filterable through 0.45 µm), acid soluble, particulate, total trace elements (TEs), and TE in dust extracted from snow samples collected in 2015 from different peat bogs: MIL, JPH4, McK, McM and ANZ. The results shown in the table are average concentration of triplicate samples ± 1 std. dev. For particulate TE, the percentage of particulate TE is given in parenthesis.</t>
  </si>
  <si>
    <t>Table S7. Concentration of acid soluble elements (TEs) in snow samples collected in 2015 from different peat bogs: MIL, JPH4, McK, McM and ANZ. The results shown in the table are average concentration of triplicate samples ± 1 std. dev.</t>
  </si>
  <si>
    <t>Table S8. Comparison of TE ratios in snow from ABS versus TE ratios in bulk ABS and its bitumen and mineral fractions. The TE concentrations in ABS, bitumen and mineral fractions are taken from Bicalho et al.,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</si>
</sst>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b/>
      <sz val="16"/>
      <color theme="1"/>
      <name val="Calibri"/>
      <family val="2"/>
    </font>
    <font>
      <sz val="16"/>
      <color theme="1"/>
      <name val="Calibri"/>
      <family val="2"/>
      <scheme val="minor"/>
    </font>
    <font>
      <b/>
      <sz val="14"/>
      <color theme="1"/>
      <name val="Calibri"/>
      <family val="2"/>
    </font>
    <font>
      <sz val="11"/>
      <color theme="1"/>
      <name val="Calibri"/>
      <family val="2"/>
    </font>
    <font>
      <b/>
      <sz val="11"/>
      <color theme="1"/>
      <name val="Calibri"/>
      <family val="2"/>
    </font>
    <font>
      <b/>
      <sz val="12"/>
      <name val="Times New Roman"/>
      <family val="1"/>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indexed="64"/>
      </right>
      <top style="thin">
        <color auto="1"/>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double">
        <color indexed="64"/>
      </bottom>
      <diagonal/>
    </border>
    <border>
      <left style="thin">
        <color auto="1"/>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36">
    <xf numFmtId="0" fontId="0" fillId="0" borderId="0" xfId="0"/>
    <xf numFmtId="0" fontId="1" fillId="0" borderId="0" xfId="0" applyFont="1"/>
    <xf numFmtId="0" fontId="2" fillId="0" borderId="0" xfId="0" applyFont="1"/>
    <xf numFmtId="0" fontId="3" fillId="0" borderId="0" xfId="0" applyFont="1"/>
    <xf numFmtId="164" fontId="0" fillId="0" borderId="0" xfId="0" applyNumberFormat="1"/>
    <xf numFmtId="0" fontId="5" fillId="0" borderId="0" xfId="0" applyFont="1"/>
    <xf numFmtId="0" fontId="4" fillId="0" borderId="1" xfId="0" applyFont="1" applyBorder="1"/>
    <xf numFmtId="0" fontId="4" fillId="0" borderId="2" xfId="0" applyFont="1" applyBorder="1"/>
    <xf numFmtId="0" fontId="4" fillId="0" borderId="3" xfId="0" applyFont="1" applyBorder="1"/>
    <xf numFmtId="1" fontId="5" fillId="2" borderId="2" xfId="0" applyNumberFormat="1" applyFont="1" applyFill="1" applyBorder="1" applyAlignment="1">
      <alignment horizontal="center"/>
    </xf>
    <xf numFmtId="164" fontId="0" fillId="2" borderId="1" xfId="0" applyNumberFormat="1" applyFill="1" applyBorder="1" applyAlignment="1">
      <alignment horizontal="center"/>
    </xf>
    <xf numFmtId="164" fontId="0" fillId="2" borderId="2" xfId="0" applyNumberFormat="1" applyFill="1" applyBorder="1" applyAlignment="1">
      <alignment horizontal="center"/>
    </xf>
    <xf numFmtId="164" fontId="0" fillId="2" borderId="3" xfId="0" applyNumberFormat="1" applyFill="1" applyBorder="1" applyAlignment="1">
      <alignment horizontal="center"/>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164" fontId="0" fillId="2" borderId="7" xfId="0" applyNumberFormat="1" applyFill="1" applyBorder="1" applyAlignment="1">
      <alignment horizontal="center"/>
    </xf>
    <xf numFmtId="164" fontId="0" fillId="2" borderId="8" xfId="0" applyNumberFormat="1" applyFill="1" applyBorder="1" applyAlignment="1">
      <alignment horizontal="center"/>
    </xf>
    <xf numFmtId="164" fontId="0" fillId="2" borderId="9" xfId="0" applyNumberFormat="1" applyFill="1" applyBorder="1" applyAlignment="1">
      <alignment horizontal="center"/>
    </xf>
    <xf numFmtId="1" fontId="5" fillId="0" borderId="0" xfId="0" applyNumberFormat="1" applyFont="1" applyAlignment="1">
      <alignment horizontal="center"/>
    </xf>
    <xf numFmtId="164" fontId="0" fillId="0" borderId="8" xfId="0" applyNumberFormat="1" applyBorder="1" applyAlignment="1">
      <alignment horizontal="center"/>
    </xf>
    <xf numFmtId="164" fontId="0" fillId="0" borderId="9" xfId="0" applyNumberFormat="1" applyBorder="1" applyAlignment="1">
      <alignment horizontal="center"/>
    </xf>
    <xf numFmtId="164" fontId="0" fillId="0" borderId="10" xfId="0" applyNumberFormat="1" applyBorder="1" applyAlignment="1">
      <alignment horizontal="center"/>
    </xf>
    <xf numFmtId="1" fontId="5" fillId="0" borderId="11" xfId="0" applyNumberFormat="1" applyFont="1" applyBorder="1" applyAlignment="1">
      <alignment horizontal="center"/>
    </xf>
    <xf numFmtId="164" fontId="0" fillId="0" borderId="12" xfId="0" applyNumberFormat="1" applyBorder="1" applyAlignment="1">
      <alignment horizontal="center"/>
    </xf>
    <xf numFmtId="164" fontId="0" fillId="0" borderId="11" xfId="0" applyNumberFormat="1" applyBorder="1" applyAlignment="1">
      <alignment horizontal="center"/>
    </xf>
    <xf numFmtId="164" fontId="0" fillId="0" borderId="13" xfId="0" applyNumberFormat="1" applyBorder="1" applyAlignment="1">
      <alignment horizontal="center"/>
    </xf>
    <xf numFmtId="2" fontId="1" fillId="0" borderId="0" xfId="0" applyNumberFormat="1" applyFont="1"/>
    <xf numFmtId="2" fontId="0" fillId="0" borderId="0" xfId="0" applyNumberFormat="1"/>
    <xf numFmtId="2" fontId="0" fillId="0" borderId="9" xfId="0" applyNumberFormat="1" applyBorder="1"/>
    <xf numFmtId="0" fontId="6" fillId="0" borderId="0" xfId="0" applyFont="1"/>
    <xf numFmtId="0" fontId="0" fillId="0" borderId="0" xfId="0" applyAlignment="1">
      <alignment horizontal="center"/>
    </xf>
    <xf numFmtId="0" fontId="0" fillId="0" borderId="15" xfId="0" applyBorder="1"/>
    <xf numFmtId="0" fontId="0" fillId="0" borderId="16" xfId="0" applyBorder="1"/>
    <xf numFmtId="0" fontId="0" fillId="0" borderId="17" xfId="0" applyBorder="1"/>
    <xf numFmtId="164" fontId="0" fillId="2" borderId="17" xfId="0" applyNumberFormat="1" applyFill="1" applyBorder="1"/>
    <xf numFmtId="164" fontId="0" fillId="2" borderId="18" xfId="0" applyNumberFormat="1" applyFill="1" applyBorder="1"/>
    <xf numFmtId="164" fontId="0" fillId="0" borderId="17" xfId="0" applyNumberFormat="1" applyBorder="1"/>
    <xf numFmtId="164" fontId="0" fillId="0" borderId="18" xfId="0" applyNumberFormat="1" applyBorder="1"/>
    <xf numFmtId="164" fontId="0" fillId="2" borderId="19" xfId="0" applyNumberFormat="1" applyFill="1" applyBorder="1"/>
    <xf numFmtId="164" fontId="0" fillId="2" borderId="20" xfId="0" applyNumberFormat="1" applyFill="1" applyBorder="1"/>
    <xf numFmtId="164" fontId="0" fillId="2" borderId="21" xfId="0" applyNumberFormat="1" applyFill="1" applyBorder="1"/>
    <xf numFmtId="0" fontId="1" fillId="0" borderId="14" xfId="0" applyFont="1" applyBorder="1"/>
    <xf numFmtId="0" fontId="0" fillId="0" borderId="0" xfId="0" applyBorder="1"/>
    <xf numFmtId="164" fontId="0" fillId="0" borderId="0" xfId="0" applyNumberFormat="1" applyBorder="1"/>
    <xf numFmtId="0" fontId="0" fillId="0" borderId="19" xfId="0" applyBorder="1"/>
    <xf numFmtId="164" fontId="0" fillId="0" borderId="20" xfId="0" applyNumberFormat="1" applyBorder="1"/>
    <xf numFmtId="0" fontId="0" fillId="0" borderId="20" xfId="0" applyBorder="1"/>
    <xf numFmtId="164" fontId="0" fillId="0" borderId="21" xfId="0" applyNumberFormat="1" applyBorder="1"/>
    <xf numFmtId="164" fontId="0" fillId="0" borderId="15" xfId="0" applyNumberFormat="1" applyBorder="1"/>
    <xf numFmtId="164" fontId="0" fillId="0" borderId="16" xfId="0" applyNumberFormat="1" applyBorder="1"/>
    <xf numFmtId="164" fontId="0" fillId="2" borderId="0" xfId="0" applyNumberFormat="1" applyFill="1" applyBorder="1"/>
    <xf numFmtId="0" fontId="0" fillId="2" borderId="22" xfId="0" applyFill="1" applyBorder="1"/>
    <xf numFmtId="0" fontId="0" fillId="0" borderId="22" xfId="0" applyBorder="1"/>
    <xf numFmtId="0" fontId="6" fillId="0" borderId="22" xfId="0" applyFont="1" applyBorder="1"/>
    <xf numFmtId="0" fontId="7" fillId="0" borderId="22" xfId="0" applyFont="1" applyBorder="1"/>
    <xf numFmtId="0" fontId="0" fillId="0" borderId="4" xfId="0" applyBorder="1" applyAlignment="1">
      <alignment horizontal="center"/>
    </xf>
    <xf numFmtId="0" fontId="0" fillId="2" borderId="4" xfId="0" applyFill="1" applyBorder="1" applyAlignment="1">
      <alignment horizontal="center"/>
    </xf>
    <xf numFmtId="0" fontId="0" fillId="0" borderId="26" xfId="0" applyBorder="1"/>
    <xf numFmtId="0" fontId="0" fillId="0" borderId="27" xfId="0" applyBorder="1"/>
    <xf numFmtId="164" fontId="4" fillId="2" borderId="0" xfId="0" applyNumberFormat="1" applyFont="1" applyFill="1" applyBorder="1"/>
    <xf numFmtId="164" fontId="4" fillId="2" borderId="17" xfId="0" applyNumberFormat="1" applyFont="1" applyFill="1" applyBorder="1"/>
    <xf numFmtId="164" fontId="4" fillId="0" borderId="0" xfId="0" applyNumberFormat="1" applyFont="1" applyBorder="1"/>
    <xf numFmtId="164" fontId="4" fillId="0" borderId="17" xfId="0" applyNumberFormat="1" applyFont="1" applyBorder="1"/>
    <xf numFmtId="164" fontId="4" fillId="2" borderId="20" xfId="0" applyNumberFormat="1" applyFont="1" applyFill="1" applyBorder="1"/>
    <xf numFmtId="0" fontId="4" fillId="0" borderId="0" xfId="0" applyFont="1"/>
    <xf numFmtId="0" fontId="4" fillId="0" borderId="8" xfId="0" applyFont="1" applyBorder="1"/>
    <xf numFmtId="0" fontId="4" fillId="0" borderId="0" xfId="0" applyFont="1" applyBorder="1"/>
    <xf numFmtId="0" fontId="4" fillId="0" borderId="9" xfId="0" applyFont="1" applyBorder="1"/>
    <xf numFmtId="1" fontId="5" fillId="2" borderId="0" xfId="0" applyNumberFormat="1" applyFont="1" applyFill="1" applyBorder="1" applyAlignment="1">
      <alignment horizontal="center"/>
    </xf>
    <xf numFmtId="164" fontId="0" fillId="2" borderId="0" xfId="0" applyNumberFormat="1" applyFill="1" applyBorder="1" applyAlignment="1">
      <alignment horizontal="center"/>
    </xf>
    <xf numFmtId="1" fontId="5" fillId="0" borderId="0" xfId="0" applyNumberFormat="1" applyFont="1" applyBorder="1" applyAlignment="1">
      <alignment horizontal="center"/>
    </xf>
    <xf numFmtId="164" fontId="0" fillId="0" borderId="0" xfId="0" applyNumberFormat="1" applyBorder="1" applyAlignment="1">
      <alignment horizontal="center"/>
    </xf>
    <xf numFmtId="2" fontId="1" fillId="0" borderId="0" xfId="0" applyNumberFormat="1" applyFont="1" applyBorder="1" applyAlignment="1">
      <alignment vertical="center"/>
    </xf>
    <xf numFmtId="1" fontId="5" fillId="0" borderId="34" xfId="0" applyNumberFormat="1" applyFont="1" applyBorder="1" applyAlignment="1">
      <alignment horizontal="center"/>
    </xf>
    <xf numFmtId="164" fontId="0" fillId="0" borderId="34" xfId="0" applyNumberFormat="1" applyBorder="1" applyAlignment="1">
      <alignment horizontal="center"/>
    </xf>
    <xf numFmtId="164" fontId="0" fillId="0" borderId="36" xfId="0" applyNumberFormat="1" applyBorder="1" applyAlignment="1">
      <alignment horizontal="center"/>
    </xf>
    <xf numFmtId="0" fontId="0" fillId="0" borderId="8" xfId="0" applyBorder="1"/>
    <xf numFmtId="0" fontId="0" fillId="0" borderId="9" xfId="0" applyBorder="1"/>
    <xf numFmtId="164" fontId="0" fillId="0" borderId="35" xfId="0" applyNumberFormat="1" applyBorder="1" applyAlignment="1">
      <alignment horizontal="center"/>
    </xf>
    <xf numFmtId="0" fontId="4" fillId="0" borderId="0" xfId="0" applyFont="1" applyFill="1" applyBorder="1"/>
    <xf numFmtId="49" fontId="0" fillId="0" borderId="0" xfId="0" applyNumberFormat="1"/>
    <xf numFmtId="0" fontId="6" fillId="0" borderId="0" xfId="0" applyFont="1" applyFill="1"/>
    <xf numFmtId="0" fontId="7" fillId="0" borderId="0" xfId="0" applyFont="1" applyFill="1"/>
    <xf numFmtId="0" fontId="4" fillId="0" borderId="22" xfId="0" applyFont="1" applyBorder="1"/>
    <xf numFmtId="0" fontId="11" fillId="0" borderId="22" xfId="0" applyFont="1" applyBorder="1"/>
    <xf numFmtId="0" fontId="12" fillId="0" borderId="0" xfId="0" applyFont="1" applyAlignment="1">
      <alignment vertical="center"/>
    </xf>
    <xf numFmtId="0" fontId="4" fillId="0" borderId="34" xfId="0" applyFont="1" applyBorder="1" applyAlignment="1">
      <alignment vertical="top" wrapText="1"/>
    </xf>
    <xf numFmtId="0" fontId="4" fillId="0" borderId="0" xfId="0" applyFont="1" applyBorder="1" applyAlignment="1">
      <alignment vertical="top" wrapText="1"/>
    </xf>
    <xf numFmtId="0" fontId="4" fillId="0" borderId="0" xfId="0" applyFont="1" applyAlignment="1">
      <alignment horizontal="left" vertical="top" wrapText="1"/>
    </xf>
    <xf numFmtId="2" fontId="1" fillId="0" borderId="1" xfId="0" applyNumberFormat="1" applyFont="1" applyBorder="1" applyAlignment="1">
      <alignment horizontal="center" vertical="center"/>
    </xf>
    <xf numFmtId="2" fontId="1" fillId="0" borderId="8" xfId="0" applyNumberFormat="1" applyFont="1" applyBorder="1" applyAlignment="1">
      <alignment horizontal="center" vertical="center"/>
    </xf>
    <xf numFmtId="2" fontId="1" fillId="0" borderId="35" xfId="0" applyNumberFormat="1" applyFont="1" applyBorder="1" applyAlignment="1">
      <alignment horizontal="center" vertical="center"/>
    </xf>
    <xf numFmtId="2" fontId="1" fillId="2" borderId="0" xfId="0" applyNumberFormat="1" applyFont="1" applyFill="1" applyBorder="1" applyAlignment="1">
      <alignment horizontal="center" vertical="center"/>
    </xf>
    <xf numFmtId="2" fontId="1" fillId="0" borderId="0" xfId="0" applyNumberFormat="1" applyFont="1" applyBorder="1" applyAlignment="1">
      <alignment horizontal="center" vertical="center"/>
    </xf>
    <xf numFmtId="2" fontId="1" fillId="0" borderId="34" xfId="0" applyNumberFormat="1" applyFont="1" applyBorder="1" applyAlignment="1">
      <alignment horizontal="center" vertical="center"/>
    </xf>
    <xf numFmtId="0" fontId="1" fillId="0" borderId="2" xfId="0" applyFont="1" applyBorder="1" applyAlignment="1">
      <alignment horizontal="center" vertical="center"/>
    </xf>
    <xf numFmtId="0" fontId="1" fillId="0" borderId="0" xfId="0" applyFont="1" applyBorder="1" applyAlignment="1">
      <alignment horizontal="center" vertical="center"/>
    </xf>
    <xf numFmtId="0" fontId="1" fillId="0" borderId="11" xfId="0" applyFont="1" applyBorder="1" applyAlignment="1">
      <alignment horizontal="center" vertical="center"/>
    </xf>
    <xf numFmtId="2" fontId="1" fillId="0" borderId="12" xfId="0" applyNumberFormat="1" applyFont="1" applyBorder="1" applyAlignment="1">
      <alignment horizontal="center" vertical="center"/>
    </xf>
    <xf numFmtId="2" fontId="1" fillId="2" borderId="2" xfId="0" applyNumberFormat="1" applyFont="1" applyFill="1" applyBorder="1" applyAlignment="1">
      <alignment horizontal="center" vertical="center"/>
    </xf>
    <xf numFmtId="0" fontId="1" fillId="0" borderId="34" xfId="0" applyFont="1" applyBorder="1" applyAlignment="1">
      <alignment horizontal="center" vertical="center"/>
    </xf>
    <xf numFmtId="2" fontId="1" fillId="0" borderId="11" xfId="0" applyNumberFormat="1" applyFont="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164" fontId="0" fillId="0" borderId="22" xfId="0" applyNumberFormat="1" applyBorder="1" applyAlignment="1">
      <alignment horizontal="center"/>
    </xf>
    <xf numFmtId="0" fontId="6" fillId="0" borderId="30" xfId="0" applyFont="1" applyBorder="1" applyAlignment="1">
      <alignment horizontal="center"/>
    </xf>
    <xf numFmtId="0" fontId="6" fillId="0" borderId="31" xfId="0" applyFont="1" applyBorder="1" applyAlignment="1">
      <alignment horizontal="center"/>
    </xf>
    <xf numFmtId="0" fontId="6" fillId="0" borderId="32" xfId="0" applyFont="1" applyBorder="1" applyAlignment="1">
      <alignment horizontal="center"/>
    </xf>
    <xf numFmtId="164" fontId="0" fillId="0" borderId="33" xfId="0" applyNumberFormat="1" applyBorder="1" applyAlignment="1">
      <alignment horizontal="center"/>
    </xf>
    <xf numFmtId="0" fontId="8" fillId="0" borderId="0" xfId="0" applyFont="1" applyAlignment="1">
      <alignment horizontal="center"/>
    </xf>
    <xf numFmtId="0" fontId="1" fillId="0" borderId="22"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4" fillId="0" borderId="0" xfId="0" applyFont="1" applyAlignment="1">
      <alignment horizontal="center" vertical="top" wrapText="1"/>
    </xf>
    <xf numFmtId="0" fontId="0" fillId="0" borderId="22" xfId="0" applyBorder="1" applyAlignment="1">
      <alignment horizontal="center" vertical="center"/>
    </xf>
    <xf numFmtId="0" fontId="0" fillId="2" borderId="22" xfId="0" applyFill="1" applyBorder="1" applyAlignment="1">
      <alignment horizontal="center" vertical="center"/>
    </xf>
    <xf numFmtId="0" fontId="10" fillId="0" borderId="22" xfId="0" applyFont="1" applyBorder="1" applyAlignment="1">
      <alignment horizontal="center"/>
    </xf>
    <xf numFmtId="0" fontId="10" fillId="0" borderId="27" xfId="0" applyFont="1" applyBorder="1" applyAlignment="1">
      <alignment horizontal="center"/>
    </xf>
    <xf numFmtId="0" fontId="10" fillId="0" borderId="26" xfId="0"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0" fillId="0" borderId="28" xfId="0"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29" xfId="0" applyBorder="1" applyAlignment="1">
      <alignment horizontal="center"/>
    </xf>
    <xf numFmtId="0" fontId="4" fillId="0" borderId="0" xfId="0" applyFont="1" applyAlignment="1">
      <alignment horizontal="center"/>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0" fillId="0" borderId="0" xfId="0" applyAlignment="1">
      <alignment horizontal="center"/>
    </xf>
    <xf numFmtId="0" fontId="4" fillId="0" borderId="22" xfId="0" applyFont="1" applyBorder="1" applyAlignment="1">
      <alignment horizontal="center"/>
    </xf>
    <xf numFmtId="0" fontId="4" fillId="0" borderId="22" xfId="0" applyFont="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7</xdr:col>
      <xdr:colOff>473075</xdr:colOff>
      <xdr:row>11</xdr:row>
      <xdr:rowOff>158750</xdr:rowOff>
    </xdr:from>
    <xdr:ext cx="65" cy="172227"/>
    <xdr:sp macro="" textlink="">
      <xdr:nvSpPr>
        <xdr:cNvPr id="8" name="TextBox 7">
          <a:extLst>
            <a:ext uri="{FF2B5EF4-FFF2-40B4-BE49-F238E27FC236}">
              <a16:creationId xmlns:a16="http://schemas.microsoft.com/office/drawing/2014/main" id="{DDC210F4-1D50-4522-BFD0-9688E489729B}"/>
            </a:ext>
          </a:extLst>
        </xdr:cNvPr>
        <xdr:cNvSpPr txBox="1"/>
      </xdr:nvSpPr>
      <xdr:spPr>
        <a:xfrm>
          <a:off x="5413375" y="181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CA"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bjaved_golder_com/Documents/Snow%20method%20paper%20-%20Feb%2026,%202020/Tables/Copy%20of%20Acidified%20snow%20samples%202015%20campaign_March%2008,%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rted Labbook"/>
      <sheetName val="Sheet1"/>
      <sheetName val="Sheet1 (2)"/>
      <sheetName val="Sheet3"/>
      <sheetName val="Preliminary graphs"/>
      <sheetName val="April 12 2016"/>
      <sheetName val="April 12 2016 (2)"/>
      <sheetName val="April 12 2016 (3)"/>
      <sheetName val="April 12 2016 (4) - EF"/>
      <sheetName val="April 12 2016 (4) - EF (2)"/>
      <sheetName val="April 12 2016 (4)- July 15"/>
      <sheetName val="April 12 2016 (4)- July 15 M-Al"/>
      <sheetName val="Acidified snow"/>
      <sheetName val="April 12 2016 (4)- July 15  (2)"/>
    </sheetNames>
    <sheetDataSet>
      <sheetData sheetId="0"/>
      <sheetData sheetId="1"/>
      <sheetData sheetId="2"/>
      <sheetData sheetId="3"/>
      <sheetData sheetId="4"/>
      <sheetData sheetId="5"/>
      <sheetData sheetId="6"/>
      <sheetData sheetId="7"/>
      <sheetData sheetId="8"/>
      <sheetData sheetId="9"/>
      <sheetData sheetId="10"/>
      <sheetData sheetId="11">
        <row r="4">
          <cell r="I4">
            <v>388.36784793662412</v>
          </cell>
          <cell r="O4">
            <v>2.0396470427795386</v>
          </cell>
          <cell r="U4">
            <v>3.6610894793326234</v>
          </cell>
          <cell r="AA4">
            <v>55.26479945672105</v>
          </cell>
          <cell r="AG4">
            <v>29.678778696436954</v>
          </cell>
          <cell r="CO4">
            <v>368.67946211360714</v>
          </cell>
        </row>
        <row r="5">
          <cell r="I5">
            <v>523.52997832774452</v>
          </cell>
          <cell r="O5">
            <v>2.6485061546344588</v>
          </cell>
          <cell r="U5">
            <v>4.7469029549347566</v>
          </cell>
          <cell r="AA5">
            <v>51.953378854921681</v>
          </cell>
          <cell r="AG5">
            <v>66.755334525218814</v>
          </cell>
          <cell r="CO5">
            <v>413.95737069127335</v>
          </cell>
        </row>
        <row r="6">
          <cell r="I6">
            <v>367.84952216695837</v>
          </cell>
          <cell r="O6">
            <v>1.6529653686550752</v>
          </cell>
          <cell r="U6">
            <v>3.2351734527941378</v>
          </cell>
          <cell r="AA6">
            <v>129.85740110098786</v>
          </cell>
          <cell r="AG6">
            <v>81.169591283592311</v>
          </cell>
          <cell r="CO6">
            <v>639.18991936816008</v>
          </cell>
        </row>
        <row r="7">
          <cell r="I7">
            <v>596.35460006044264</v>
          </cell>
          <cell r="O7">
            <v>3.542417153958858</v>
          </cell>
          <cell r="U7">
            <v>6.823552549369218</v>
          </cell>
          <cell r="AA7">
            <v>63.539877287829562</v>
          </cell>
          <cell r="AG7">
            <v>148.13715478431851</v>
          </cell>
          <cell r="CO7">
            <v>203.06349746185188</v>
          </cell>
        </row>
        <row r="8">
          <cell r="I8">
            <v>675.84642048144553</v>
          </cell>
          <cell r="O8">
            <v>4.242536170224172</v>
          </cell>
          <cell r="U8">
            <v>7.4360835989767038</v>
          </cell>
          <cell r="AA8">
            <v>75.423037957652355</v>
          </cell>
          <cell r="AG8">
            <v>144.86443881455855</v>
          </cell>
          <cell r="CO8">
            <v>261.37387410190291</v>
          </cell>
        </row>
        <row r="9">
          <cell r="I9">
            <v>875.44388645432446</v>
          </cell>
          <cell r="O9">
            <v>3.7691875368024053</v>
          </cell>
          <cell r="U9">
            <v>11.182729684826095</v>
          </cell>
          <cell r="AA9">
            <v>65.343729799746967</v>
          </cell>
          <cell r="AG9">
            <v>207.3269550778559</v>
          </cell>
          <cell r="CO9">
            <v>157.87208368652881</v>
          </cell>
        </row>
        <row r="10">
          <cell r="I10">
            <v>0</v>
          </cell>
          <cell r="O10">
            <v>0</v>
          </cell>
          <cell r="U10">
            <v>0</v>
          </cell>
          <cell r="AA10">
            <v>0</v>
          </cell>
          <cell r="AG10">
            <v>0</v>
          </cell>
        </row>
        <row r="11">
          <cell r="I11">
            <v>504.61446089498065</v>
          </cell>
          <cell r="O11">
            <v>14.100367472464294</v>
          </cell>
          <cell r="U11">
            <v>4.920043814467645</v>
          </cell>
          <cell r="AA11">
            <v>79.85367524714232</v>
          </cell>
          <cell r="AG11">
            <v>47.499094105407906</v>
          </cell>
          <cell r="CO11">
            <v>215.50683718446891</v>
          </cell>
        </row>
        <row r="12">
          <cell r="I12">
            <v>591.3556762086962</v>
          </cell>
          <cell r="O12">
            <v>36.949384785774377</v>
          </cell>
          <cell r="U12">
            <v>5.8444955228371471</v>
          </cell>
          <cell r="AA12">
            <v>104.32714468898169</v>
          </cell>
          <cell r="AG12">
            <v>58.954773868909513</v>
          </cell>
          <cell r="CO12">
            <v>238.35951841590705</v>
          </cell>
        </row>
        <row r="13">
          <cell r="I13">
            <v>687.3999448170332</v>
          </cell>
          <cell r="O13">
            <v>12.831394957062578</v>
          </cell>
          <cell r="U13">
            <v>5.7275150104287533</v>
          </cell>
          <cell r="AA13">
            <v>137.21254616740774</v>
          </cell>
          <cell r="AG13">
            <v>57.758492377016708</v>
          </cell>
          <cell r="CO13">
            <v>234.5297329457417</v>
          </cell>
        </row>
        <row r="14">
          <cell r="I14">
            <v>152.18552642752326</v>
          </cell>
          <cell r="O14">
            <v>0.68847324183363723</v>
          </cell>
          <cell r="U14">
            <v>1.2145965875306386</v>
          </cell>
          <cell r="AA14">
            <v>39.675649461790584</v>
          </cell>
          <cell r="AG14">
            <v>9.3748949836382671</v>
          </cell>
          <cell r="CO14">
            <v>38.111458076096049</v>
          </cell>
        </row>
        <row r="15">
          <cell r="I15">
            <v>166.05546558204784</v>
          </cell>
          <cell r="O15">
            <v>0.6106956767361994</v>
          </cell>
          <cell r="U15">
            <v>1.1008595006313815</v>
          </cell>
          <cell r="AA15">
            <v>48.079493302985334</v>
          </cell>
          <cell r="AG15">
            <v>9.98419408712655</v>
          </cell>
          <cell r="CO15">
            <v>43.176393607545869</v>
          </cell>
        </row>
        <row r="16">
          <cell r="I16">
            <v>189.90966539021872</v>
          </cell>
          <cell r="O16">
            <v>0.46957681522634903</v>
          </cell>
          <cell r="U16">
            <v>1.2694921747406183</v>
          </cell>
          <cell r="AA16">
            <v>39.32087857579922</v>
          </cell>
          <cell r="AG16">
            <v>14.008221492285184</v>
          </cell>
          <cell r="CO16">
            <v>52.359756454097464</v>
          </cell>
        </row>
        <row r="17">
          <cell r="I17">
            <v>76.889830625504075</v>
          </cell>
          <cell r="O17">
            <v>5.9526496548758923</v>
          </cell>
          <cell r="U17">
            <v>6.5775522269003721</v>
          </cell>
          <cell r="AA17">
            <v>262.49719847821677</v>
          </cell>
          <cell r="AG17">
            <v>6.7560708570299095</v>
          </cell>
          <cell r="CO17">
            <v>18.67451761221697</v>
          </cell>
        </row>
        <row r="18">
          <cell r="I18">
            <v>121.57748549450159</v>
          </cell>
          <cell r="O18">
            <v>2.0555329298850911</v>
          </cell>
          <cell r="U18">
            <v>3.4067784390256222</v>
          </cell>
          <cell r="AA18">
            <v>179.76445895986581</v>
          </cell>
          <cell r="AG18">
            <v>8.3316469555593535</v>
          </cell>
          <cell r="CO18">
            <v>37.457704449042303</v>
          </cell>
        </row>
        <row r="19">
          <cell r="I19">
            <v>91.060395775439488</v>
          </cell>
          <cell r="O19">
            <v>0.71513187146743162</v>
          </cell>
          <cell r="U19">
            <v>1.2427860475577279</v>
          </cell>
          <cell r="AA19">
            <v>103.57244762134151</v>
          </cell>
          <cell r="AG19">
            <v>8.8608358466676922</v>
          </cell>
          <cell r="CO19">
            <v>14.451042451899907</v>
          </cell>
        </row>
      </sheetData>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W37"/>
  <sheetViews>
    <sheetView topLeftCell="EL1" zoomScale="10" zoomScaleNormal="10" workbookViewId="0">
      <selection activeCell="F46" sqref="F46"/>
    </sheetView>
  </sheetViews>
  <sheetFormatPr defaultRowHeight="14.5" x14ac:dyDescent="0.35"/>
  <cols>
    <col min="1" max="1" width="5.7265625" customWidth="1"/>
    <col min="2" max="2" width="11.81640625" customWidth="1"/>
    <col min="3" max="3" width="51.54296875" customWidth="1"/>
    <col min="4" max="4" width="19.81640625" customWidth="1"/>
    <col min="5" max="5" width="28" customWidth="1"/>
  </cols>
  <sheetData>
    <row r="1" spans="2:205" ht="51" customHeight="1" x14ac:dyDescent="0.35">
      <c r="B1" s="89" t="s">
        <v>319</v>
      </c>
      <c r="C1" s="89"/>
      <c r="D1" s="89"/>
      <c r="E1" s="89"/>
      <c r="F1" s="89"/>
      <c r="G1" s="89"/>
      <c r="H1" s="89"/>
      <c r="I1" s="89"/>
      <c r="J1" s="89"/>
      <c r="K1" s="89"/>
      <c r="L1" s="89"/>
    </row>
    <row r="2" spans="2:205" ht="15" thickBot="1" x14ac:dyDescent="0.4"/>
    <row r="3" spans="2:205" s="30" customFormat="1" ht="21.5" thickBot="1" x14ac:dyDescent="0.55000000000000004">
      <c r="F3" s="107" t="s">
        <v>0</v>
      </c>
      <c r="G3" s="108"/>
      <c r="H3" s="108"/>
      <c r="I3" s="108"/>
      <c r="J3" s="109"/>
      <c r="K3" s="107" t="s">
        <v>1</v>
      </c>
      <c r="L3" s="108"/>
      <c r="M3" s="108"/>
      <c r="N3" s="108"/>
      <c r="O3" s="109"/>
      <c r="P3" s="107" t="s">
        <v>2</v>
      </c>
      <c r="Q3" s="108"/>
      <c r="R3" s="108"/>
      <c r="S3" s="108"/>
      <c r="T3" s="109"/>
      <c r="U3" s="107" t="s">
        <v>3</v>
      </c>
      <c r="V3" s="108"/>
      <c r="W3" s="108"/>
      <c r="X3" s="108"/>
      <c r="Y3" s="109"/>
      <c r="Z3" s="107" t="s">
        <v>4</v>
      </c>
      <c r="AA3" s="108"/>
      <c r="AB3" s="108"/>
      <c r="AC3" s="108"/>
      <c r="AD3" s="109"/>
      <c r="AE3" s="107" t="s">
        <v>5</v>
      </c>
      <c r="AF3" s="108"/>
      <c r="AG3" s="108"/>
      <c r="AH3" s="108"/>
      <c r="AI3" s="109"/>
      <c r="AJ3" s="107" t="s">
        <v>6</v>
      </c>
      <c r="AK3" s="108"/>
      <c r="AL3" s="108"/>
      <c r="AM3" s="108"/>
      <c r="AN3" s="109"/>
      <c r="AO3" s="107" t="s">
        <v>7</v>
      </c>
      <c r="AP3" s="108"/>
      <c r="AQ3" s="108"/>
      <c r="AR3" s="108"/>
      <c r="AS3" s="109"/>
      <c r="AT3" s="107" t="s">
        <v>8</v>
      </c>
      <c r="AU3" s="108"/>
      <c r="AV3" s="108"/>
      <c r="AW3" s="108"/>
      <c r="AX3" s="109"/>
      <c r="AY3" s="107" t="s">
        <v>9</v>
      </c>
      <c r="AZ3" s="108"/>
      <c r="BA3" s="108"/>
      <c r="BB3" s="108"/>
      <c r="BC3" s="109"/>
      <c r="BD3" s="107" t="s">
        <v>10</v>
      </c>
      <c r="BE3" s="108"/>
      <c r="BF3" s="108"/>
      <c r="BG3" s="108"/>
      <c r="BH3" s="109"/>
      <c r="BI3" s="107" t="s">
        <v>11</v>
      </c>
      <c r="BJ3" s="108"/>
      <c r="BK3" s="108"/>
      <c r="BL3" s="108"/>
      <c r="BM3" s="109"/>
      <c r="BN3" s="107" t="s">
        <v>12</v>
      </c>
      <c r="BO3" s="108"/>
      <c r="BP3" s="108"/>
      <c r="BQ3" s="108"/>
      <c r="BR3" s="109"/>
      <c r="BS3" s="107" t="s">
        <v>13</v>
      </c>
      <c r="BT3" s="108"/>
      <c r="BU3" s="108"/>
      <c r="BV3" s="108"/>
      <c r="BW3" s="109"/>
      <c r="BX3" s="107" t="s">
        <v>14</v>
      </c>
      <c r="BY3" s="108"/>
      <c r="BZ3" s="108"/>
      <c r="CA3" s="108"/>
      <c r="CB3" s="109"/>
      <c r="CC3" s="107" t="s">
        <v>15</v>
      </c>
      <c r="CD3" s="108"/>
      <c r="CE3" s="108"/>
      <c r="CF3" s="108"/>
      <c r="CG3" s="109"/>
      <c r="CH3" s="107" t="s">
        <v>16</v>
      </c>
      <c r="CI3" s="108"/>
      <c r="CJ3" s="108"/>
      <c r="CK3" s="108"/>
      <c r="CL3" s="109"/>
      <c r="CM3" s="107" t="s">
        <v>17</v>
      </c>
      <c r="CN3" s="108"/>
      <c r="CO3" s="108"/>
      <c r="CP3" s="108"/>
      <c r="CQ3" s="109"/>
      <c r="CR3" s="107" t="s">
        <v>18</v>
      </c>
      <c r="CS3" s="108"/>
      <c r="CT3" s="108"/>
      <c r="CU3" s="108"/>
      <c r="CV3" s="109"/>
      <c r="CW3" s="107" t="s">
        <v>19</v>
      </c>
      <c r="CX3" s="108"/>
      <c r="CY3" s="108"/>
      <c r="CZ3" s="108"/>
      <c r="DA3" s="109"/>
      <c r="DB3" s="107" t="s">
        <v>20</v>
      </c>
      <c r="DC3" s="108"/>
      <c r="DD3" s="108"/>
      <c r="DE3" s="108"/>
      <c r="DF3" s="109"/>
      <c r="DG3" s="107" t="s">
        <v>21</v>
      </c>
      <c r="DH3" s="108"/>
      <c r="DI3" s="108"/>
      <c r="DJ3" s="108"/>
      <c r="DK3" s="109"/>
      <c r="DL3" s="107" t="s">
        <v>22</v>
      </c>
      <c r="DM3" s="108"/>
      <c r="DN3" s="108"/>
      <c r="DO3" s="108"/>
      <c r="DP3" s="109"/>
      <c r="DQ3" s="107" t="s">
        <v>23</v>
      </c>
      <c r="DR3" s="108"/>
      <c r="DS3" s="108"/>
      <c r="DT3" s="108"/>
      <c r="DU3" s="109"/>
      <c r="DV3" s="107" t="s">
        <v>24</v>
      </c>
      <c r="DW3" s="108"/>
      <c r="DX3" s="108"/>
      <c r="DY3" s="108"/>
      <c r="DZ3" s="109"/>
      <c r="EA3" s="107" t="s">
        <v>25</v>
      </c>
      <c r="EB3" s="108"/>
      <c r="EC3" s="108"/>
      <c r="ED3" s="108"/>
      <c r="EE3" s="109"/>
      <c r="EF3" s="107" t="s">
        <v>26</v>
      </c>
      <c r="EG3" s="108"/>
      <c r="EH3" s="108"/>
      <c r="EI3" s="108"/>
      <c r="EJ3" s="109"/>
      <c r="EK3" s="107" t="s">
        <v>27</v>
      </c>
      <c r="EL3" s="108"/>
      <c r="EM3" s="108"/>
      <c r="EN3" s="108"/>
      <c r="EO3" s="109"/>
      <c r="EP3" s="107" t="s">
        <v>28</v>
      </c>
      <c r="EQ3" s="108"/>
      <c r="ER3" s="108"/>
      <c r="ES3" s="108"/>
      <c r="ET3" s="109"/>
      <c r="EU3" s="107" t="s">
        <v>29</v>
      </c>
      <c r="EV3" s="108"/>
      <c r="EW3" s="108"/>
      <c r="EX3" s="108"/>
      <c r="EY3" s="109"/>
      <c r="EZ3" s="107" t="s">
        <v>30</v>
      </c>
      <c r="FA3" s="108"/>
      <c r="FB3" s="108"/>
      <c r="FC3" s="108"/>
      <c r="FD3" s="109"/>
      <c r="FE3" s="107" t="s">
        <v>31</v>
      </c>
      <c r="FF3" s="108"/>
      <c r="FG3" s="108"/>
      <c r="FH3" s="108"/>
      <c r="FI3" s="109"/>
      <c r="FJ3" s="107" t="s">
        <v>32</v>
      </c>
      <c r="FK3" s="108"/>
      <c r="FL3" s="108"/>
      <c r="FM3" s="108"/>
      <c r="FN3" s="109"/>
      <c r="FO3" s="107" t="s">
        <v>33</v>
      </c>
      <c r="FP3" s="108"/>
      <c r="FQ3" s="108"/>
      <c r="FR3" s="108"/>
      <c r="FS3" s="109"/>
      <c r="FT3" s="107" t="s">
        <v>34</v>
      </c>
      <c r="FU3" s="108"/>
      <c r="FV3" s="108"/>
      <c r="FW3" s="108"/>
      <c r="FX3" s="109"/>
      <c r="FY3" s="107" t="s">
        <v>35</v>
      </c>
      <c r="FZ3" s="108"/>
      <c r="GA3" s="108"/>
      <c r="GB3" s="108"/>
      <c r="GC3" s="109"/>
      <c r="GD3" s="107" t="s">
        <v>36</v>
      </c>
      <c r="GE3" s="108"/>
      <c r="GF3" s="108"/>
      <c r="GG3" s="108"/>
      <c r="GH3" s="109"/>
      <c r="GI3" s="107" t="s">
        <v>37</v>
      </c>
      <c r="GJ3" s="108"/>
      <c r="GK3" s="108"/>
      <c r="GL3" s="108"/>
      <c r="GM3" s="109"/>
      <c r="GN3" s="107" t="s">
        <v>38</v>
      </c>
      <c r="GO3" s="108"/>
      <c r="GP3" s="108"/>
      <c r="GQ3" s="108"/>
      <c r="GR3" s="109"/>
      <c r="GS3" s="107" t="s">
        <v>39</v>
      </c>
      <c r="GT3" s="108"/>
      <c r="GU3" s="108"/>
      <c r="GV3" s="108"/>
      <c r="GW3" s="109"/>
    </row>
    <row r="4" spans="2:205" ht="15.5" x14ac:dyDescent="0.35">
      <c r="B4" s="5"/>
      <c r="C4" s="5"/>
      <c r="D4" s="5" t="s">
        <v>50</v>
      </c>
      <c r="E4" s="5"/>
      <c r="F4" s="110">
        <v>0.15637535014022408</v>
      </c>
      <c r="G4" s="110"/>
      <c r="H4" s="110"/>
      <c r="I4" s="110"/>
      <c r="J4" s="110"/>
      <c r="K4" s="106">
        <v>0.66417824252762758</v>
      </c>
      <c r="L4" s="106"/>
      <c r="M4" s="106"/>
      <c r="N4" s="106"/>
      <c r="O4" s="106"/>
      <c r="P4" s="106">
        <v>1.923048672554285</v>
      </c>
      <c r="Q4" s="106"/>
      <c r="R4" s="106"/>
      <c r="S4" s="106"/>
      <c r="T4" s="106"/>
      <c r="U4" s="106">
        <v>8.2224914311951544E-2</v>
      </c>
      <c r="V4" s="106"/>
      <c r="W4" s="106"/>
      <c r="X4" s="106"/>
      <c r="Y4" s="106"/>
      <c r="Z4" s="106">
        <v>0.18507727717791769</v>
      </c>
      <c r="AA4" s="106"/>
      <c r="AB4" s="106"/>
      <c r="AC4" s="106"/>
      <c r="AD4" s="106"/>
      <c r="AE4" s="106">
        <v>5.4916174774526344E-2</v>
      </c>
      <c r="AF4" s="106"/>
      <c r="AG4" s="106"/>
      <c r="AH4" s="106"/>
      <c r="AI4" s="106"/>
      <c r="AJ4" s="106">
        <v>0.22378813554938148</v>
      </c>
      <c r="AK4" s="106"/>
      <c r="AL4" s="106"/>
      <c r="AM4" s="106"/>
      <c r="AN4" s="106"/>
      <c r="AO4" s="106">
        <v>1.225975851240017</v>
      </c>
      <c r="AP4" s="106"/>
      <c r="AQ4" s="106"/>
      <c r="AR4" s="106"/>
      <c r="AS4" s="106"/>
      <c r="AT4" s="106">
        <v>0.23937997212773909</v>
      </c>
      <c r="AU4" s="106"/>
      <c r="AV4" s="106"/>
      <c r="AW4" s="106"/>
      <c r="AX4" s="106"/>
      <c r="AY4" s="106">
        <v>1.2123500413752015</v>
      </c>
      <c r="AZ4" s="106"/>
      <c r="BA4" s="106"/>
      <c r="BB4" s="106"/>
      <c r="BC4" s="106"/>
      <c r="BD4" s="106">
        <v>0</v>
      </c>
      <c r="BE4" s="106"/>
      <c r="BF4" s="106"/>
      <c r="BG4" s="106"/>
      <c r="BH4" s="106"/>
      <c r="BI4" s="106">
        <v>8.8209524358849999E-3</v>
      </c>
      <c r="BJ4" s="106"/>
      <c r="BK4" s="106"/>
      <c r="BL4" s="106"/>
      <c r="BM4" s="106"/>
      <c r="BN4" s="106">
        <v>1.5765924463171457E-2</v>
      </c>
      <c r="BO4" s="106"/>
      <c r="BP4" s="106"/>
      <c r="BQ4" s="106"/>
      <c r="BR4" s="106"/>
      <c r="BS4" s="106">
        <v>28.024580851401559</v>
      </c>
      <c r="BT4" s="106"/>
      <c r="BU4" s="106"/>
      <c r="BV4" s="106"/>
      <c r="BW4" s="106"/>
      <c r="BX4" s="106">
        <v>0.40883948311644464</v>
      </c>
      <c r="BY4" s="106"/>
      <c r="BZ4" s="106"/>
      <c r="CA4" s="106"/>
      <c r="CB4" s="106"/>
      <c r="CC4" s="106">
        <v>2.3213764763736548E-2</v>
      </c>
      <c r="CD4" s="106"/>
      <c r="CE4" s="106"/>
      <c r="CF4" s="106"/>
      <c r="CG4" s="106"/>
      <c r="CH4" s="106">
        <v>7.5562342282409611E-3</v>
      </c>
      <c r="CI4" s="106"/>
      <c r="CJ4" s="106"/>
      <c r="CK4" s="106"/>
      <c r="CL4" s="106"/>
      <c r="CM4" s="106">
        <v>4.0912664583574468E-2</v>
      </c>
      <c r="CN4" s="106"/>
      <c r="CO4" s="106"/>
      <c r="CP4" s="106"/>
      <c r="CQ4" s="106"/>
      <c r="CR4" s="106">
        <v>0.84835887094207774</v>
      </c>
      <c r="CS4" s="106"/>
      <c r="CT4" s="106"/>
      <c r="CU4" s="106"/>
      <c r="CV4" s="106"/>
      <c r="CW4" s="106">
        <v>0</v>
      </c>
      <c r="CX4" s="106"/>
      <c r="CY4" s="106"/>
      <c r="CZ4" s="106"/>
      <c r="DA4" s="106"/>
      <c r="DB4" s="106">
        <v>1.0212240022065655</v>
      </c>
      <c r="DC4" s="106"/>
      <c r="DD4" s="106"/>
      <c r="DE4" s="106"/>
      <c r="DF4" s="106"/>
      <c r="DG4" s="106">
        <v>0.40869350486920725</v>
      </c>
      <c r="DH4" s="106"/>
      <c r="DI4" s="106"/>
      <c r="DJ4" s="106"/>
      <c r="DK4" s="106"/>
      <c r="DL4" s="106">
        <v>0</v>
      </c>
      <c r="DM4" s="106"/>
      <c r="DN4" s="106"/>
      <c r="DO4" s="106"/>
      <c r="DP4" s="106"/>
      <c r="DQ4" s="106">
        <v>2.8592825973574714</v>
      </c>
      <c r="DR4" s="106"/>
      <c r="DS4" s="106"/>
      <c r="DT4" s="106"/>
      <c r="DU4" s="106"/>
      <c r="DV4" s="106">
        <v>0.13336558803139459</v>
      </c>
      <c r="DW4" s="106"/>
      <c r="DX4" s="106"/>
      <c r="DY4" s="106"/>
      <c r="DZ4" s="106"/>
      <c r="EA4" s="106">
        <v>0.11777025394292488</v>
      </c>
      <c r="EB4" s="106"/>
      <c r="EC4" s="106"/>
      <c r="ED4" s="106"/>
      <c r="EE4" s="106"/>
      <c r="EF4" s="106">
        <v>0.80903007928179216</v>
      </c>
      <c r="EG4" s="106"/>
      <c r="EH4" s="106"/>
      <c r="EI4" s="106"/>
      <c r="EJ4" s="106"/>
      <c r="EK4" s="106">
        <v>4.9331772751349213E-3</v>
      </c>
      <c r="EL4" s="106"/>
      <c r="EM4" s="106"/>
      <c r="EN4" s="106"/>
      <c r="EO4" s="106"/>
      <c r="EP4" s="106">
        <v>0.31403667561438686</v>
      </c>
      <c r="EQ4" s="106"/>
      <c r="ER4" s="106"/>
      <c r="ES4" s="106"/>
      <c r="ET4" s="106"/>
      <c r="EU4" s="106">
        <v>0</v>
      </c>
      <c r="EV4" s="106"/>
      <c r="EW4" s="106"/>
      <c r="EX4" s="106"/>
      <c r="EY4" s="106"/>
      <c r="EZ4" s="106">
        <v>1.1248335401700864</v>
      </c>
      <c r="FA4" s="106"/>
      <c r="FB4" s="106"/>
      <c r="FC4" s="106"/>
      <c r="FD4" s="106"/>
      <c r="FE4" s="106">
        <v>1.8202232092302015E-2</v>
      </c>
      <c r="FF4" s="106"/>
      <c r="FG4" s="106"/>
      <c r="FH4" s="106"/>
      <c r="FI4" s="106"/>
      <c r="FJ4" s="106">
        <v>2.5474344103602862E-2</v>
      </c>
      <c r="FK4" s="106"/>
      <c r="FL4" s="106"/>
      <c r="FM4" s="106"/>
      <c r="FN4" s="106"/>
      <c r="FO4" s="106">
        <v>0.17791590288524584</v>
      </c>
      <c r="FP4" s="106"/>
      <c r="FQ4" s="106"/>
      <c r="FR4" s="106"/>
      <c r="FS4" s="106"/>
      <c r="FT4" s="106">
        <v>2.7162458746732127E-3</v>
      </c>
      <c r="FU4" s="106"/>
      <c r="FV4" s="106"/>
      <c r="FW4" s="106"/>
      <c r="FX4" s="106"/>
      <c r="FY4" s="106">
        <v>8.3495643029843965E-3</v>
      </c>
      <c r="FZ4" s="106"/>
      <c r="GA4" s="106"/>
      <c r="GB4" s="106"/>
      <c r="GC4" s="106"/>
      <c r="GD4" s="106">
        <v>0.74715829362664732</v>
      </c>
      <c r="GE4" s="106"/>
      <c r="GF4" s="106"/>
      <c r="GG4" s="106"/>
      <c r="GH4" s="106"/>
      <c r="GI4" s="106">
        <v>7.4273000917075449E-2</v>
      </c>
      <c r="GJ4" s="106"/>
      <c r="GK4" s="106"/>
      <c r="GL4" s="106"/>
      <c r="GM4" s="106"/>
      <c r="GN4" s="106">
        <v>1.1353962010872524E-2</v>
      </c>
      <c r="GO4" s="106"/>
      <c r="GP4" s="106"/>
      <c r="GQ4" s="106"/>
      <c r="GR4" s="106"/>
      <c r="GS4" s="106">
        <v>13.590634084407601</v>
      </c>
      <c r="GT4" s="106"/>
      <c r="GU4" s="106"/>
      <c r="GV4" s="106"/>
      <c r="GW4" s="106"/>
    </row>
    <row r="5" spans="2:205" ht="15.5" x14ac:dyDescent="0.35">
      <c r="B5" s="5"/>
      <c r="C5" s="5"/>
      <c r="D5" s="5" t="s">
        <v>51</v>
      </c>
      <c r="E5" s="5"/>
      <c r="F5" s="106">
        <v>1.2724377510550546</v>
      </c>
      <c r="G5" s="106"/>
      <c r="H5" s="106"/>
      <c r="I5" s="106"/>
      <c r="J5" s="106"/>
      <c r="K5" s="106">
        <v>3.1704530196849237</v>
      </c>
      <c r="L5" s="106"/>
      <c r="M5" s="106"/>
      <c r="N5" s="106"/>
      <c r="O5" s="106"/>
      <c r="P5" s="106">
        <v>8.0855440612430112</v>
      </c>
      <c r="Q5" s="106"/>
      <c r="R5" s="106"/>
      <c r="S5" s="106"/>
      <c r="T5" s="106"/>
      <c r="U5" s="106">
        <v>0.40425723482148568</v>
      </c>
      <c r="V5" s="106"/>
      <c r="W5" s="106"/>
      <c r="X5" s="106"/>
      <c r="Y5" s="106"/>
      <c r="Z5" s="106">
        <v>0.7393413694451606</v>
      </c>
      <c r="AA5" s="106"/>
      <c r="AB5" s="106"/>
      <c r="AC5" s="106"/>
      <c r="AD5" s="106"/>
      <c r="AE5" s="106">
        <v>0.23158346641217403</v>
      </c>
      <c r="AF5" s="106"/>
      <c r="AG5" s="106"/>
      <c r="AH5" s="106"/>
      <c r="AI5" s="106"/>
      <c r="AJ5" s="106">
        <v>1.1825961991067984</v>
      </c>
      <c r="AK5" s="106"/>
      <c r="AL5" s="106"/>
      <c r="AM5" s="106"/>
      <c r="AN5" s="106"/>
      <c r="AO5" s="106">
        <v>11.014466161636337</v>
      </c>
      <c r="AP5" s="106"/>
      <c r="AQ5" s="106"/>
      <c r="AR5" s="106"/>
      <c r="AS5" s="106"/>
      <c r="AT5" s="106">
        <v>1.0270010398071872</v>
      </c>
      <c r="AU5" s="106"/>
      <c r="AV5" s="106"/>
      <c r="AW5" s="106"/>
      <c r="AX5" s="106"/>
      <c r="AY5" s="106">
        <v>9.2270188075763659</v>
      </c>
      <c r="AZ5" s="106"/>
      <c r="BA5" s="106"/>
      <c r="BB5" s="106"/>
      <c r="BC5" s="106"/>
      <c r="BD5" s="106">
        <v>0</v>
      </c>
      <c r="BE5" s="106"/>
      <c r="BF5" s="106"/>
      <c r="BG5" s="106"/>
      <c r="BH5" s="106"/>
      <c r="BI5" s="106">
        <v>3.0442734000273051E-2</v>
      </c>
      <c r="BJ5" s="106"/>
      <c r="BK5" s="106"/>
      <c r="BL5" s="106"/>
      <c r="BM5" s="106"/>
      <c r="BN5" s="106">
        <v>5.5201841615396166E-2</v>
      </c>
      <c r="BO5" s="106"/>
      <c r="BP5" s="106"/>
      <c r="BQ5" s="106"/>
      <c r="BR5" s="106"/>
      <c r="BS5" s="106">
        <v>131.99132739980865</v>
      </c>
      <c r="BT5" s="106"/>
      <c r="BU5" s="106"/>
      <c r="BV5" s="106"/>
      <c r="BW5" s="106"/>
      <c r="BX5" s="106">
        <v>1.6045279840781481</v>
      </c>
      <c r="BY5" s="106"/>
      <c r="BZ5" s="106"/>
      <c r="CA5" s="106"/>
      <c r="CB5" s="106"/>
      <c r="CC5" s="106">
        <v>8.1558171158777754E-2</v>
      </c>
      <c r="CD5" s="106"/>
      <c r="CE5" s="106"/>
      <c r="CF5" s="106"/>
      <c r="CG5" s="106"/>
      <c r="CH5" s="106">
        <v>2.7318591866108414E-2</v>
      </c>
      <c r="CI5" s="106"/>
      <c r="CJ5" s="106"/>
      <c r="CK5" s="106"/>
      <c r="CL5" s="106"/>
      <c r="CM5" s="106">
        <v>0.16188907755384935</v>
      </c>
      <c r="CN5" s="106"/>
      <c r="CO5" s="106"/>
      <c r="CP5" s="106"/>
      <c r="CQ5" s="106"/>
      <c r="CR5" s="106">
        <v>7.4482937900715891</v>
      </c>
      <c r="CS5" s="106"/>
      <c r="CT5" s="106"/>
      <c r="CU5" s="106"/>
      <c r="CV5" s="106"/>
      <c r="CW5" s="106">
        <v>0</v>
      </c>
      <c r="CX5" s="106"/>
      <c r="CY5" s="106"/>
      <c r="CZ5" s="106"/>
      <c r="DA5" s="106"/>
      <c r="DB5" s="106">
        <v>5.1654918140769883</v>
      </c>
      <c r="DC5" s="106"/>
      <c r="DD5" s="106"/>
      <c r="DE5" s="106"/>
      <c r="DF5" s="106"/>
      <c r="DG5" s="106">
        <v>1.7676147533302495</v>
      </c>
      <c r="DH5" s="106"/>
      <c r="DI5" s="106"/>
      <c r="DJ5" s="106"/>
      <c r="DK5" s="106"/>
      <c r="DL5" s="106">
        <v>0</v>
      </c>
      <c r="DM5" s="106"/>
      <c r="DN5" s="106"/>
      <c r="DO5" s="106"/>
      <c r="DP5" s="106"/>
      <c r="DQ5" s="106">
        <v>23.44319436716804</v>
      </c>
      <c r="DR5" s="106"/>
      <c r="DS5" s="106"/>
      <c r="DT5" s="106"/>
      <c r="DU5" s="106"/>
      <c r="DV5" s="106">
        <v>0.80284985414886345</v>
      </c>
      <c r="DW5" s="106"/>
      <c r="DX5" s="106"/>
      <c r="DY5" s="106"/>
      <c r="DZ5" s="106"/>
      <c r="EA5" s="106">
        <v>0.759662397226188</v>
      </c>
      <c r="EB5" s="106"/>
      <c r="EC5" s="106"/>
      <c r="ED5" s="106"/>
      <c r="EE5" s="106"/>
      <c r="EF5" s="106">
        <v>3.4730353698609302</v>
      </c>
      <c r="EG5" s="106"/>
      <c r="EH5" s="106"/>
      <c r="EI5" s="106"/>
      <c r="EJ5" s="106"/>
      <c r="EK5" s="106">
        <v>1.7025304767790291E-2</v>
      </c>
      <c r="EL5" s="106"/>
      <c r="EM5" s="106"/>
      <c r="EN5" s="106"/>
      <c r="EO5" s="106"/>
      <c r="EP5" s="106">
        <v>1.7713830466425871</v>
      </c>
      <c r="EQ5" s="106"/>
      <c r="ER5" s="106"/>
      <c r="ES5" s="106"/>
      <c r="ET5" s="106"/>
      <c r="EU5" s="106">
        <v>0</v>
      </c>
      <c r="EV5" s="106"/>
      <c r="EW5" s="106"/>
      <c r="EX5" s="106"/>
      <c r="EY5" s="106"/>
      <c r="EZ5" s="106">
        <v>5.7739689180021267</v>
      </c>
      <c r="FA5" s="106"/>
      <c r="FB5" s="106"/>
      <c r="FC5" s="106"/>
      <c r="FD5" s="106"/>
      <c r="FE5" s="106">
        <v>7.5237603516776733E-2</v>
      </c>
      <c r="FF5" s="106"/>
      <c r="FG5" s="106"/>
      <c r="FH5" s="106"/>
      <c r="FI5" s="106"/>
      <c r="FJ5" s="106">
        <v>0.22602013059697437</v>
      </c>
      <c r="FK5" s="106"/>
      <c r="FL5" s="106"/>
      <c r="FM5" s="106"/>
      <c r="FN5" s="106"/>
      <c r="FO5" s="106">
        <v>0.84188128425095476</v>
      </c>
      <c r="FP5" s="106"/>
      <c r="FQ5" s="106"/>
      <c r="FR5" s="106"/>
      <c r="FS5" s="106"/>
      <c r="FT5" s="106">
        <v>9.3742655618026128E-3</v>
      </c>
      <c r="FU5" s="106"/>
      <c r="FV5" s="106"/>
      <c r="FW5" s="106"/>
      <c r="FX5" s="106"/>
      <c r="FY5" s="106">
        <v>4.6532646796150157E-2</v>
      </c>
      <c r="FZ5" s="106"/>
      <c r="GA5" s="106"/>
      <c r="GB5" s="106"/>
      <c r="GC5" s="106"/>
      <c r="GD5" s="106">
        <v>3.4496993456495444</v>
      </c>
      <c r="GE5" s="106"/>
      <c r="GF5" s="106"/>
      <c r="GG5" s="106"/>
      <c r="GH5" s="106"/>
      <c r="GI5" s="106">
        <v>0.31079055836218727</v>
      </c>
      <c r="GJ5" s="106"/>
      <c r="GK5" s="106"/>
      <c r="GL5" s="106"/>
      <c r="GM5" s="106"/>
      <c r="GN5" s="106">
        <v>3.9184617291445491E-2</v>
      </c>
      <c r="GO5" s="106"/>
      <c r="GP5" s="106"/>
      <c r="GQ5" s="106"/>
      <c r="GR5" s="106"/>
      <c r="GS5" s="106">
        <v>33.095247230883039</v>
      </c>
      <c r="GT5" s="106"/>
      <c r="GU5" s="106"/>
      <c r="GV5" s="106"/>
      <c r="GW5" s="106"/>
    </row>
    <row r="6" spans="2:205" ht="15.5" x14ac:dyDescent="0.35">
      <c r="B6" s="5"/>
      <c r="C6" s="5"/>
      <c r="D6" s="5"/>
      <c r="E6" s="5" t="s">
        <v>52</v>
      </c>
      <c r="F6" s="66" t="s">
        <v>53</v>
      </c>
      <c r="G6" s="67" t="s">
        <v>54</v>
      </c>
      <c r="H6" s="67" t="s">
        <v>55</v>
      </c>
      <c r="I6" s="67" t="s">
        <v>56</v>
      </c>
      <c r="J6" s="68" t="s">
        <v>57</v>
      </c>
      <c r="K6" s="66" t="s">
        <v>53</v>
      </c>
      <c r="L6" s="67" t="s">
        <v>54</v>
      </c>
      <c r="M6" s="67" t="s">
        <v>55</v>
      </c>
      <c r="N6" s="67" t="s">
        <v>56</v>
      </c>
      <c r="O6" s="68" t="s">
        <v>57</v>
      </c>
      <c r="P6" s="66" t="s">
        <v>53</v>
      </c>
      <c r="Q6" s="67" t="s">
        <v>54</v>
      </c>
      <c r="R6" s="67" t="s">
        <v>55</v>
      </c>
      <c r="S6" s="67" t="s">
        <v>56</v>
      </c>
      <c r="T6" s="68" t="s">
        <v>57</v>
      </c>
      <c r="U6" s="66" t="s">
        <v>53</v>
      </c>
      <c r="V6" s="67" t="s">
        <v>54</v>
      </c>
      <c r="W6" s="67" t="s">
        <v>55</v>
      </c>
      <c r="X6" s="67" t="s">
        <v>56</v>
      </c>
      <c r="Y6" s="68" t="s">
        <v>57</v>
      </c>
      <c r="Z6" s="66" t="s">
        <v>53</v>
      </c>
      <c r="AA6" s="67" t="s">
        <v>54</v>
      </c>
      <c r="AB6" s="67" t="s">
        <v>55</v>
      </c>
      <c r="AC6" s="67" t="s">
        <v>56</v>
      </c>
      <c r="AD6" s="68" t="s">
        <v>57</v>
      </c>
      <c r="AE6" s="66" t="s">
        <v>53</v>
      </c>
      <c r="AF6" s="67" t="s">
        <v>54</v>
      </c>
      <c r="AG6" s="67" t="s">
        <v>55</v>
      </c>
      <c r="AH6" s="67" t="s">
        <v>56</v>
      </c>
      <c r="AI6" s="68" t="s">
        <v>57</v>
      </c>
      <c r="AJ6" s="66" t="s">
        <v>53</v>
      </c>
      <c r="AK6" s="67" t="s">
        <v>54</v>
      </c>
      <c r="AL6" s="67" t="s">
        <v>55</v>
      </c>
      <c r="AM6" s="67" t="s">
        <v>56</v>
      </c>
      <c r="AN6" s="68" t="s">
        <v>57</v>
      </c>
      <c r="AO6" s="66" t="s">
        <v>53</v>
      </c>
      <c r="AP6" s="67" t="s">
        <v>54</v>
      </c>
      <c r="AQ6" s="67" t="s">
        <v>55</v>
      </c>
      <c r="AR6" s="67" t="s">
        <v>56</v>
      </c>
      <c r="AS6" s="68" t="s">
        <v>57</v>
      </c>
      <c r="AT6" s="66" t="s">
        <v>53</v>
      </c>
      <c r="AU6" s="67" t="s">
        <v>54</v>
      </c>
      <c r="AV6" s="67" t="s">
        <v>55</v>
      </c>
      <c r="AW6" s="67" t="s">
        <v>56</v>
      </c>
      <c r="AX6" s="68" t="s">
        <v>57</v>
      </c>
      <c r="AY6" s="66" t="s">
        <v>53</v>
      </c>
      <c r="AZ6" s="67" t="s">
        <v>54</v>
      </c>
      <c r="BA6" s="67" t="s">
        <v>55</v>
      </c>
      <c r="BB6" s="67" t="s">
        <v>56</v>
      </c>
      <c r="BC6" s="68" t="s">
        <v>57</v>
      </c>
      <c r="BD6" s="66" t="s">
        <v>53</v>
      </c>
      <c r="BE6" s="67" t="s">
        <v>54</v>
      </c>
      <c r="BF6" s="67" t="s">
        <v>55</v>
      </c>
      <c r="BG6" s="67" t="s">
        <v>56</v>
      </c>
      <c r="BH6" s="68" t="s">
        <v>57</v>
      </c>
      <c r="BI6" s="66" t="s">
        <v>53</v>
      </c>
      <c r="BJ6" s="67" t="s">
        <v>54</v>
      </c>
      <c r="BK6" s="67" t="s">
        <v>55</v>
      </c>
      <c r="BL6" s="67" t="s">
        <v>56</v>
      </c>
      <c r="BM6" s="68" t="s">
        <v>57</v>
      </c>
      <c r="BN6" s="66" t="s">
        <v>53</v>
      </c>
      <c r="BO6" s="67" t="s">
        <v>54</v>
      </c>
      <c r="BP6" s="67" t="s">
        <v>55</v>
      </c>
      <c r="BQ6" s="67" t="s">
        <v>56</v>
      </c>
      <c r="BR6" s="68" t="s">
        <v>57</v>
      </c>
      <c r="BS6" s="66" t="s">
        <v>53</v>
      </c>
      <c r="BT6" s="67" t="s">
        <v>54</v>
      </c>
      <c r="BU6" s="67" t="s">
        <v>55</v>
      </c>
      <c r="BV6" s="67" t="s">
        <v>56</v>
      </c>
      <c r="BW6" s="68" t="s">
        <v>57</v>
      </c>
      <c r="BX6" s="66" t="s">
        <v>53</v>
      </c>
      <c r="BY6" s="67" t="s">
        <v>54</v>
      </c>
      <c r="BZ6" s="67" t="s">
        <v>55</v>
      </c>
      <c r="CA6" s="67" t="s">
        <v>56</v>
      </c>
      <c r="CB6" s="68" t="s">
        <v>57</v>
      </c>
      <c r="CC6" s="66" t="s">
        <v>53</v>
      </c>
      <c r="CD6" s="67" t="s">
        <v>54</v>
      </c>
      <c r="CE6" s="67" t="s">
        <v>55</v>
      </c>
      <c r="CF6" s="67" t="s">
        <v>56</v>
      </c>
      <c r="CG6" s="68" t="s">
        <v>57</v>
      </c>
      <c r="CH6" s="66" t="s">
        <v>53</v>
      </c>
      <c r="CI6" s="67" t="s">
        <v>54</v>
      </c>
      <c r="CJ6" s="67" t="s">
        <v>55</v>
      </c>
      <c r="CK6" s="67" t="s">
        <v>56</v>
      </c>
      <c r="CL6" s="68" t="s">
        <v>57</v>
      </c>
      <c r="CM6" s="66" t="s">
        <v>53</v>
      </c>
      <c r="CN6" s="67" t="s">
        <v>54</v>
      </c>
      <c r="CO6" s="67" t="s">
        <v>55</v>
      </c>
      <c r="CP6" s="67" t="s">
        <v>56</v>
      </c>
      <c r="CQ6" s="68" t="s">
        <v>57</v>
      </c>
      <c r="CR6" s="66" t="s">
        <v>53</v>
      </c>
      <c r="CS6" s="67" t="s">
        <v>54</v>
      </c>
      <c r="CT6" s="67" t="s">
        <v>55</v>
      </c>
      <c r="CU6" s="67" t="s">
        <v>56</v>
      </c>
      <c r="CV6" s="68" t="s">
        <v>57</v>
      </c>
      <c r="CW6" s="66" t="s">
        <v>53</v>
      </c>
      <c r="CX6" s="67" t="s">
        <v>54</v>
      </c>
      <c r="CY6" s="67" t="s">
        <v>55</v>
      </c>
      <c r="CZ6" s="67" t="s">
        <v>56</v>
      </c>
      <c r="DA6" s="68" t="s">
        <v>57</v>
      </c>
      <c r="DB6" s="66" t="s">
        <v>53</v>
      </c>
      <c r="DC6" s="67" t="s">
        <v>54</v>
      </c>
      <c r="DD6" s="67" t="s">
        <v>55</v>
      </c>
      <c r="DE6" s="67" t="s">
        <v>56</v>
      </c>
      <c r="DF6" s="68" t="s">
        <v>57</v>
      </c>
      <c r="DG6" s="66" t="s">
        <v>53</v>
      </c>
      <c r="DH6" s="67" t="s">
        <v>54</v>
      </c>
      <c r="DI6" s="67" t="s">
        <v>55</v>
      </c>
      <c r="DJ6" s="67" t="s">
        <v>56</v>
      </c>
      <c r="DK6" s="68" t="s">
        <v>57</v>
      </c>
      <c r="DL6" s="66" t="s">
        <v>53</v>
      </c>
      <c r="DM6" s="67" t="s">
        <v>54</v>
      </c>
      <c r="DN6" s="67" t="s">
        <v>55</v>
      </c>
      <c r="DO6" s="67" t="s">
        <v>56</v>
      </c>
      <c r="DP6" s="68" t="s">
        <v>57</v>
      </c>
      <c r="DQ6" s="66" t="s">
        <v>53</v>
      </c>
      <c r="DR6" s="67" t="s">
        <v>54</v>
      </c>
      <c r="DS6" s="67" t="s">
        <v>55</v>
      </c>
      <c r="DT6" s="67" t="s">
        <v>56</v>
      </c>
      <c r="DU6" s="68" t="s">
        <v>57</v>
      </c>
      <c r="DV6" s="66" t="s">
        <v>53</v>
      </c>
      <c r="DW6" s="67" t="s">
        <v>54</v>
      </c>
      <c r="DX6" s="67" t="s">
        <v>55</v>
      </c>
      <c r="DY6" s="67" t="s">
        <v>56</v>
      </c>
      <c r="DZ6" s="68" t="s">
        <v>57</v>
      </c>
      <c r="EA6" s="66" t="s">
        <v>53</v>
      </c>
      <c r="EB6" s="67" t="s">
        <v>54</v>
      </c>
      <c r="EC6" s="67" t="s">
        <v>55</v>
      </c>
      <c r="ED6" s="67" t="s">
        <v>56</v>
      </c>
      <c r="EE6" s="68" t="s">
        <v>57</v>
      </c>
      <c r="EF6" s="66" t="s">
        <v>53</v>
      </c>
      <c r="EG6" s="67" t="s">
        <v>54</v>
      </c>
      <c r="EH6" s="67" t="s">
        <v>55</v>
      </c>
      <c r="EI6" s="67" t="s">
        <v>56</v>
      </c>
      <c r="EJ6" s="68" t="s">
        <v>57</v>
      </c>
      <c r="EK6" s="66" t="s">
        <v>53</v>
      </c>
      <c r="EL6" s="67" t="s">
        <v>54</v>
      </c>
      <c r="EM6" s="67" t="s">
        <v>55</v>
      </c>
      <c r="EN6" s="67" t="s">
        <v>56</v>
      </c>
      <c r="EO6" s="68" t="s">
        <v>57</v>
      </c>
      <c r="EP6" s="66" t="s">
        <v>53</v>
      </c>
      <c r="EQ6" s="67" t="s">
        <v>54</v>
      </c>
      <c r="ER6" s="67" t="s">
        <v>55</v>
      </c>
      <c r="ES6" s="67" t="s">
        <v>56</v>
      </c>
      <c r="ET6" s="68" t="s">
        <v>57</v>
      </c>
      <c r="EU6" s="66" t="s">
        <v>53</v>
      </c>
      <c r="EV6" s="67" t="s">
        <v>54</v>
      </c>
      <c r="EW6" s="67" t="s">
        <v>55</v>
      </c>
      <c r="EX6" s="67" t="s">
        <v>56</v>
      </c>
      <c r="EY6" s="68" t="s">
        <v>57</v>
      </c>
      <c r="EZ6" s="66" t="s">
        <v>53</v>
      </c>
      <c r="FA6" s="67" t="s">
        <v>54</v>
      </c>
      <c r="FB6" s="67" t="s">
        <v>55</v>
      </c>
      <c r="FC6" s="67" t="s">
        <v>56</v>
      </c>
      <c r="FD6" s="68" t="s">
        <v>57</v>
      </c>
      <c r="FE6" s="66" t="s">
        <v>53</v>
      </c>
      <c r="FF6" s="67" t="s">
        <v>54</v>
      </c>
      <c r="FG6" s="67" t="s">
        <v>55</v>
      </c>
      <c r="FH6" s="67" t="s">
        <v>56</v>
      </c>
      <c r="FI6" s="68" t="s">
        <v>57</v>
      </c>
      <c r="FJ6" s="66" t="s">
        <v>53</v>
      </c>
      <c r="FK6" s="67" t="s">
        <v>54</v>
      </c>
      <c r="FL6" s="67" t="s">
        <v>55</v>
      </c>
      <c r="FM6" s="67" t="s">
        <v>56</v>
      </c>
      <c r="FN6" s="68" t="s">
        <v>57</v>
      </c>
      <c r="FO6" s="66" t="s">
        <v>53</v>
      </c>
      <c r="FP6" s="67" t="s">
        <v>54</v>
      </c>
      <c r="FQ6" s="67" t="s">
        <v>55</v>
      </c>
      <c r="FR6" s="67" t="s">
        <v>56</v>
      </c>
      <c r="FS6" s="68" t="s">
        <v>57</v>
      </c>
      <c r="FT6" s="66" t="s">
        <v>53</v>
      </c>
      <c r="FU6" s="67" t="s">
        <v>54</v>
      </c>
      <c r="FV6" s="67" t="s">
        <v>55</v>
      </c>
      <c r="FW6" s="67" t="s">
        <v>56</v>
      </c>
      <c r="FX6" s="68" t="s">
        <v>57</v>
      </c>
      <c r="FY6" s="66" t="s">
        <v>53</v>
      </c>
      <c r="FZ6" s="67" t="s">
        <v>54</v>
      </c>
      <c r="GA6" s="67" t="s">
        <v>55</v>
      </c>
      <c r="GB6" s="67" t="s">
        <v>56</v>
      </c>
      <c r="GC6" s="68" t="s">
        <v>57</v>
      </c>
      <c r="GD6" s="66" t="s">
        <v>53</v>
      </c>
      <c r="GE6" s="67" t="s">
        <v>54</v>
      </c>
      <c r="GF6" s="67" t="s">
        <v>55</v>
      </c>
      <c r="GG6" s="67" t="s">
        <v>56</v>
      </c>
      <c r="GH6" s="68" t="s">
        <v>57</v>
      </c>
      <c r="GI6" s="66" t="s">
        <v>53</v>
      </c>
      <c r="GJ6" s="67" t="s">
        <v>54</v>
      </c>
      <c r="GK6" s="67" t="s">
        <v>55</v>
      </c>
      <c r="GL6" s="67" t="s">
        <v>56</v>
      </c>
      <c r="GM6" s="68" t="s">
        <v>57</v>
      </c>
      <c r="GN6" s="66" t="s">
        <v>53</v>
      </c>
      <c r="GO6" s="67" t="s">
        <v>54</v>
      </c>
      <c r="GP6" s="67" t="s">
        <v>55</v>
      </c>
      <c r="GQ6" s="67" t="s">
        <v>56</v>
      </c>
      <c r="GR6" s="68" t="s">
        <v>57</v>
      </c>
      <c r="GS6" s="66" t="s">
        <v>53</v>
      </c>
      <c r="GT6" s="67" t="s">
        <v>54</v>
      </c>
      <c r="GU6" s="67" t="s">
        <v>55</v>
      </c>
      <c r="GV6" s="67" t="s">
        <v>56</v>
      </c>
      <c r="GW6" s="68" t="s">
        <v>57</v>
      </c>
    </row>
    <row r="7" spans="2:205" ht="15.5" x14ac:dyDescent="0.35">
      <c r="B7" s="5"/>
      <c r="C7" s="5"/>
      <c r="D7" s="5"/>
      <c r="E7" s="5"/>
      <c r="F7" s="103" t="s">
        <v>58</v>
      </c>
      <c r="G7" s="104"/>
      <c r="H7" s="104"/>
      <c r="I7" s="104"/>
      <c r="J7" s="105"/>
      <c r="K7" s="103" t="s">
        <v>58</v>
      </c>
      <c r="L7" s="104"/>
      <c r="M7" s="104"/>
      <c r="N7" s="104"/>
      <c r="O7" s="105"/>
      <c r="P7" s="103" t="s">
        <v>58</v>
      </c>
      <c r="Q7" s="104"/>
      <c r="R7" s="104"/>
      <c r="S7" s="104"/>
      <c r="T7" s="105"/>
      <c r="U7" s="103" t="s">
        <v>58</v>
      </c>
      <c r="V7" s="104"/>
      <c r="W7" s="104"/>
      <c r="X7" s="104"/>
      <c r="Y7" s="105"/>
      <c r="Z7" s="103" t="s">
        <v>58</v>
      </c>
      <c r="AA7" s="104"/>
      <c r="AB7" s="104"/>
      <c r="AC7" s="104"/>
      <c r="AD7" s="105"/>
      <c r="AE7" s="103" t="s">
        <v>58</v>
      </c>
      <c r="AF7" s="104"/>
      <c r="AG7" s="104"/>
      <c r="AH7" s="104"/>
      <c r="AI7" s="105"/>
      <c r="AJ7" s="103" t="s">
        <v>58</v>
      </c>
      <c r="AK7" s="104"/>
      <c r="AL7" s="104"/>
      <c r="AM7" s="104"/>
      <c r="AN7" s="105"/>
      <c r="AO7" s="103" t="s">
        <v>58</v>
      </c>
      <c r="AP7" s="104"/>
      <c r="AQ7" s="104"/>
      <c r="AR7" s="104"/>
      <c r="AS7" s="105"/>
      <c r="AT7" s="103" t="s">
        <v>58</v>
      </c>
      <c r="AU7" s="104"/>
      <c r="AV7" s="104"/>
      <c r="AW7" s="104"/>
      <c r="AX7" s="105"/>
      <c r="AY7" s="103" t="s">
        <v>58</v>
      </c>
      <c r="AZ7" s="104"/>
      <c r="BA7" s="104"/>
      <c r="BB7" s="104"/>
      <c r="BC7" s="105"/>
      <c r="BD7" s="103" t="s">
        <v>58</v>
      </c>
      <c r="BE7" s="104"/>
      <c r="BF7" s="104"/>
      <c r="BG7" s="104"/>
      <c r="BH7" s="105"/>
      <c r="BI7" s="103" t="s">
        <v>58</v>
      </c>
      <c r="BJ7" s="104"/>
      <c r="BK7" s="104"/>
      <c r="BL7" s="104"/>
      <c r="BM7" s="105"/>
      <c r="BN7" s="103" t="s">
        <v>58</v>
      </c>
      <c r="BO7" s="104"/>
      <c r="BP7" s="104"/>
      <c r="BQ7" s="104"/>
      <c r="BR7" s="105"/>
      <c r="BS7" s="103" t="s">
        <v>58</v>
      </c>
      <c r="BT7" s="104"/>
      <c r="BU7" s="104"/>
      <c r="BV7" s="104"/>
      <c r="BW7" s="105"/>
      <c r="BX7" s="103" t="s">
        <v>58</v>
      </c>
      <c r="BY7" s="104"/>
      <c r="BZ7" s="104"/>
      <c r="CA7" s="104"/>
      <c r="CB7" s="105"/>
      <c r="CC7" s="103" t="s">
        <v>58</v>
      </c>
      <c r="CD7" s="104"/>
      <c r="CE7" s="104"/>
      <c r="CF7" s="104"/>
      <c r="CG7" s="105"/>
      <c r="CH7" s="103" t="s">
        <v>58</v>
      </c>
      <c r="CI7" s="104"/>
      <c r="CJ7" s="104"/>
      <c r="CK7" s="104"/>
      <c r="CL7" s="105"/>
      <c r="CM7" s="103" t="s">
        <v>58</v>
      </c>
      <c r="CN7" s="104"/>
      <c r="CO7" s="104"/>
      <c r="CP7" s="104"/>
      <c r="CQ7" s="105"/>
      <c r="CR7" s="103" t="s">
        <v>58</v>
      </c>
      <c r="CS7" s="104"/>
      <c r="CT7" s="104"/>
      <c r="CU7" s="104"/>
      <c r="CV7" s="105"/>
      <c r="CW7" s="103" t="s">
        <v>58</v>
      </c>
      <c r="CX7" s="104"/>
      <c r="CY7" s="104"/>
      <c r="CZ7" s="104"/>
      <c r="DA7" s="105"/>
      <c r="DB7" s="103" t="s">
        <v>58</v>
      </c>
      <c r="DC7" s="104"/>
      <c r="DD7" s="104"/>
      <c r="DE7" s="104"/>
      <c r="DF7" s="105"/>
      <c r="DG7" s="103" t="s">
        <v>58</v>
      </c>
      <c r="DH7" s="104"/>
      <c r="DI7" s="104"/>
      <c r="DJ7" s="104"/>
      <c r="DK7" s="105"/>
      <c r="DL7" s="103" t="s">
        <v>58</v>
      </c>
      <c r="DM7" s="104"/>
      <c r="DN7" s="104"/>
      <c r="DO7" s="104"/>
      <c r="DP7" s="105"/>
      <c r="DQ7" s="103" t="s">
        <v>58</v>
      </c>
      <c r="DR7" s="104"/>
      <c r="DS7" s="104"/>
      <c r="DT7" s="104"/>
      <c r="DU7" s="105"/>
      <c r="DV7" s="103" t="s">
        <v>58</v>
      </c>
      <c r="DW7" s="104"/>
      <c r="DX7" s="104"/>
      <c r="DY7" s="104"/>
      <c r="DZ7" s="105"/>
      <c r="EA7" s="103" t="s">
        <v>58</v>
      </c>
      <c r="EB7" s="104"/>
      <c r="EC7" s="104"/>
      <c r="ED7" s="104"/>
      <c r="EE7" s="105"/>
      <c r="EF7" s="103" t="s">
        <v>58</v>
      </c>
      <c r="EG7" s="104"/>
      <c r="EH7" s="104"/>
      <c r="EI7" s="104"/>
      <c r="EJ7" s="105"/>
      <c r="EK7" s="103" t="s">
        <v>58</v>
      </c>
      <c r="EL7" s="104"/>
      <c r="EM7" s="104"/>
      <c r="EN7" s="104"/>
      <c r="EO7" s="105"/>
      <c r="EP7" s="103" t="s">
        <v>58</v>
      </c>
      <c r="EQ7" s="104"/>
      <c r="ER7" s="104"/>
      <c r="ES7" s="104"/>
      <c r="ET7" s="105"/>
      <c r="EU7" s="103" t="s">
        <v>58</v>
      </c>
      <c r="EV7" s="104"/>
      <c r="EW7" s="104"/>
      <c r="EX7" s="104"/>
      <c r="EY7" s="105"/>
      <c r="EZ7" s="103" t="s">
        <v>58</v>
      </c>
      <c r="FA7" s="104"/>
      <c r="FB7" s="104"/>
      <c r="FC7" s="104"/>
      <c r="FD7" s="105"/>
      <c r="FE7" s="103" t="s">
        <v>58</v>
      </c>
      <c r="FF7" s="104"/>
      <c r="FG7" s="104"/>
      <c r="FH7" s="104"/>
      <c r="FI7" s="105"/>
      <c r="FJ7" s="103" t="s">
        <v>58</v>
      </c>
      <c r="FK7" s="104"/>
      <c r="FL7" s="104"/>
      <c r="FM7" s="104"/>
      <c r="FN7" s="105"/>
      <c r="FO7" s="103" t="s">
        <v>58</v>
      </c>
      <c r="FP7" s="104"/>
      <c r="FQ7" s="104"/>
      <c r="FR7" s="104"/>
      <c r="FS7" s="105"/>
      <c r="FT7" s="103" t="s">
        <v>58</v>
      </c>
      <c r="FU7" s="104"/>
      <c r="FV7" s="104"/>
      <c r="FW7" s="104"/>
      <c r="FX7" s="105"/>
      <c r="FY7" s="103" t="s">
        <v>58</v>
      </c>
      <c r="FZ7" s="104"/>
      <c r="GA7" s="104"/>
      <c r="GB7" s="104"/>
      <c r="GC7" s="105"/>
      <c r="GD7" s="103" t="s">
        <v>58</v>
      </c>
      <c r="GE7" s="104"/>
      <c r="GF7" s="104"/>
      <c r="GG7" s="104"/>
      <c r="GH7" s="105"/>
      <c r="GI7" s="103" t="s">
        <v>58</v>
      </c>
      <c r="GJ7" s="104"/>
      <c r="GK7" s="104"/>
      <c r="GL7" s="104"/>
      <c r="GM7" s="105"/>
      <c r="GN7" s="103" t="s">
        <v>58</v>
      </c>
      <c r="GO7" s="104"/>
      <c r="GP7" s="104"/>
      <c r="GQ7" s="104"/>
      <c r="GR7" s="105"/>
      <c r="GS7" s="103" t="s">
        <v>58</v>
      </c>
      <c r="GT7" s="104"/>
      <c r="GU7" s="104"/>
      <c r="GV7" s="104"/>
      <c r="GW7" s="105"/>
    </row>
    <row r="8" spans="2:205" ht="15.5" x14ac:dyDescent="0.35">
      <c r="B8" s="5"/>
      <c r="C8" s="5"/>
      <c r="D8" s="5"/>
      <c r="E8" s="5"/>
      <c r="F8" s="6">
        <v>0</v>
      </c>
      <c r="G8" s="7">
        <v>1</v>
      </c>
      <c r="H8" s="7">
        <v>24</v>
      </c>
      <c r="I8" s="7">
        <f>7*24</f>
        <v>168</v>
      </c>
      <c r="J8" s="8">
        <f>24*30</f>
        <v>720</v>
      </c>
      <c r="K8" s="6">
        <v>0</v>
      </c>
      <c r="L8" s="7">
        <v>1</v>
      </c>
      <c r="M8" s="7">
        <v>24</v>
      </c>
      <c r="N8" s="7">
        <f>7*24</f>
        <v>168</v>
      </c>
      <c r="O8" s="8">
        <f>24*30</f>
        <v>720</v>
      </c>
      <c r="P8" s="6">
        <v>0</v>
      </c>
      <c r="Q8" s="7">
        <v>1</v>
      </c>
      <c r="R8" s="7">
        <v>24</v>
      </c>
      <c r="S8" s="7">
        <f>7*24</f>
        <v>168</v>
      </c>
      <c r="T8" s="8">
        <f>24*30</f>
        <v>720</v>
      </c>
      <c r="U8" s="6">
        <v>0</v>
      </c>
      <c r="V8" s="7">
        <v>1</v>
      </c>
      <c r="W8" s="7">
        <v>24</v>
      </c>
      <c r="X8" s="7">
        <f>7*24</f>
        <v>168</v>
      </c>
      <c r="Y8" s="8">
        <f>24*30</f>
        <v>720</v>
      </c>
      <c r="Z8" s="6">
        <v>0</v>
      </c>
      <c r="AA8" s="7">
        <v>1</v>
      </c>
      <c r="AB8" s="7">
        <v>24</v>
      </c>
      <c r="AC8" s="7">
        <f>7*24</f>
        <v>168</v>
      </c>
      <c r="AD8" s="8">
        <f>24*30</f>
        <v>720</v>
      </c>
      <c r="AE8" s="6">
        <v>0</v>
      </c>
      <c r="AF8" s="7">
        <v>1</v>
      </c>
      <c r="AG8" s="7">
        <v>24</v>
      </c>
      <c r="AH8" s="7">
        <f>7*24</f>
        <v>168</v>
      </c>
      <c r="AI8" s="8">
        <f>24*30</f>
        <v>720</v>
      </c>
      <c r="AJ8" s="6">
        <v>0</v>
      </c>
      <c r="AK8" s="7">
        <v>1</v>
      </c>
      <c r="AL8" s="7">
        <v>24</v>
      </c>
      <c r="AM8" s="7">
        <f>7*24</f>
        <v>168</v>
      </c>
      <c r="AN8" s="8">
        <f>24*30</f>
        <v>720</v>
      </c>
      <c r="AO8" s="6">
        <v>0</v>
      </c>
      <c r="AP8" s="7">
        <v>1</v>
      </c>
      <c r="AQ8" s="7">
        <v>24</v>
      </c>
      <c r="AR8" s="7">
        <f>7*24</f>
        <v>168</v>
      </c>
      <c r="AS8" s="8">
        <f>24*30</f>
        <v>720</v>
      </c>
      <c r="AT8" s="6">
        <v>0</v>
      </c>
      <c r="AU8" s="7">
        <v>1</v>
      </c>
      <c r="AV8" s="7">
        <v>24</v>
      </c>
      <c r="AW8" s="7">
        <f>7*24</f>
        <v>168</v>
      </c>
      <c r="AX8" s="8">
        <f>24*30</f>
        <v>720</v>
      </c>
      <c r="AY8" s="6">
        <v>0</v>
      </c>
      <c r="AZ8" s="7">
        <v>1</v>
      </c>
      <c r="BA8" s="7">
        <v>24</v>
      </c>
      <c r="BB8" s="7">
        <f>7*24</f>
        <v>168</v>
      </c>
      <c r="BC8" s="8">
        <f>24*30</f>
        <v>720</v>
      </c>
      <c r="BD8" s="6">
        <v>0</v>
      </c>
      <c r="BE8" s="7">
        <v>1</v>
      </c>
      <c r="BF8" s="7">
        <v>24</v>
      </c>
      <c r="BG8" s="7">
        <f>7*24</f>
        <v>168</v>
      </c>
      <c r="BH8" s="8">
        <f>24*30</f>
        <v>720</v>
      </c>
      <c r="BI8" s="6">
        <v>0</v>
      </c>
      <c r="BJ8" s="7">
        <v>1</v>
      </c>
      <c r="BK8" s="7">
        <v>24</v>
      </c>
      <c r="BL8" s="7">
        <f>7*24</f>
        <v>168</v>
      </c>
      <c r="BM8" s="8">
        <f>24*30</f>
        <v>720</v>
      </c>
      <c r="BN8" s="6">
        <v>0</v>
      </c>
      <c r="BO8" s="7">
        <v>1</v>
      </c>
      <c r="BP8" s="7">
        <v>24</v>
      </c>
      <c r="BQ8" s="7">
        <f>7*24</f>
        <v>168</v>
      </c>
      <c r="BR8" s="8">
        <f>24*30</f>
        <v>720</v>
      </c>
      <c r="BS8" s="6">
        <v>0</v>
      </c>
      <c r="BT8" s="7">
        <v>1</v>
      </c>
      <c r="BU8" s="7">
        <v>24</v>
      </c>
      <c r="BV8" s="7">
        <f>7*24</f>
        <v>168</v>
      </c>
      <c r="BW8" s="8">
        <f>24*30</f>
        <v>720</v>
      </c>
      <c r="BX8" s="6">
        <v>0</v>
      </c>
      <c r="BY8" s="7">
        <v>1</v>
      </c>
      <c r="BZ8" s="7">
        <v>24</v>
      </c>
      <c r="CA8" s="7">
        <f>7*24</f>
        <v>168</v>
      </c>
      <c r="CB8" s="8">
        <f>24*30</f>
        <v>720</v>
      </c>
      <c r="CC8" s="6">
        <v>0</v>
      </c>
      <c r="CD8" s="7">
        <v>1</v>
      </c>
      <c r="CE8" s="7">
        <v>24</v>
      </c>
      <c r="CF8" s="7">
        <f>7*24</f>
        <v>168</v>
      </c>
      <c r="CG8" s="8">
        <f>24*30</f>
        <v>720</v>
      </c>
      <c r="CH8" s="6">
        <v>0</v>
      </c>
      <c r="CI8" s="7">
        <v>1</v>
      </c>
      <c r="CJ8" s="7">
        <v>24</v>
      </c>
      <c r="CK8" s="7">
        <f>7*24</f>
        <v>168</v>
      </c>
      <c r="CL8" s="8">
        <f>24*30</f>
        <v>720</v>
      </c>
      <c r="CM8" s="6">
        <v>0</v>
      </c>
      <c r="CN8" s="7">
        <v>1</v>
      </c>
      <c r="CO8" s="7">
        <v>24</v>
      </c>
      <c r="CP8" s="7">
        <f>7*24</f>
        <v>168</v>
      </c>
      <c r="CQ8" s="8">
        <f>24*30</f>
        <v>720</v>
      </c>
      <c r="CR8" s="6">
        <v>0</v>
      </c>
      <c r="CS8" s="7">
        <v>1</v>
      </c>
      <c r="CT8" s="7">
        <v>24</v>
      </c>
      <c r="CU8" s="7">
        <f>7*24</f>
        <v>168</v>
      </c>
      <c r="CV8" s="8">
        <f>24*30</f>
        <v>720</v>
      </c>
      <c r="CW8" s="6">
        <v>0</v>
      </c>
      <c r="CX8" s="7">
        <v>1</v>
      </c>
      <c r="CY8" s="7">
        <v>24</v>
      </c>
      <c r="CZ8" s="7">
        <f>7*24</f>
        <v>168</v>
      </c>
      <c r="DA8" s="8">
        <f>24*30</f>
        <v>720</v>
      </c>
      <c r="DB8" s="6">
        <v>0</v>
      </c>
      <c r="DC8" s="7">
        <v>1</v>
      </c>
      <c r="DD8" s="7">
        <v>24</v>
      </c>
      <c r="DE8" s="7">
        <f>7*24</f>
        <v>168</v>
      </c>
      <c r="DF8" s="8">
        <f>24*30</f>
        <v>720</v>
      </c>
      <c r="DG8" s="6">
        <v>0</v>
      </c>
      <c r="DH8" s="7">
        <v>1</v>
      </c>
      <c r="DI8" s="7">
        <v>24</v>
      </c>
      <c r="DJ8" s="7">
        <f>7*24</f>
        <v>168</v>
      </c>
      <c r="DK8" s="8">
        <f>24*30</f>
        <v>720</v>
      </c>
      <c r="DL8" s="6">
        <v>0</v>
      </c>
      <c r="DM8" s="7">
        <v>1</v>
      </c>
      <c r="DN8" s="7">
        <v>24</v>
      </c>
      <c r="DO8" s="7">
        <f>7*24</f>
        <v>168</v>
      </c>
      <c r="DP8" s="8">
        <f>24*30</f>
        <v>720</v>
      </c>
      <c r="DQ8" s="6">
        <v>0</v>
      </c>
      <c r="DR8" s="7">
        <v>1</v>
      </c>
      <c r="DS8" s="7">
        <v>24</v>
      </c>
      <c r="DT8" s="7">
        <f>7*24</f>
        <v>168</v>
      </c>
      <c r="DU8" s="8">
        <f>24*30</f>
        <v>720</v>
      </c>
      <c r="DV8" s="6">
        <v>0</v>
      </c>
      <c r="DW8" s="7">
        <v>1</v>
      </c>
      <c r="DX8" s="7">
        <v>24</v>
      </c>
      <c r="DY8" s="7">
        <f>7*24</f>
        <v>168</v>
      </c>
      <c r="DZ8" s="8">
        <f>24*30</f>
        <v>720</v>
      </c>
      <c r="EA8" s="6">
        <v>0</v>
      </c>
      <c r="EB8" s="7">
        <v>1</v>
      </c>
      <c r="EC8" s="7">
        <v>24</v>
      </c>
      <c r="ED8" s="7">
        <f>7*24</f>
        <v>168</v>
      </c>
      <c r="EE8" s="8">
        <f>24*30</f>
        <v>720</v>
      </c>
      <c r="EF8" s="6">
        <v>0</v>
      </c>
      <c r="EG8" s="7">
        <v>1</v>
      </c>
      <c r="EH8" s="7">
        <v>24</v>
      </c>
      <c r="EI8" s="7">
        <f>7*24</f>
        <v>168</v>
      </c>
      <c r="EJ8" s="8">
        <f>24*30</f>
        <v>720</v>
      </c>
      <c r="EK8" s="6">
        <v>0</v>
      </c>
      <c r="EL8" s="7">
        <v>1</v>
      </c>
      <c r="EM8" s="7">
        <v>24</v>
      </c>
      <c r="EN8" s="7">
        <f>7*24</f>
        <v>168</v>
      </c>
      <c r="EO8" s="8">
        <f>24*30</f>
        <v>720</v>
      </c>
      <c r="EP8" s="6">
        <v>0</v>
      </c>
      <c r="EQ8" s="7">
        <v>1</v>
      </c>
      <c r="ER8" s="7">
        <v>24</v>
      </c>
      <c r="ES8" s="7">
        <f>7*24</f>
        <v>168</v>
      </c>
      <c r="ET8" s="8">
        <f>24*30</f>
        <v>720</v>
      </c>
      <c r="EU8" s="6">
        <v>0</v>
      </c>
      <c r="EV8" s="7">
        <v>1</v>
      </c>
      <c r="EW8" s="7">
        <v>24</v>
      </c>
      <c r="EX8" s="7">
        <f>7*24</f>
        <v>168</v>
      </c>
      <c r="EY8" s="8">
        <f>24*30</f>
        <v>720</v>
      </c>
      <c r="EZ8" s="6">
        <v>0</v>
      </c>
      <c r="FA8" s="7">
        <v>1</v>
      </c>
      <c r="FB8" s="7">
        <v>24</v>
      </c>
      <c r="FC8" s="7">
        <f>7*24</f>
        <v>168</v>
      </c>
      <c r="FD8" s="8">
        <f>24*30</f>
        <v>720</v>
      </c>
      <c r="FE8" s="6">
        <v>0</v>
      </c>
      <c r="FF8" s="7">
        <v>1</v>
      </c>
      <c r="FG8" s="7">
        <v>24</v>
      </c>
      <c r="FH8" s="7">
        <f>7*24</f>
        <v>168</v>
      </c>
      <c r="FI8" s="8">
        <f>24*30</f>
        <v>720</v>
      </c>
      <c r="FJ8" s="6">
        <v>0</v>
      </c>
      <c r="FK8" s="7">
        <v>1</v>
      </c>
      <c r="FL8" s="7">
        <v>24</v>
      </c>
      <c r="FM8" s="7">
        <f>7*24</f>
        <v>168</v>
      </c>
      <c r="FN8" s="8">
        <f>24*30</f>
        <v>720</v>
      </c>
      <c r="FO8" s="6">
        <v>0</v>
      </c>
      <c r="FP8" s="7">
        <v>1</v>
      </c>
      <c r="FQ8" s="7">
        <v>24</v>
      </c>
      <c r="FR8" s="7">
        <f>7*24</f>
        <v>168</v>
      </c>
      <c r="FS8" s="8">
        <f>24*30</f>
        <v>720</v>
      </c>
      <c r="FT8" s="6">
        <v>0</v>
      </c>
      <c r="FU8" s="7">
        <v>1</v>
      </c>
      <c r="FV8" s="7">
        <v>24</v>
      </c>
      <c r="FW8" s="7">
        <f>7*24</f>
        <v>168</v>
      </c>
      <c r="FX8" s="8">
        <f>24*30</f>
        <v>720</v>
      </c>
      <c r="FY8" s="6">
        <v>0</v>
      </c>
      <c r="FZ8" s="7">
        <v>1</v>
      </c>
      <c r="GA8" s="7">
        <v>24</v>
      </c>
      <c r="GB8" s="7">
        <f>7*24</f>
        <v>168</v>
      </c>
      <c r="GC8" s="8">
        <f>24*30</f>
        <v>720</v>
      </c>
      <c r="GD8" s="6">
        <v>0</v>
      </c>
      <c r="GE8" s="7">
        <v>1</v>
      </c>
      <c r="GF8" s="7">
        <v>24</v>
      </c>
      <c r="GG8" s="7">
        <f>7*24</f>
        <v>168</v>
      </c>
      <c r="GH8" s="8">
        <f>24*30</f>
        <v>720</v>
      </c>
      <c r="GI8" s="6">
        <v>0</v>
      </c>
      <c r="GJ8" s="7">
        <v>1</v>
      </c>
      <c r="GK8" s="7">
        <v>24</v>
      </c>
      <c r="GL8" s="7">
        <f>7*24</f>
        <v>168</v>
      </c>
      <c r="GM8" s="8">
        <f>24*30</f>
        <v>720</v>
      </c>
      <c r="GN8" s="6">
        <v>0</v>
      </c>
      <c r="GO8" s="7">
        <v>1</v>
      </c>
      <c r="GP8" s="7">
        <v>24</v>
      </c>
      <c r="GQ8" s="7">
        <f>7*24</f>
        <v>168</v>
      </c>
      <c r="GR8" s="8">
        <f>24*30</f>
        <v>720</v>
      </c>
      <c r="GS8" s="6">
        <v>0</v>
      </c>
      <c r="GT8" s="7">
        <v>1</v>
      </c>
      <c r="GU8" s="7">
        <v>24</v>
      </c>
      <c r="GV8" s="7">
        <f>7*24</f>
        <v>168</v>
      </c>
      <c r="GW8" s="8">
        <f>24*30</f>
        <v>720</v>
      </c>
    </row>
    <row r="9" spans="2:205" ht="15.65" customHeight="1" x14ac:dyDescent="0.35">
      <c r="B9" s="90" t="s">
        <v>59</v>
      </c>
      <c r="C9" s="96" t="s">
        <v>298</v>
      </c>
      <c r="D9" s="100" t="s">
        <v>60</v>
      </c>
      <c r="E9" s="9">
        <v>10</v>
      </c>
      <c r="F9" s="10">
        <v>4.3948943638997813</v>
      </c>
      <c r="G9" s="11">
        <v>4.063627095158231</v>
      </c>
      <c r="H9" s="11">
        <v>4.3392648638236997</v>
      </c>
      <c r="I9" s="11">
        <v>3.9883418929781702</v>
      </c>
      <c r="J9" s="12">
        <v>4.0373885544473103</v>
      </c>
      <c r="K9" s="10">
        <v>10.8526114613292</v>
      </c>
      <c r="L9" s="11">
        <v>10.775449587835398</v>
      </c>
      <c r="M9" s="11">
        <v>10.806422452880113</v>
      </c>
      <c r="N9" s="11">
        <v>10.9826767839934</v>
      </c>
      <c r="O9" s="12">
        <v>10.366164792791199</v>
      </c>
      <c r="P9" s="10">
        <v>10.132334873503398</v>
      </c>
      <c r="Q9" s="11">
        <v>9.8594687612720993</v>
      </c>
      <c r="R9" s="11">
        <v>9.1040769328308997</v>
      </c>
      <c r="S9" s="11">
        <v>10.1388915666644</v>
      </c>
      <c r="T9" s="12">
        <v>10.705563191919031</v>
      </c>
      <c r="U9" s="10">
        <v>10.900946558153599</v>
      </c>
      <c r="V9" s="11">
        <v>10.435966162877</v>
      </c>
      <c r="W9" s="11">
        <v>10.499306051050715</v>
      </c>
      <c r="X9" s="11">
        <v>10.856012340177999</v>
      </c>
      <c r="Y9" s="12">
        <v>10.398753315329907</v>
      </c>
      <c r="Z9" s="10">
        <v>10.187836736599472</v>
      </c>
      <c r="AA9" s="11">
        <v>9.1890506566716788</v>
      </c>
      <c r="AB9" s="11">
        <v>9.6801504862901453</v>
      </c>
      <c r="AC9" s="11">
        <v>10.8041648523026</v>
      </c>
      <c r="AD9" s="12">
        <v>10.629553021825245</v>
      </c>
      <c r="AE9" s="10" t="s">
        <v>61</v>
      </c>
      <c r="AF9" s="11" t="s">
        <v>61</v>
      </c>
      <c r="AG9" s="11" t="s">
        <v>61</v>
      </c>
      <c r="AH9" s="11" t="s">
        <v>61</v>
      </c>
      <c r="AI9" s="12" t="s">
        <v>61</v>
      </c>
      <c r="AJ9" s="10">
        <v>10.335093568150004</v>
      </c>
      <c r="AK9" s="11">
        <v>9.9163428732805592</v>
      </c>
      <c r="AL9" s="11">
        <v>9.521577410111572</v>
      </c>
      <c r="AM9" s="11">
        <v>10.514294314260693</v>
      </c>
      <c r="AN9" s="12">
        <v>9.7048982058119293</v>
      </c>
      <c r="AO9" s="10">
        <v>10.6690755328066</v>
      </c>
      <c r="AP9" s="11">
        <v>10.7506219348267</v>
      </c>
      <c r="AQ9" s="11">
        <v>9.6235490252371783</v>
      </c>
      <c r="AR9" s="11">
        <v>9.7986422316371602</v>
      </c>
      <c r="AS9" s="12">
        <v>9.2730068627472892</v>
      </c>
      <c r="AT9" s="10">
        <v>10.0688545731717</v>
      </c>
      <c r="AU9" s="11">
        <v>10.259383204147245</v>
      </c>
      <c r="AV9" s="11">
        <v>9.828648625550084</v>
      </c>
      <c r="AW9" s="11">
        <v>10.208867995097499</v>
      </c>
      <c r="AX9" s="12">
        <v>9.3492175776163169</v>
      </c>
      <c r="AY9" s="10">
        <v>9.9750062585278698</v>
      </c>
      <c r="AZ9" s="11">
        <v>9.6649311021380004</v>
      </c>
      <c r="BA9" s="11">
        <v>9.6941803478749602</v>
      </c>
      <c r="BB9" s="11">
        <v>9.2632649343714597</v>
      </c>
      <c r="BC9" s="12">
        <v>9.6965674548319996</v>
      </c>
      <c r="BD9" s="10" t="s">
        <v>61</v>
      </c>
      <c r="BE9" s="11" t="s">
        <v>61</v>
      </c>
      <c r="BF9" s="11" t="s">
        <v>61</v>
      </c>
      <c r="BG9" s="11" t="s">
        <v>61</v>
      </c>
      <c r="BH9" s="12" t="s">
        <v>61</v>
      </c>
      <c r="BI9" s="10" t="s">
        <v>61</v>
      </c>
      <c r="BJ9" s="11" t="s">
        <v>61</v>
      </c>
      <c r="BK9" s="11" t="s">
        <v>61</v>
      </c>
      <c r="BL9" s="11" t="s">
        <v>61</v>
      </c>
      <c r="BM9" s="12" t="s">
        <v>61</v>
      </c>
      <c r="BN9" s="10" t="s">
        <v>61</v>
      </c>
      <c r="BO9" s="11" t="s">
        <v>61</v>
      </c>
      <c r="BP9" s="11" t="s">
        <v>61</v>
      </c>
      <c r="BQ9" s="11" t="s">
        <v>61</v>
      </c>
      <c r="BR9" s="12" t="s">
        <v>61</v>
      </c>
      <c r="BS9" s="10">
        <v>9.3011546530405198</v>
      </c>
      <c r="BT9" s="11">
        <v>9.6774775672915005</v>
      </c>
      <c r="BU9" s="11">
        <v>9.9229789124952408</v>
      </c>
      <c r="BV9" s="11">
        <v>9.6873231772352995</v>
      </c>
      <c r="BW9" s="12">
        <v>9.8653013054114709</v>
      </c>
      <c r="BX9" s="10">
        <v>10.45818401408507</v>
      </c>
      <c r="BY9" s="11">
        <v>10.870550062750983</v>
      </c>
      <c r="BZ9" s="11">
        <v>9.8411288830695121</v>
      </c>
      <c r="CA9" s="11">
        <v>10.847876617054311</v>
      </c>
      <c r="CB9" s="12">
        <v>9.6561130598980167</v>
      </c>
      <c r="CC9" s="10" t="s">
        <v>61</v>
      </c>
      <c r="CD9" s="11" t="s">
        <v>61</v>
      </c>
      <c r="CE9" s="11" t="s">
        <v>61</v>
      </c>
      <c r="CF9" s="11" t="s">
        <v>61</v>
      </c>
      <c r="CG9" s="12" t="s">
        <v>61</v>
      </c>
      <c r="CH9" s="10" t="s">
        <v>61</v>
      </c>
      <c r="CI9" s="11" t="s">
        <v>61</v>
      </c>
      <c r="CJ9" s="11" t="s">
        <v>61</v>
      </c>
      <c r="CK9" s="11" t="s">
        <v>61</v>
      </c>
      <c r="CL9" s="12" t="s">
        <v>61</v>
      </c>
      <c r="CM9" s="10" t="s">
        <v>61</v>
      </c>
      <c r="CN9" s="11" t="s">
        <v>61</v>
      </c>
      <c r="CO9" s="11" t="s">
        <v>61</v>
      </c>
      <c r="CP9" s="11" t="s">
        <v>61</v>
      </c>
      <c r="CQ9" s="12" t="s">
        <v>61</v>
      </c>
      <c r="CR9" s="10">
        <v>10.4821301534172</v>
      </c>
      <c r="CS9" s="11">
        <v>10.271116284511406</v>
      </c>
      <c r="CT9" s="11">
        <v>9.696290559715731</v>
      </c>
      <c r="CU9" s="11">
        <v>10.993046136666559</v>
      </c>
      <c r="CV9" s="12">
        <v>10.447994510373899</v>
      </c>
      <c r="CW9" s="10" t="s">
        <v>61</v>
      </c>
      <c r="CX9" s="11" t="s">
        <v>61</v>
      </c>
      <c r="CY9" s="11" t="s">
        <v>61</v>
      </c>
      <c r="CZ9" s="11" t="s">
        <v>61</v>
      </c>
      <c r="DA9" s="12" t="s">
        <v>61</v>
      </c>
      <c r="DB9" s="10">
        <v>10.4668388040404</v>
      </c>
      <c r="DC9" s="11">
        <v>10.106412051402399</v>
      </c>
      <c r="DD9" s="11">
        <v>10.421280703990329</v>
      </c>
      <c r="DE9" s="11">
        <v>10.183105868834399</v>
      </c>
      <c r="DF9" s="12">
        <v>10.685435728064901</v>
      </c>
      <c r="DG9" s="10">
        <v>10.3566725576955</v>
      </c>
      <c r="DH9" s="11">
        <v>10.855915650509299</v>
      </c>
      <c r="DI9" s="11">
        <v>9.5247600022362935</v>
      </c>
      <c r="DJ9" s="11">
        <v>10.690063188960606</v>
      </c>
      <c r="DK9" s="12">
        <v>9.8343465099858829</v>
      </c>
      <c r="DL9" s="10" t="s">
        <v>61</v>
      </c>
      <c r="DM9" s="11" t="s">
        <v>61</v>
      </c>
      <c r="DN9" s="11" t="s">
        <v>61</v>
      </c>
      <c r="DO9" s="11" t="s">
        <v>61</v>
      </c>
      <c r="DP9" s="12" t="s">
        <v>61</v>
      </c>
      <c r="DQ9" s="10">
        <v>10.090128068817997</v>
      </c>
      <c r="DR9" s="11">
        <v>9.5168796853131692</v>
      </c>
      <c r="DS9" s="11">
        <v>10.020382367703343</v>
      </c>
      <c r="DT9" s="11">
        <v>9.7184140919264497</v>
      </c>
      <c r="DU9" s="12">
        <v>9.3617835418418291</v>
      </c>
      <c r="DV9" s="10">
        <v>10.747800277086197</v>
      </c>
      <c r="DW9" s="11">
        <v>10.236806088256147</v>
      </c>
      <c r="DX9" s="11">
        <v>9.7703854943280763</v>
      </c>
      <c r="DY9" s="11">
        <v>10.347786071212361</v>
      </c>
      <c r="DZ9" s="12">
        <v>10.4648120197471</v>
      </c>
      <c r="EA9" s="10" t="s">
        <v>61</v>
      </c>
      <c r="EB9" s="11" t="s">
        <v>61</v>
      </c>
      <c r="EC9" s="11" t="s">
        <v>61</v>
      </c>
      <c r="ED9" s="11" t="s">
        <v>61</v>
      </c>
      <c r="EE9" s="12" t="s">
        <v>61</v>
      </c>
      <c r="EF9" s="10">
        <v>10.836004776051388</v>
      </c>
      <c r="EG9" s="11">
        <v>10.559987451930102</v>
      </c>
      <c r="EH9" s="11">
        <v>9.399170539814504</v>
      </c>
      <c r="EI9" s="11">
        <v>10.380109465321</v>
      </c>
      <c r="EJ9" s="12">
        <v>9.1850661008770089</v>
      </c>
      <c r="EK9" s="10">
        <v>10.0266999408441</v>
      </c>
      <c r="EL9" s="11">
        <v>9.9352731088202706</v>
      </c>
      <c r="EM9" s="11">
        <v>9.7613728878041908</v>
      </c>
      <c r="EN9" s="11">
        <v>9.4827684111644892</v>
      </c>
      <c r="EO9" s="12">
        <v>10.471983006039499</v>
      </c>
      <c r="EP9" s="10" t="s">
        <v>61</v>
      </c>
      <c r="EQ9" s="11" t="s">
        <v>61</v>
      </c>
      <c r="ER9" s="11" t="s">
        <v>61</v>
      </c>
      <c r="ES9" s="11" t="s">
        <v>61</v>
      </c>
      <c r="ET9" s="12" t="s">
        <v>61</v>
      </c>
      <c r="EU9" s="10" t="s">
        <v>61</v>
      </c>
      <c r="EV9" s="11" t="s">
        <v>61</v>
      </c>
      <c r="EW9" s="11" t="s">
        <v>61</v>
      </c>
      <c r="EX9" s="11" t="s">
        <v>61</v>
      </c>
      <c r="EY9" s="12" t="s">
        <v>61</v>
      </c>
      <c r="EZ9" s="10">
        <v>10.02233974146349</v>
      </c>
      <c r="FA9" s="11">
        <v>10.6893670604434</v>
      </c>
      <c r="FB9" s="11">
        <v>10.066040108223241</v>
      </c>
      <c r="FC9" s="11">
        <v>10.713251279593264</v>
      </c>
      <c r="FD9" s="12">
        <v>10.873455028015332</v>
      </c>
      <c r="FE9" s="10" t="s">
        <v>61</v>
      </c>
      <c r="FF9" s="11" t="s">
        <v>61</v>
      </c>
      <c r="FG9" s="11" t="s">
        <v>61</v>
      </c>
      <c r="FH9" s="11" t="s">
        <v>61</v>
      </c>
      <c r="FI9" s="12" t="s">
        <v>61</v>
      </c>
      <c r="FJ9" s="10" t="s">
        <v>61</v>
      </c>
      <c r="FK9" s="11" t="s">
        <v>61</v>
      </c>
      <c r="FL9" s="11" t="s">
        <v>61</v>
      </c>
      <c r="FM9" s="11" t="s">
        <v>61</v>
      </c>
      <c r="FN9" s="12" t="s">
        <v>61</v>
      </c>
      <c r="FO9" s="10">
        <v>10.927895762791682</v>
      </c>
      <c r="FP9" s="11">
        <v>10.543176806342766</v>
      </c>
      <c r="FQ9" s="11">
        <v>10.487152956920482</v>
      </c>
      <c r="FR9" s="11">
        <v>10.711231263844001</v>
      </c>
      <c r="FS9" s="12">
        <v>9.7412494268357896</v>
      </c>
      <c r="FT9" s="10" t="s">
        <v>61</v>
      </c>
      <c r="FU9" s="11" t="s">
        <v>61</v>
      </c>
      <c r="FV9" s="11" t="s">
        <v>61</v>
      </c>
      <c r="FW9" s="11" t="s">
        <v>61</v>
      </c>
      <c r="FX9" s="12" t="s">
        <v>61</v>
      </c>
      <c r="FY9" s="10">
        <v>10.210422581706897</v>
      </c>
      <c r="FZ9" s="11">
        <v>10.062552759637496</v>
      </c>
      <c r="GA9" s="11">
        <v>9.3576750080772477</v>
      </c>
      <c r="GB9" s="11">
        <v>10.861171616885228</v>
      </c>
      <c r="GC9" s="12">
        <v>9.2416341297266893</v>
      </c>
      <c r="GD9" s="10">
        <v>10.143432724976</v>
      </c>
      <c r="GE9" s="11">
        <v>10.6099890297009</v>
      </c>
      <c r="GF9" s="11">
        <v>10.829183467411944</v>
      </c>
      <c r="GG9" s="11">
        <v>10.738036318849501</v>
      </c>
      <c r="GH9" s="12">
        <v>10.2011410475366</v>
      </c>
      <c r="GI9" s="13" t="s">
        <v>61</v>
      </c>
      <c r="GJ9" s="14" t="s">
        <v>61</v>
      </c>
      <c r="GK9" s="14" t="s">
        <v>61</v>
      </c>
      <c r="GL9" s="14" t="s">
        <v>61</v>
      </c>
      <c r="GM9" s="15" t="s">
        <v>61</v>
      </c>
      <c r="GN9" s="10" t="s">
        <v>61</v>
      </c>
      <c r="GO9" s="11" t="s">
        <v>61</v>
      </c>
      <c r="GP9" s="11" t="s">
        <v>61</v>
      </c>
      <c r="GQ9" s="11" t="s">
        <v>61</v>
      </c>
      <c r="GR9" s="12" t="s">
        <v>61</v>
      </c>
      <c r="GS9" s="10" t="s">
        <v>42</v>
      </c>
      <c r="GT9" s="10" t="s">
        <v>42</v>
      </c>
      <c r="GU9" s="10" t="s">
        <v>42</v>
      </c>
      <c r="GV9" s="10" t="s">
        <v>42</v>
      </c>
      <c r="GW9" s="16" t="s">
        <v>42</v>
      </c>
    </row>
    <row r="10" spans="2:205" ht="15.65" customHeight="1" x14ac:dyDescent="0.35">
      <c r="B10" s="91"/>
      <c r="C10" s="97"/>
      <c r="D10" s="93"/>
      <c r="E10" s="69">
        <v>20</v>
      </c>
      <c r="F10" s="17">
        <v>6.0859540847005498</v>
      </c>
      <c r="G10" s="70">
        <v>6.7935419778492889</v>
      </c>
      <c r="H10" s="70">
        <v>6.5328890065225389</v>
      </c>
      <c r="I10" s="70">
        <v>6.7311794713996003</v>
      </c>
      <c r="J10" s="18">
        <v>6.8261530267044401</v>
      </c>
      <c r="K10" s="17">
        <v>20.484614661696103</v>
      </c>
      <c r="L10" s="70">
        <v>20.802981884961607</v>
      </c>
      <c r="M10" s="70">
        <v>19.697102750497052</v>
      </c>
      <c r="N10" s="70">
        <v>20.6698699009001</v>
      </c>
      <c r="O10" s="18">
        <v>20.983652108272601</v>
      </c>
      <c r="P10" s="17">
        <v>20.449421003983701</v>
      </c>
      <c r="Q10" s="70">
        <v>20.283309240720399</v>
      </c>
      <c r="R10" s="70">
        <v>20.862845041690498</v>
      </c>
      <c r="S10" s="70">
        <v>19.871083522236006</v>
      </c>
      <c r="T10" s="18">
        <v>19.986630733241899</v>
      </c>
      <c r="U10" s="17">
        <v>21.1117841643843</v>
      </c>
      <c r="V10" s="70">
        <v>21.078732708031701</v>
      </c>
      <c r="W10" s="70">
        <v>20.974367241813269</v>
      </c>
      <c r="X10" s="70">
        <v>21.468696826155099</v>
      </c>
      <c r="Y10" s="18">
        <v>20.514667878810315</v>
      </c>
      <c r="Z10" s="17">
        <v>20.561790192432273</v>
      </c>
      <c r="AA10" s="70">
        <v>20.428069974854651</v>
      </c>
      <c r="AB10" s="70">
        <v>20.431539981310902</v>
      </c>
      <c r="AC10" s="70">
        <v>20.855422875035899</v>
      </c>
      <c r="AD10" s="18">
        <v>20.551737702924999</v>
      </c>
      <c r="AE10" s="17" t="s">
        <v>61</v>
      </c>
      <c r="AF10" s="70" t="s">
        <v>61</v>
      </c>
      <c r="AG10" s="70" t="s">
        <v>61</v>
      </c>
      <c r="AH10" s="70" t="s">
        <v>61</v>
      </c>
      <c r="AI10" s="18" t="s">
        <v>61</v>
      </c>
      <c r="AJ10" s="17">
        <v>19.623187750079001</v>
      </c>
      <c r="AK10" s="70">
        <v>20.281244218598474</v>
      </c>
      <c r="AL10" s="70">
        <v>19.787496535549753</v>
      </c>
      <c r="AM10" s="70">
        <v>21.066082543073499</v>
      </c>
      <c r="AN10" s="18">
        <v>19.945850733720999</v>
      </c>
      <c r="AO10" s="17">
        <v>21.127964394914308</v>
      </c>
      <c r="AP10" s="70">
        <v>21.296428694124081</v>
      </c>
      <c r="AQ10" s="70">
        <v>20.099260066808775</v>
      </c>
      <c r="AR10" s="70">
        <v>19.4709897588898</v>
      </c>
      <c r="AS10" s="18">
        <v>18.769937839037599</v>
      </c>
      <c r="AT10" s="17">
        <v>20.47462125816363</v>
      </c>
      <c r="AU10" s="70">
        <v>20.341142498243823</v>
      </c>
      <c r="AV10" s="70">
        <v>19.935762680626944</v>
      </c>
      <c r="AW10" s="70">
        <v>20.4525568238213</v>
      </c>
      <c r="AX10" s="18">
        <v>20.156565787445601</v>
      </c>
      <c r="AY10" s="17">
        <v>19.143643993544377</v>
      </c>
      <c r="AZ10" s="70">
        <v>19.391446421651999</v>
      </c>
      <c r="BA10" s="70">
        <v>19.8652049142027</v>
      </c>
      <c r="BB10" s="70">
        <v>19.1055091089953</v>
      </c>
      <c r="BC10" s="18">
        <v>18.5910522200213</v>
      </c>
      <c r="BD10" s="17" t="s">
        <v>61</v>
      </c>
      <c r="BE10" s="70" t="s">
        <v>61</v>
      </c>
      <c r="BF10" s="70" t="s">
        <v>61</v>
      </c>
      <c r="BG10" s="70" t="s">
        <v>61</v>
      </c>
      <c r="BH10" s="18" t="s">
        <v>61</v>
      </c>
      <c r="BI10" s="17" t="s">
        <v>61</v>
      </c>
      <c r="BJ10" s="70" t="s">
        <v>61</v>
      </c>
      <c r="BK10" s="70" t="s">
        <v>61</v>
      </c>
      <c r="BL10" s="70" t="s">
        <v>61</v>
      </c>
      <c r="BM10" s="18" t="s">
        <v>61</v>
      </c>
      <c r="BN10" s="17" t="s">
        <v>61</v>
      </c>
      <c r="BO10" s="70" t="s">
        <v>61</v>
      </c>
      <c r="BP10" s="70" t="s">
        <v>61</v>
      </c>
      <c r="BQ10" s="70" t="s">
        <v>61</v>
      </c>
      <c r="BR10" s="18" t="s">
        <v>61</v>
      </c>
      <c r="BS10" s="17">
        <v>18.299357047353901</v>
      </c>
      <c r="BT10" s="70">
        <v>18.198325860261999</v>
      </c>
      <c r="BU10" s="70">
        <v>18.803477561424</v>
      </c>
      <c r="BV10" s="70">
        <v>18.991215515094499</v>
      </c>
      <c r="BW10" s="18">
        <v>18.522661439250701</v>
      </c>
      <c r="BX10" s="17">
        <v>19.2313513819002</v>
      </c>
      <c r="BY10" s="70">
        <v>21.560711644728361</v>
      </c>
      <c r="BZ10" s="70">
        <v>19.252147838418235</v>
      </c>
      <c r="CA10" s="70">
        <v>21.422223034472498</v>
      </c>
      <c r="CB10" s="18">
        <v>19.697834756390101</v>
      </c>
      <c r="CC10" s="17" t="s">
        <v>61</v>
      </c>
      <c r="CD10" s="70" t="s">
        <v>61</v>
      </c>
      <c r="CE10" s="70" t="s">
        <v>61</v>
      </c>
      <c r="CF10" s="70" t="s">
        <v>61</v>
      </c>
      <c r="CG10" s="18" t="s">
        <v>61</v>
      </c>
      <c r="CH10" s="17" t="s">
        <v>61</v>
      </c>
      <c r="CI10" s="70" t="s">
        <v>61</v>
      </c>
      <c r="CJ10" s="70" t="s">
        <v>61</v>
      </c>
      <c r="CK10" s="70" t="s">
        <v>61</v>
      </c>
      <c r="CL10" s="18" t="s">
        <v>61</v>
      </c>
      <c r="CM10" s="17" t="s">
        <v>61</v>
      </c>
      <c r="CN10" s="70" t="s">
        <v>61</v>
      </c>
      <c r="CO10" s="70" t="s">
        <v>61</v>
      </c>
      <c r="CP10" s="70" t="s">
        <v>61</v>
      </c>
      <c r="CQ10" s="18" t="s">
        <v>61</v>
      </c>
      <c r="CR10" s="17">
        <v>21.307729822435462</v>
      </c>
      <c r="CS10" s="70">
        <v>20.379919739569829</v>
      </c>
      <c r="CT10" s="70">
        <v>20.16057274601161</v>
      </c>
      <c r="CU10" s="70">
        <v>21.488690574530999</v>
      </c>
      <c r="CV10" s="18">
        <v>21.768615421626599</v>
      </c>
      <c r="CW10" s="17" t="s">
        <v>61</v>
      </c>
      <c r="CX10" s="70" t="s">
        <v>61</v>
      </c>
      <c r="CY10" s="70" t="s">
        <v>61</v>
      </c>
      <c r="CZ10" s="70" t="s">
        <v>61</v>
      </c>
      <c r="DA10" s="18" t="s">
        <v>61</v>
      </c>
      <c r="DB10" s="17">
        <v>20.586879603046924</v>
      </c>
      <c r="DC10" s="70">
        <v>20.62055281264638</v>
      </c>
      <c r="DD10" s="70">
        <v>19.829421495811168</v>
      </c>
      <c r="DE10" s="70">
        <v>20.91408743466204</v>
      </c>
      <c r="DF10" s="18">
        <v>21.83002944967723</v>
      </c>
      <c r="DG10" s="17">
        <v>20.227016355296875</v>
      </c>
      <c r="DH10" s="70">
        <v>21.419041494480595</v>
      </c>
      <c r="DI10" s="70">
        <v>19.731289977401801</v>
      </c>
      <c r="DJ10" s="70">
        <v>21.0833751865392</v>
      </c>
      <c r="DK10" s="18">
        <v>19.239294221955902</v>
      </c>
      <c r="DL10" s="17" t="s">
        <v>61</v>
      </c>
      <c r="DM10" s="70" t="s">
        <v>61</v>
      </c>
      <c r="DN10" s="70" t="s">
        <v>61</v>
      </c>
      <c r="DO10" s="70" t="s">
        <v>61</v>
      </c>
      <c r="DP10" s="18" t="s">
        <v>61</v>
      </c>
      <c r="DQ10" s="17">
        <v>19.00973075377566</v>
      </c>
      <c r="DR10" s="70">
        <v>19.132323112790701</v>
      </c>
      <c r="DS10" s="70">
        <v>19.518782502488399</v>
      </c>
      <c r="DT10" s="70">
        <v>18.964307227989199</v>
      </c>
      <c r="DU10" s="18">
        <v>19.584956685418302</v>
      </c>
      <c r="DV10" s="17">
        <v>19.953825500232639</v>
      </c>
      <c r="DW10" s="70">
        <v>20.165545582522597</v>
      </c>
      <c r="DX10" s="70">
        <v>19.7626256244804</v>
      </c>
      <c r="DY10" s="70">
        <v>20.039111586069346</v>
      </c>
      <c r="DZ10" s="18">
        <v>19.637422894778801</v>
      </c>
      <c r="EA10" s="17" t="s">
        <v>61</v>
      </c>
      <c r="EB10" s="70" t="s">
        <v>61</v>
      </c>
      <c r="EC10" s="70" t="s">
        <v>61</v>
      </c>
      <c r="ED10" s="70" t="s">
        <v>61</v>
      </c>
      <c r="EE10" s="18" t="s">
        <v>61</v>
      </c>
      <c r="EF10" s="17">
        <v>21.119847293170196</v>
      </c>
      <c r="EG10" s="70">
        <v>20.466998604837158</v>
      </c>
      <c r="EH10" s="70">
        <v>20.747424257291151</v>
      </c>
      <c r="EI10" s="70">
        <v>21.801172010357295</v>
      </c>
      <c r="EJ10" s="18">
        <v>20.351981201954999</v>
      </c>
      <c r="EK10" s="17">
        <v>20.4128947614889</v>
      </c>
      <c r="EL10" s="70">
        <v>19.950252738949501</v>
      </c>
      <c r="EM10" s="70">
        <v>19.664452664985699</v>
      </c>
      <c r="EN10" s="70">
        <v>20.0403635413868</v>
      </c>
      <c r="EO10" s="18">
        <v>19.7904478629514</v>
      </c>
      <c r="EP10" s="17" t="s">
        <v>61</v>
      </c>
      <c r="EQ10" s="70" t="s">
        <v>61</v>
      </c>
      <c r="ER10" s="70" t="s">
        <v>61</v>
      </c>
      <c r="ES10" s="70" t="s">
        <v>61</v>
      </c>
      <c r="ET10" s="18" t="s">
        <v>61</v>
      </c>
      <c r="EU10" s="17" t="s">
        <v>61</v>
      </c>
      <c r="EV10" s="70" t="s">
        <v>61</v>
      </c>
      <c r="EW10" s="70" t="s">
        <v>61</v>
      </c>
      <c r="EX10" s="70" t="s">
        <v>61</v>
      </c>
      <c r="EY10" s="18" t="s">
        <v>61</v>
      </c>
      <c r="EZ10" s="17">
        <v>19.54517344734732</v>
      </c>
      <c r="FA10" s="70">
        <v>21.949481675518395</v>
      </c>
      <c r="FB10" s="70">
        <v>19.369640259125198</v>
      </c>
      <c r="FC10" s="70">
        <v>20.474381263216419</v>
      </c>
      <c r="FD10" s="18">
        <v>19.555038982251897</v>
      </c>
      <c r="FE10" s="17" t="s">
        <v>61</v>
      </c>
      <c r="FF10" s="70" t="s">
        <v>61</v>
      </c>
      <c r="FG10" s="70" t="s">
        <v>61</v>
      </c>
      <c r="FH10" s="70" t="s">
        <v>61</v>
      </c>
      <c r="FI10" s="18" t="s">
        <v>61</v>
      </c>
      <c r="FJ10" s="17" t="s">
        <v>61</v>
      </c>
      <c r="FK10" s="70" t="s">
        <v>61</v>
      </c>
      <c r="FL10" s="70" t="s">
        <v>61</v>
      </c>
      <c r="FM10" s="70" t="s">
        <v>61</v>
      </c>
      <c r="FN10" s="18" t="s">
        <v>61</v>
      </c>
      <c r="FO10" s="17">
        <v>20.565981061856572</v>
      </c>
      <c r="FP10" s="70">
        <v>20.819740125500083</v>
      </c>
      <c r="FQ10" s="70">
        <v>20.759735986584221</v>
      </c>
      <c r="FR10" s="70">
        <v>20.194015323055801</v>
      </c>
      <c r="FS10" s="18">
        <v>19.6803412403873</v>
      </c>
      <c r="FT10" s="17" t="s">
        <v>61</v>
      </c>
      <c r="FU10" s="70" t="s">
        <v>61</v>
      </c>
      <c r="FV10" s="70" t="s">
        <v>61</v>
      </c>
      <c r="FW10" s="70" t="s">
        <v>61</v>
      </c>
      <c r="FX10" s="18" t="s">
        <v>61</v>
      </c>
      <c r="FY10" s="17">
        <v>20.303998627468467</v>
      </c>
      <c r="FZ10" s="70">
        <v>20.591394928000955</v>
      </c>
      <c r="GA10" s="70">
        <v>19.572926324373313</v>
      </c>
      <c r="GB10" s="70">
        <v>20.1948279728194</v>
      </c>
      <c r="GC10" s="18">
        <v>19.366066668761501</v>
      </c>
      <c r="GD10" s="17">
        <v>21.60659557607265</v>
      </c>
      <c r="GE10" s="70">
        <v>20.841173781827699</v>
      </c>
      <c r="GF10" s="70">
        <v>20.98715874215377</v>
      </c>
      <c r="GG10" s="70">
        <v>21.3007673334237</v>
      </c>
      <c r="GH10" s="18">
        <v>20.312736754384566</v>
      </c>
      <c r="GI10" s="17" t="s">
        <v>61</v>
      </c>
      <c r="GJ10" s="70" t="s">
        <v>61</v>
      </c>
      <c r="GK10" s="70" t="s">
        <v>61</v>
      </c>
      <c r="GL10" s="70" t="s">
        <v>61</v>
      </c>
      <c r="GM10" s="18" t="s">
        <v>61</v>
      </c>
      <c r="GN10" s="17" t="s">
        <v>61</v>
      </c>
      <c r="GO10" s="70" t="s">
        <v>61</v>
      </c>
      <c r="GP10" s="70" t="s">
        <v>61</v>
      </c>
      <c r="GQ10" s="70" t="s">
        <v>61</v>
      </c>
      <c r="GR10" s="18" t="s">
        <v>61</v>
      </c>
      <c r="GS10" s="17">
        <v>19.946893690242</v>
      </c>
      <c r="GT10" s="70">
        <v>19.643876779869998</v>
      </c>
      <c r="GU10" s="70">
        <v>19.954869055542002</v>
      </c>
      <c r="GV10" s="70">
        <v>20.7800908030034</v>
      </c>
      <c r="GW10" s="18">
        <v>20.616540001285301</v>
      </c>
    </row>
    <row r="11" spans="2:205" ht="15.65" customHeight="1" x14ac:dyDescent="0.35">
      <c r="B11" s="91"/>
      <c r="C11" s="97"/>
      <c r="D11" s="93"/>
      <c r="E11" s="69">
        <v>30</v>
      </c>
      <c r="F11" s="17">
        <v>8.7553807243600801</v>
      </c>
      <c r="G11" s="70">
        <v>9.6905984664468505</v>
      </c>
      <c r="H11" s="70">
        <v>8.9122082407613394</v>
      </c>
      <c r="I11" s="70">
        <v>8.9351914302684001</v>
      </c>
      <c r="J11" s="18">
        <v>7.7934752608003102</v>
      </c>
      <c r="K11" s="17">
        <v>31.636989605927507</v>
      </c>
      <c r="L11" s="70">
        <v>30.581537612787798</v>
      </c>
      <c r="M11" s="70">
        <v>29.776098640311901</v>
      </c>
      <c r="N11" s="70">
        <v>30.8016886698726</v>
      </c>
      <c r="O11" s="18">
        <v>30.844926669977401</v>
      </c>
      <c r="P11" s="17">
        <v>30.2934300655504</v>
      </c>
      <c r="Q11" s="70">
        <v>30.211900201795299</v>
      </c>
      <c r="R11" s="70">
        <v>29.417437368988899</v>
      </c>
      <c r="S11" s="70">
        <v>30.1815348454403</v>
      </c>
      <c r="T11" s="18">
        <v>30.647030426591531</v>
      </c>
      <c r="U11" s="17">
        <v>31.2789964426712</v>
      </c>
      <c r="V11" s="70">
        <v>32.639978989595512</v>
      </c>
      <c r="W11" s="70">
        <v>31.174921140922336</v>
      </c>
      <c r="X11" s="70">
        <v>31.935706523782301</v>
      </c>
      <c r="Y11" s="18">
        <v>30.244817323030301</v>
      </c>
      <c r="Z11" s="17">
        <v>30.716633781459336</v>
      </c>
      <c r="AA11" s="70">
        <v>30.054688494742201</v>
      </c>
      <c r="AB11" s="70">
        <v>30.608282939813162</v>
      </c>
      <c r="AC11" s="70">
        <v>30.976995683406098</v>
      </c>
      <c r="AD11" s="18">
        <v>30.862092786170699</v>
      </c>
      <c r="AE11" s="17" t="s">
        <v>61</v>
      </c>
      <c r="AF11" s="70" t="s">
        <v>61</v>
      </c>
      <c r="AG11" s="70" t="s">
        <v>61</v>
      </c>
      <c r="AH11" s="70" t="s">
        <v>61</v>
      </c>
      <c r="AI11" s="18" t="s">
        <v>61</v>
      </c>
      <c r="AJ11" s="17">
        <v>30.033614390712291</v>
      </c>
      <c r="AK11" s="70">
        <v>29.352145893247766</v>
      </c>
      <c r="AL11" s="70">
        <v>28.837502129956903</v>
      </c>
      <c r="AM11" s="70">
        <v>31.729315853402401</v>
      </c>
      <c r="AN11" s="18">
        <v>28.904006617038998</v>
      </c>
      <c r="AO11" s="17">
        <v>30.708792982358286</v>
      </c>
      <c r="AP11" s="70">
        <v>31.220301086343191</v>
      </c>
      <c r="AQ11" s="70">
        <v>30.393782550096965</v>
      </c>
      <c r="AR11" s="70">
        <v>31.9881621409811</v>
      </c>
      <c r="AS11" s="18">
        <v>29.2718235882238</v>
      </c>
      <c r="AT11" s="17">
        <v>30.006023387710965</v>
      </c>
      <c r="AU11" s="70">
        <v>30.109658749208577</v>
      </c>
      <c r="AV11" s="70">
        <v>30.061743466859582</v>
      </c>
      <c r="AW11" s="70">
        <v>30.902088816720902</v>
      </c>
      <c r="AX11" s="18">
        <v>29.073855100360301</v>
      </c>
      <c r="AY11" s="17">
        <v>29.700218188821506</v>
      </c>
      <c r="AZ11" s="70">
        <v>29.66431350058</v>
      </c>
      <c r="BA11" s="70">
        <v>29.492982927790901</v>
      </c>
      <c r="BB11" s="70">
        <v>30.262090826161891</v>
      </c>
      <c r="BC11" s="18">
        <v>29.454548134012999</v>
      </c>
      <c r="BD11" s="17" t="s">
        <v>61</v>
      </c>
      <c r="BE11" s="70" t="s">
        <v>61</v>
      </c>
      <c r="BF11" s="70" t="s">
        <v>61</v>
      </c>
      <c r="BG11" s="70" t="s">
        <v>61</v>
      </c>
      <c r="BH11" s="18" t="s">
        <v>61</v>
      </c>
      <c r="BI11" s="17" t="s">
        <v>61</v>
      </c>
      <c r="BJ11" s="70" t="s">
        <v>61</v>
      </c>
      <c r="BK11" s="70" t="s">
        <v>61</v>
      </c>
      <c r="BL11" s="70" t="s">
        <v>61</v>
      </c>
      <c r="BM11" s="18" t="s">
        <v>61</v>
      </c>
      <c r="BN11" s="17" t="s">
        <v>61</v>
      </c>
      <c r="BO11" s="70" t="s">
        <v>61</v>
      </c>
      <c r="BP11" s="70" t="s">
        <v>61</v>
      </c>
      <c r="BQ11" s="70" t="s">
        <v>61</v>
      </c>
      <c r="BR11" s="18" t="s">
        <v>61</v>
      </c>
      <c r="BS11" s="17">
        <v>27.101599696364882</v>
      </c>
      <c r="BT11" s="70">
        <v>28.453330794271501</v>
      </c>
      <c r="BU11" s="70">
        <v>28.879140936161299</v>
      </c>
      <c r="BV11" s="70">
        <v>27.718785569582099</v>
      </c>
      <c r="BW11" s="18">
        <v>27.3752343648523</v>
      </c>
      <c r="BX11" s="17">
        <v>31.769660991267099</v>
      </c>
      <c r="BY11" s="70">
        <v>31.7798425368625</v>
      </c>
      <c r="BZ11" s="70">
        <v>31.325755525452617</v>
      </c>
      <c r="CA11" s="70">
        <v>31.764959014174</v>
      </c>
      <c r="CB11" s="18">
        <v>29.752882937289499</v>
      </c>
      <c r="CC11" s="17" t="s">
        <v>61</v>
      </c>
      <c r="CD11" s="70" t="s">
        <v>61</v>
      </c>
      <c r="CE11" s="70" t="s">
        <v>61</v>
      </c>
      <c r="CF11" s="70" t="s">
        <v>61</v>
      </c>
      <c r="CG11" s="18" t="s">
        <v>61</v>
      </c>
      <c r="CH11" s="17" t="s">
        <v>61</v>
      </c>
      <c r="CI11" s="70" t="s">
        <v>61</v>
      </c>
      <c r="CJ11" s="70" t="s">
        <v>61</v>
      </c>
      <c r="CK11" s="70" t="s">
        <v>61</v>
      </c>
      <c r="CL11" s="18" t="s">
        <v>61</v>
      </c>
      <c r="CM11" s="17" t="s">
        <v>61</v>
      </c>
      <c r="CN11" s="70" t="s">
        <v>61</v>
      </c>
      <c r="CO11" s="70" t="s">
        <v>61</v>
      </c>
      <c r="CP11" s="70" t="s">
        <v>61</v>
      </c>
      <c r="CQ11" s="18" t="s">
        <v>61</v>
      </c>
      <c r="CR11" s="17">
        <v>31.401960957874543</v>
      </c>
      <c r="CS11" s="70">
        <v>31.210011297454749</v>
      </c>
      <c r="CT11" s="70">
        <v>29.693551804549248</v>
      </c>
      <c r="CU11" s="70">
        <v>31.8887840681173</v>
      </c>
      <c r="CV11" s="18">
        <v>29.000660721796301</v>
      </c>
      <c r="CW11" s="17" t="s">
        <v>61</v>
      </c>
      <c r="CX11" s="70" t="s">
        <v>61</v>
      </c>
      <c r="CY11" s="70" t="s">
        <v>61</v>
      </c>
      <c r="CZ11" s="70" t="s">
        <v>61</v>
      </c>
      <c r="DA11" s="18" t="s">
        <v>61</v>
      </c>
      <c r="DB11" s="17">
        <v>31.186048542271397</v>
      </c>
      <c r="DC11" s="70">
        <v>31.535598870158534</v>
      </c>
      <c r="DD11" s="70">
        <v>29.012646196192083</v>
      </c>
      <c r="DE11" s="70">
        <v>31.990919489774601</v>
      </c>
      <c r="DF11" s="18">
        <v>31.7053480657497</v>
      </c>
      <c r="DG11" s="17">
        <v>30.9250886006194</v>
      </c>
      <c r="DH11" s="70">
        <v>29.953827279344441</v>
      </c>
      <c r="DI11" s="70">
        <v>29.740241647093896</v>
      </c>
      <c r="DJ11" s="70">
        <v>29.686669128401899</v>
      </c>
      <c r="DK11" s="18">
        <v>29.408193678428901</v>
      </c>
      <c r="DL11" s="17" t="s">
        <v>61</v>
      </c>
      <c r="DM11" s="70" t="s">
        <v>61</v>
      </c>
      <c r="DN11" s="70" t="s">
        <v>61</v>
      </c>
      <c r="DO11" s="70" t="s">
        <v>61</v>
      </c>
      <c r="DP11" s="18" t="s">
        <v>61</v>
      </c>
      <c r="DQ11" s="17">
        <v>29.629974622984047</v>
      </c>
      <c r="DR11" s="70">
        <v>28.4728735983329</v>
      </c>
      <c r="DS11" s="70">
        <v>29.108725187003898</v>
      </c>
      <c r="DT11" s="70">
        <v>30.757444620740372</v>
      </c>
      <c r="DU11" s="18">
        <v>29.334811437026936</v>
      </c>
      <c r="DV11" s="17">
        <v>29.888791435572941</v>
      </c>
      <c r="DW11" s="70">
        <v>29.807815475343972</v>
      </c>
      <c r="DX11" s="70">
        <v>30.19308370491461</v>
      </c>
      <c r="DY11" s="70">
        <v>30.398296207924801</v>
      </c>
      <c r="DZ11" s="18">
        <v>28.940819427751698</v>
      </c>
      <c r="EA11" s="17" t="s">
        <v>61</v>
      </c>
      <c r="EB11" s="70" t="s">
        <v>61</v>
      </c>
      <c r="EC11" s="70" t="s">
        <v>61</v>
      </c>
      <c r="ED11" s="70" t="s">
        <v>61</v>
      </c>
      <c r="EE11" s="18" t="s">
        <v>61</v>
      </c>
      <c r="EF11" s="17">
        <v>30.460896969506674</v>
      </c>
      <c r="EG11" s="70">
        <v>30.226310711428599</v>
      </c>
      <c r="EH11" s="70">
        <v>28.25919129631038</v>
      </c>
      <c r="EI11" s="70">
        <v>30.2986844911138</v>
      </c>
      <c r="EJ11" s="18">
        <v>29.020546281375733</v>
      </c>
      <c r="EK11" s="17">
        <v>29.081373674560101</v>
      </c>
      <c r="EL11" s="70">
        <v>30.045820414619499</v>
      </c>
      <c r="EM11" s="70">
        <v>30.661109987519598</v>
      </c>
      <c r="EN11" s="70">
        <v>29.639194004124001</v>
      </c>
      <c r="EO11" s="18">
        <v>29.3085133079291</v>
      </c>
      <c r="EP11" s="17" t="s">
        <v>61</v>
      </c>
      <c r="EQ11" s="70" t="s">
        <v>61</v>
      </c>
      <c r="ER11" s="70" t="s">
        <v>61</v>
      </c>
      <c r="ES11" s="70" t="s">
        <v>61</v>
      </c>
      <c r="ET11" s="18" t="s">
        <v>61</v>
      </c>
      <c r="EU11" s="17" t="s">
        <v>61</v>
      </c>
      <c r="EV11" s="70" t="s">
        <v>61</v>
      </c>
      <c r="EW11" s="70" t="s">
        <v>61</v>
      </c>
      <c r="EX11" s="70" t="s">
        <v>61</v>
      </c>
      <c r="EY11" s="18" t="s">
        <v>61</v>
      </c>
      <c r="EZ11" s="17">
        <v>30.162094988465391</v>
      </c>
      <c r="FA11" s="70">
        <v>31.807087978262199</v>
      </c>
      <c r="FB11" s="70">
        <v>29.042965510103102</v>
      </c>
      <c r="FC11" s="70">
        <v>31.0632355132954</v>
      </c>
      <c r="FD11" s="18">
        <v>31.2654905173484</v>
      </c>
      <c r="FE11" s="17" t="s">
        <v>61</v>
      </c>
      <c r="FF11" s="70" t="s">
        <v>61</v>
      </c>
      <c r="FG11" s="70" t="s">
        <v>61</v>
      </c>
      <c r="FH11" s="70" t="s">
        <v>61</v>
      </c>
      <c r="FI11" s="18" t="s">
        <v>61</v>
      </c>
      <c r="FJ11" s="17" t="s">
        <v>61</v>
      </c>
      <c r="FK11" s="70" t="s">
        <v>61</v>
      </c>
      <c r="FL11" s="70" t="s">
        <v>61</v>
      </c>
      <c r="FM11" s="70" t="s">
        <v>61</v>
      </c>
      <c r="FN11" s="18" t="s">
        <v>61</v>
      </c>
      <c r="FO11" s="17">
        <v>30.947807886755093</v>
      </c>
      <c r="FP11" s="70">
        <v>30.228581568632816</v>
      </c>
      <c r="FQ11" s="70">
        <v>30.555948918528475</v>
      </c>
      <c r="FR11" s="70">
        <v>29.9488161472954</v>
      </c>
      <c r="FS11" s="18">
        <v>29.271357118682399</v>
      </c>
      <c r="FT11" s="17" t="s">
        <v>61</v>
      </c>
      <c r="FU11" s="70" t="s">
        <v>61</v>
      </c>
      <c r="FV11" s="70" t="s">
        <v>61</v>
      </c>
      <c r="FW11" s="70" t="s">
        <v>61</v>
      </c>
      <c r="FX11" s="18" t="s">
        <v>61</v>
      </c>
      <c r="FY11" s="17">
        <v>30.104887284672184</v>
      </c>
      <c r="FZ11" s="70">
        <v>30.622656437962579</v>
      </c>
      <c r="GA11" s="70">
        <v>29.447943997969581</v>
      </c>
      <c r="GB11" s="70">
        <v>30.184759338167201</v>
      </c>
      <c r="GC11" s="18">
        <v>29.949380264335399</v>
      </c>
      <c r="GD11" s="17">
        <v>30.939463300349292</v>
      </c>
      <c r="GE11" s="70">
        <v>32.25543272801464</v>
      </c>
      <c r="GF11" s="70">
        <v>31.126583485547542</v>
      </c>
      <c r="GG11" s="70">
        <v>32.049692585911103</v>
      </c>
      <c r="GH11" s="18">
        <v>27.986277061495599</v>
      </c>
      <c r="GI11" s="17" t="s">
        <v>61</v>
      </c>
      <c r="GJ11" s="70" t="s">
        <v>61</v>
      </c>
      <c r="GK11" s="70" t="s">
        <v>61</v>
      </c>
      <c r="GL11" s="70" t="s">
        <v>61</v>
      </c>
      <c r="GM11" s="18" t="s">
        <v>61</v>
      </c>
      <c r="GN11" s="17" t="s">
        <v>61</v>
      </c>
      <c r="GO11" s="70" t="s">
        <v>61</v>
      </c>
      <c r="GP11" s="70" t="s">
        <v>61</v>
      </c>
      <c r="GQ11" s="70" t="s">
        <v>61</v>
      </c>
      <c r="GR11" s="18" t="s">
        <v>61</v>
      </c>
      <c r="GS11" s="17">
        <v>32.454441560257997</v>
      </c>
      <c r="GT11" s="70">
        <v>32.230001649599998</v>
      </c>
      <c r="GU11" s="70">
        <v>29.311000064546299</v>
      </c>
      <c r="GV11" s="70">
        <v>31.405084964944098</v>
      </c>
      <c r="GW11" s="18">
        <v>32.722508280332001</v>
      </c>
    </row>
    <row r="12" spans="2:205" ht="15.65" customHeight="1" x14ac:dyDescent="0.35">
      <c r="B12" s="91"/>
      <c r="C12" s="97"/>
      <c r="D12" s="94" t="s">
        <v>62</v>
      </c>
      <c r="E12" s="71">
        <v>10</v>
      </c>
      <c r="F12" s="20">
        <v>10.423348293048299</v>
      </c>
      <c r="G12" s="72">
        <v>10.6564048125634</v>
      </c>
      <c r="H12" s="72">
        <v>10.3657126232976</v>
      </c>
      <c r="I12" s="72">
        <v>10.595913491991881</v>
      </c>
      <c r="J12" s="21">
        <v>9.3678815250656662</v>
      </c>
      <c r="K12" s="20">
        <v>10.445583186031</v>
      </c>
      <c r="L12" s="72">
        <v>10.706996829371985</v>
      </c>
      <c r="M12" s="72">
        <v>10.3848630108607</v>
      </c>
      <c r="N12" s="72">
        <v>10.140597382719299</v>
      </c>
      <c r="O12" s="21">
        <v>10.5075339639949</v>
      </c>
      <c r="P12" s="20">
        <v>9.5930636792107755</v>
      </c>
      <c r="Q12" s="72">
        <v>10.6794767537596</v>
      </c>
      <c r="R12" s="72">
        <v>10.5792452345284</v>
      </c>
      <c r="S12" s="72">
        <v>10.093926331510547</v>
      </c>
      <c r="T12" s="21">
        <v>10.735937824626474</v>
      </c>
      <c r="U12" s="20">
        <v>10.393090451280001</v>
      </c>
      <c r="V12" s="72">
        <v>10.1004286183761</v>
      </c>
      <c r="W12" s="72">
        <v>10.720205767326044</v>
      </c>
      <c r="X12" s="72">
        <v>10.201458809547701</v>
      </c>
      <c r="Y12" s="21">
        <v>10.187397917530101</v>
      </c>
      <c r="Z12" s="20">
        <v>10.574688505557935</v>
      </c>
      <c r="AA12" s="72">
        <v>10.231241791361892</v>
      </c>
      <c r="AB12" s="72">
        <v>10.1325031334401</v>
      </c>
      <c r="AC12" s="72">
        <v>10.272142314340543</v>
      </c>
      <c r="AD12" s="21">
        <v>10.8152845982038</v>
      </c>
      <c r="AE12" s="20" t="s">
        <v>61</v>
      </c>
      <c r="AF12" s="72" t="s">
        <v>61</v>
      </c>
      <c r="AG12" s="72" t="s">
        <v>61</v>
      </c>
      <c r="AH12" s="72" t="s">
        <v>61</v>
      </c>
      <c r="AI12" s="21" t="s">
        <v>61</v>
      </c>
      <c r="AJ12" s="20">
        <v>10.2030853861912</v>
      </c>
      <c r="AK12" s="72">
        <v>10.054166719702426</v>
      </c>
      <c r="AL12" s="72">
        <v>9.9174617384324506</v>
      </c>
      <c r="AM12" s="72">
        <v>9.4245894507654882</v>
      </c>
      <c r="AN12" s="21">
        <v>9.1143379371410624</v>
      </c>
      <c r="AO12" s="20">
        <v>10.620298279003856</v>
      </c>
      <c r="AP12" s="72">
        <v>10.115093801130856</v>
      </c>
      <c r="AQ12" s="72">
        <v>10.895190239462467</v>
      </c>
      <c r="AR12" s="72">
        <v>10.856947207487368</v>
      </c>
      <c r="AS12" s="21">
        <v>10.715564628813153</v>
      </c>
      <c r="AT12" s="20">
        <v>10.181116682347389</v>
      </c>
      <c r="AU12" s="72">
        <v>10.050197411232116</v>
      </c>
      <c r="AV12" s="72">
        <v>10.159149572626911</v>
      </c>
      <c r="AW12" s="72">
        <v>10.678668313234105</v>
      </c>
      <c r="AX12" s="21">
        <v>9.2728023494322471</v>
      </c>
      <c r="AY12" s="20">
        <v>9.4609302403864497</v>
      </c>
      <c r="AZ12" s="72">
        <v>9.8133003115245607</v>
      </c>
      <c r="BA12" s="72">
        <v>9.87825452952187</v>
      </c>
      <c r="BB12" s="72">
        <v>9.70128445071005</v>
      </c>
      <c r="BC12" s="21">
        <v>9.5598162441773304</v>
      </c>
      <c r="BD12" s="20" t="s">
        <v>61</v>
      </c>
      <c r="BE12" s="72" t="s">
        <v>61</v>
      </c>
      <c r="BF12" s="72" t="s">
        <v>61</v>
      </c>
      <c r="BG12" s="72" t="s">
        <v>61</v>
      </c>
      <c r="BH12" s="21" t="s">
        <v>61</v>
      </c>
      <c r="BI12" s="20" t="s">
        <v>61</v>
      </c>
      <c r="BJ12" s="72" t="s">
        <v>61</v>
      </c>
      <c r="BK12" s="72" t="s">
        <v>61</v>
      </c>
      <c r="BL12" s="72" t="s">
        <v>61</v>
      </c>
      <c r="BM12" s="21" t="s">
        <v>61</v>
      </c>
      <c r="BN12" s="20" t="s">
        <v>61</v>
      </c>
      <c r="BO12" s="72" t="s">
        <v>61</v>
      </c>
      <c r="BP12" s="72" t="s">
        <v>61</v>
      </c>
      <c r="BQ12" s="72" t="s">
        <v>61</v>
      </c>
      <c r="BR12" s="21" t="s">
        <v>61</v>
      </c>
      <c r="BS12" s="20">
        <v>10.356366550658496</v>
      </c>
      <c r="BT12" s="72">
        <v>9.3650880861997301</v>
      </c>
      <c r="BU12" s="72">
        <v>9.9120741223345057</v>
      </c>
      <c r="BV12" s="72">
        <v>9.6187021986644492</v>
      </c>
      <c r="BW12" s="21">
        <v>9.1153599640775198</v>
      </c>
      <c r="BX12" s="20">
        <v>10.922266972991956</v>
      </c>
      <c r="BY12" s="72">
        <v>10.417956878001041</v>
      </c>
      <c r="BZ12" s="72">
        <v>10.063100359137875</v>
      </c>
      <c r="CA12" s="72">
        <v>9.1347357900946893</v>
      </c>
      <c r="CB12" s="21">
        <v>9.3772838184092908</v>
      </c>
      <c r="CC12" s="20" t="s">
        <v>61</v>
      </c>
      <c r="CD12" s="72" t="s">
        <v>61</v>
      </c>
      <c r="CE12" s="72" t="s">
        <v>61</v>
      </c>
      <c r="CF12" s="72" t="s">
        <v>61</v>
      </c>
      <c r="CG12" s="21" t="s">
        <v>61</v>
      </c>
      <c r="CH12" s="20" t="s">
        <v>61</v>
      </c>
      <c r="CI12" s="72" t="s">
        <v>61</v>
      </c>
      <c r="CJ12" s="72" t="s">
        <v>61</v>
      </c>
      <c r="CK12" s="72" t="s">
        <v>61</v>
      </c>
      <c r="CL12" s="21" t="s">
        <v>61</v>
      </c>
      <c r="CM12" s="20" t="s">
        <v>61</v>
      </c>
      <c r="CN12" s="72" t="s">
        <v>61</v>
      </c>
      <c r="CO12" s="72" t="s">
        <v>61</v>
      </c>
      <c r="CP12" s="72" t="s">
        <v>61</v>
      </c>
      <c r="CQ12" s="21" t="s">
        <v>61</v>
      </c>
      <c r="CR12" s="20">
        <v>10.904886069869233</v>
      </c>
      <c r="CS12" s="72">
        <v>10.65553338381542</v>
      </c>
      <c r="CT12" s="72">
        <v>10.001964133721032</v>
      </c>
      <c r="CU12" s="72">
        <v>10.191094757701801</v>
      </c>
      <c r="CV12" s="21">
        <v>10.069394484423199</v>
      </c>
      <c r="CW12" s="20" t="s">
        <v>61</v>
      </c>
      <c r="CX12" s="72" t="s">
        <v>61</v>
      </c>
      <c r="CY12" s="72" t="s">
        <v>61</v>
      </c>
      <c r="CZ12" s="72" t="s">
        <v>61</v>
      </c>
      <c r="DA12" s="21" t="s">
        <v>61</v>
      </c>
      <c r="DB12" s="20">
        <v>10.036387936340001</v>
      </c>
      <c r="DC12" s="72">
        <v>9.4158401008746697</v>
      </c>
      <c r="DD12" s="72">
        <v>10.038408810778026</v>
      </c>
      <c r="DE12" s="72">
        <v>9.7931261594941024</v>
      </c>
      <c r="DF12" s="21">
        <v>9.2301347411930159</v>
      </c>
      <c r="DG12" s="20">
        <v>10.737928713354162</v>
      </c>
      <c r="DH12" s="72">
        <v>10.361405598472796</v>
      </c>
      <c r="DI12" s="72">
        <v>10.450881561667986</v>
      </c>
      <c r="DJ12" s="72">
        <v>9.5956941577878752</v>
      </c>
      <c r="DK12" s="21">
        <v>10.0544416553332</v>
      </c>
      <c r="DL12" s="20" t="s">
        <v>61</v>
      </c>
      <c r="DM12" s="72" t="s">
        <v>61</v>
      </c>
      <c r="DN12" s="72" t="s">
        <v>61</v>
      </c>
      <c r="DO12" s="72" t="s">
        <v>61</v>
      </c>
      <c r="DP12" s="21" t="s">
        <v>61</v>
      </c>
      <c r="DQ12" s="20">
        <v>10.057878447883255</v>
      </c>
      <c r="DR12" s="72">
        <v>9.0446331983847656</v>
      </c>
      <c r="DS12" s="72">
        <v>9.2256550320497706</v>
      </c>
      <c r="DT12" s="72">
        <v>9.4752723447220095</v>
      </c>
      <c r="DU12" s="21">
        <v>9.6706325016194725</v>
      </c>
      <c r="DV12" s="20">
        <v>9.8742810998548443</v>
      </c>
      <c r="DW12" s="72">
        <v>9.6686915030507166</v>
      </c>
      <c r="DX12" s="72">
        <v>9.7902457941935523</v>
      </c>
      <c r="DY12" s="72">
        <v>9.5532291118071644</v>
      </c>
      <c r="DZ12" s="21">
        <v>10.117710381290699</v>
      </c>
      <c r="EA12" s="20" t="s">
        <v>61</v>
      </c>
      <c r="EB12" s="72" t="s">
        <v>61</v>
      </c>
      <c r="EC12" s="72" t="s">
        <v>61</v>
      </c>
      <c r="ED12" s="72" t="s">
        <v>61</v>
      </c>
      <c r="EE12" s="21" t="s">
        <v>61</v>
      </c>
      <c r="EF12" s="20">
        <v>9.985099497555451</v>
      </c>
      <c r="EG12" s="72">
        <v>9.8004809861155024</v>
      </c>
      <c r="EH12" s="72">
        <v>9.2074142875989207</v>
      </c>
      <c r="EI12" s="72">
        <v>10.150688180424609</v>
      </c>
      <c r="EJ12" s="21">
        <v>9.4638428723729895</v>
      </c>
      <c r="EK12" s="20">
        <v>10.1072043091411</v>
      </c>
      <c r="EL12" s="72">
        <v>10.388924129579699</v>
      </c>
      <c r="EM12" s="72">
        <v>10.0577882948054</v>
      </c>
      <c r="EN12" s="72">
        <v>10.062054029014099</v>
      </c>
      <c r="EO12" s="21">
        <v>10.3188150518817</v>
      </c>
      <c r="EP12" s="20" t="s">
        <v>61</v>
      </c>
      <c r="EQ12" s="72" t="s">
        <v>61</v>
      </c>
      <c r="ER12" s="72" t="s">
        <v>61</v>
      </c>
      <c r="ES12" s="72" t="s">
        <v>61</v>
      </c>
      <c r="ET12" s="21" t="s">
        <v>61</v>
      </c>
      <c r="EU12" s="20" t="s">
        <v>61</v>
      </c>
      <c r="EV12" s="72" t="s">
        <v>61</v>
      </c>
      <c r="EW12" s="72" t="s">
        <v>61</v>
      </c>
      <c r="EX12" s="72" t="s">
        <v>61</v>
      </c>
      <c r="EY12" s="21" t="s">
        <v>61</v>
      </c>
      <c r="EZ12" s="20">
        <v>9.1865794107839989</v>
      </c>
      <c r="FA12" s="72">
        <v>9.614533054383239</v>
      </c>
      <c r="FB12" s="72">
        <v>10.914423945911611</v>
      </c>
      <c r="FC12" s="72">
        <v>9.188104388558564</v>
      </c>
      <c r="FD12" s="21">
        <v>10.002785702231419</v>
      </c>
      <c r="FE12" s="20" t="s">
        <v>61</v>
      </c>
      <c r="FF12" s="72" t="s">
        <v>61</v>
      </c>
      <c r="FG12" s="72" t="s">
        <v>61</v>
      </c>
      <c r="FH12" s="72" t="s">
        <v>61</v>
      </c>
      <c r="FI12" s="21" t="s">
        <v>61</v>
      </c>
      <c r="FJ12" s="20" t="s">
        <v>61</v>
      </c>
      <c r="FK12" s="72" t="s">
        <v>61</v>
      </c>
      <c r="FL12" s="72" t="s">
        <v>61</v>
      </c>
      <c r="FM12" s="72" t="s">
        <v>61</v>
      </c>
      <c r="FN12" s="21" t="s">
        <v>61</v>
      </c>
      <c r="FO12" s="20">
        <v>10.402866491525417</v>
      </c>
      <c r="FP12" s="72">
        <v>10.636656888241896</v>
      </c>
      <c r="FQ12" s="72">
        <v>10.251388919817694</v>
      </c>
      <c r="FR12" s="72">
        <v>9.9926175988432675</v>
      </c>
      <c r="FS12" s="21">
        <v>9.4523472592652595</v>
      </c>
      <c r="FT12" s="20" t="s">
        <v>61</v>
      </c>
      <c r="FU12" s="72" t="s">
        <v>61</v>
      </c>
      <c r="FV12" s="72" t="s">
        <v>61</v>
      </c>
      <c r="FW12" s="72" t="s">
        <v>61</v>
      </c>
      <c r="FX12" s="21" t="s">
        <v>61</v>
      </c>
      <c r="FY12" s="20">
        <v>10.28712421696426</v>
      </c>
      <c r="FZ12" s="72">
        <v>10.377287836385896</v>
      </c>
      <c r="GA12" s="72">
        <v>9.9228248597083031</v>
      </c>
      <c r="GB12" s="72">
        <v>9.9544413721063787</v>
      </c>
      <c r="GC12" s="21">
        <v>9.6535716986915592</v>
      </c>
      <c r="GD12" s="20">
        <v>9.6261807490664388</v>
      </c>
      <c r="GE12" s="72">
        <v>9.4980162655688165</v>
      </c>
      <c r="GF12" s="72">
        <v>9.0502909461759042</v>
      </c>
      <c r="GG12" s="72">
        <v>9.7972642230752367</v>
      </c>
      <c r="GH12" s="21">
        <v>10.715571151364101</v>
      </c>
      <c r="GI12" s="20" t="s">
        <v>61</v>
      </c>
      <c r="GJ12" s="72" t="s">
        <v>61</v>
      </c>
      <c r="GK12" s="72" t="s">
        <v>61</v>
      </c>
      <c r="GL12" s="72" t="s">
        <v>61</v>
      </c>
      <c r="GM12" s="21" t="s">
        <v>61</v>
      </c>
      <c r="GN12" s="20" t="s">
        <v>61</v>
      </c>
      <c r="GO12" s="72" t="s">
        <v>61</v>
      </c>
      <c r="GP12" s="72" t="s">
        <v>61</v>
      </c>
      <c r="GQ12" s="72" t="s">
        <v>61</v>
      </c>
      <c r="GR12" s="21" t="s">
        <v>61</v>
      </c>
      <c r="GS12" s="20" t="s">
        <v>42</v>
      </c>
      <c r="GT12" s="20" t="s">
        <v>42</v>
      </c>
      <c r="GU12" s="20" t="s">
        <v>42</v>
      </c>
      <c r="GV12" s="20" t="s">
        <v>42</v>
      </c>
      <c r="GW12" s="22" t="s">
        <v>42</v>
      </c>
    </row>
    <row r="13" spans="2:205" ht="15.65" customHeight="1" x14ac:dyDescent="0.35">
      <c r="B13" s="91"/>
      <c r="C13" s="97"/>
      <c r="D13" s="94"/>
      <c r="E13" s="71">
        <v>20</v>
      </c>
      <c r="F13" s="20">
        <v>20.4198146269833</v>
      </c>
      <c r="G13" s="72">
        <v>20.0499725388872</v>
      </c>
      <c r="H13" s="72">
        <v>20.6401156612873</v>
      </c>
      <c r="I13" s="72">
        <v>20.656706797080549</v>
      </c>
      <c r="J13" s="21">
        <v>19.7125995183277</v>
      </c>
      <c r="K13" s="20">
        <v>20.958165480297279</v>
      </c>
      <c r="L13" s="72">
        <v>21.293014903356678</v>
      </c>
      <c r="M13" s="72">
        <v>20.196787274481309</v>
      </c>
      <c r="N13" s="72">
        <v>21.660349203578139</v>
      </c>
      <c r="O13" s="21">
        <v>21.854171896236299</v>
      </c>
      <c r="P13" s="20">
        <v>20.797205739840969</v>
      </c>
      <c r="Q13" s="72">
        <v>19.7835089124248</v>
      </c>
      <c r="R13" s="72">
        <v>21.270820214682701</v>
      </c>
      <c r="S13" s="72">
        <v>19.033734810172103</v>
      </c>
      <c r="T13" s="21">
        <v>18.038809245469096</v>
      </c>
      <c r="U13" s="20">
        <v>20.593993315102701</v>
      </c>
      <c r="V13" s="72">
        <v>20.837636511232411</v>
      </c>
      <c r="W13" s="72">
        <v>21.36623444597555</v>
      </c>
      <c r="X13" s="72">
        <v>21.389715276698031</v>
      </c>
      <c r="Y13" s="21">
        <v>20.982779956375001</v>
      </c>
      <c r="Z13" s="20">
        <v>20.310362853028803</v>
      </c>
      <c r="AA13" s="72">
        <v>20.680663316502066</v>
      </c>
      <c r="AB13" s="72">
        <v>20.254249709615401</v>
      </c>
      <c r="AC13" s="72">
        <v>20.5003062205768</v>
      </c>
      <c r="AD13" s="21">
        <v>20.623127473922999</v>
      </c>
      <c r="AE13" s="20" t="s">
        <v>61</v>
      </c>
      <c r="AF13" s="72" t="s">
        <v>61</v>
      </c>
      <c r="AG13" s="72" t="s">
        <v>61</v>
      </c>
      <c r="AH13" s="72" t="s">
        <v>61</v>
      </c>
      <c r="AI13" s="21" t="s">
        <v>61</v>
      </c>
      <c r="AJ13" s="20">
        <v>19.959869749256235</v>
      </c>
      <c r="AK13" s="72">
        <v>19.498566216670305</v>
      </c>
      <c r="AL13" s="72">
        <v>19.629219392240898</v>
      </c>
      <c r="AM13" s="72">
        <v>19.616821802567884</v>
      </c>
      <c r="AN13" s="21">
        <v>19.3029478640062</v>
      </c>
      <c r="AO13" s="20">
        <v>20.550536009315532</v>
      </c>
      <c r="AP13" s="72">
        <v>20.215241140992308</v>
      </c>
      <c r="AQ13" s="72">
        <v>20.189328551823319</v>
      </c>
      <c r="AR13" s="72">
        <v>20.592218100385878</v>
      </c>
      <c r="AS13" s="21">
        <v>18.752013624581434</v>
      </c>
      <c r="AT13" s="20">
        <v>20.524134885234027</v>
      </c>
      <c r="AU13" s="72">
        <v>20.521853340918103</v>
      </c>
      <c r="AV13" s="72">
        <v>19.866620342434569</v>
      </c>
      <c r="AW13" s="72">
        <v>19.616140874091275</v>
      </c>
      <c r="AX13" s="21">
        <v>20.1330927476724</v>
      </c>
      <c r="AY13" s="20">
        <v>19.612692641277199</v>
      </c>
      <c r="AZ13" s="72">
        <v>19.872058436120799</v>
      </c>
      <c r="BA13" s="72">
        <v>19.063838046946501</v>
      </c>
      <c r="BB13" s="72">
        <v>19.156225072971399</v>
      </c>
      <c r="BC13" s="21">
        <v>19.7830668982388</v>
      </c>
      <c r="BD13" s="20" t="s">
        <v>61</v>
      </c>
      <c r="BE13" s="72" t="s">
        <v>61</v>
      </c>
      <c r="BF13" s="72" t="s">
        <v>61</v>
      </c>
      <c r="BG13" s="72" t="s">
        <v>61</v>
      </c>
      <c r="BH13" s="21" t="s">
        <v>61</v>
      </c>
      <c r="BI13" s="20" t="s">
        <v>61</v>
      </c>
      <c r="BJ13" s="72" t="s">
        <v>61</v>
      </c>
      <c r="BK13" s="72" t="s">
        <v>61</v>
      </c>
      <c r="BL13" s="72" t="s">
        <v>61</v>
      </c>
      <c r="BM13" s="21" t="s">
        <v>61</v>
      </c>
      <c r="BN13" s="20" t="s">
        <v>61</v>
      </c>
      <c r="BO13" s="72" t="s">
        <v>61</v>
      </c>
      <c r="BP13" s="72" t="s">
        <v>61</v>
      </c>
      <c r="BQ13" s="72" t="s">
        <v>61</v>
      </c>
      <c r="BR13" s="21" t="s">
        <v>61</v>
      </c>
      <c r="BS13" s="20">
        <v>18.0812749522762</v>
      </c>
      <c r="BT13" s="72">
        <v>18.688970998074701</v>
      </c>
      <c r="BU13" s="72">
        <v>18.330995775164698</v>
      </c>
      <c r="BV13" s="72">
        <v>18.432158057489101</v>
      </c>
      <c r="BW13" s="21">
        <v>18.574797237252799</v>
      </c>
      <c r="BX13" s="20">
        <v>20.846516103171375</v>
      </c>
      <c r="BY13" s="72">
        <v>19.695088312431256</v>
      </c>
      <c r="BZ13" s="72">
        <v>21.240275497407573</v>
      </c>
      <c r="CA13" s="72">
        <v>21.811342466727599</v>
      </c>
      <c r="CB13" s="21">
        <v>19.8820988462397</v>
      </c>
      <c r="CC13" s="20" t="s">
        <v>61</v>
      </c>
      <c r="CD13" s="72" t="s">
        <v>61</v>
      </c>
      <c r="CE13" s="72" t="s">
        <v>61</v>
      </c>
      <c r="CF13" s="72" t="s">
        <v>61</v>
      </c>
      <c r="CG13" s="21" t="s">
        <v>61</v>
      </c>
      <c r="CH13" s="20" t="s">
        <v>61</v>
      </c>
      <c r="CI13" s="72" t="s">
        <v>61</v>
      </c>
      <c r="CJ13" s="72" t="s">
        <v>61</v>
      </c>
      <c r="CK13" s="72" t="s">
        <v>61</v>
      </c>
      <c r="CL13" s="21" t="s">
        <v>61</v>
      </c>
      <c r="CM13" s="20" t="s">
        <v>61</v>
      </c>
      <c r="CN13" s="72" t="s">
        <v>61</v>
      </c>
      <c r="CO13" s="72" t="s">
        <v>61</v>
      </c>
      <c r="CP13" s="72" t="s">
        <v>61</v>
      </c>
      <c r="CQ13" s="21" t="s">
        <v>61</v>
      </c>
      <c r="CR13" s="20">
        <v>21.022856281903351</v>
      </c>
      <c r="CS13" s="72">
        <v>20.290320326139259</v>
      </c>
      <c r="CT13" s="72">
        <v>20.261804144120564</v>
      </c>
      <c r="CU13" s="72">
        <v>20.710154055385175</v>
      </c>
      <c r="CV13" s="21">
        <v>20.516359047810202</v>
      </c>
      <c r="CW13" s="20" t="s">
        <v>61</v>
      </c>
      <c r="CX13" s="72" t="s">
        <v>61</v>
      </c>
      <c r="CY13" s="72" t="s">
        <v>61</v>
      </c>
      <c r="CZ13" s="72" t="s">
        <v>61</v>
      </c>
      <c r="DA13" s="21" t="s">
        <v>61</v>
      </c>
      <c r="DB13" s="20">
        <v>19.590031312561916</v>
      </c>
      <c r="DC13" s="72">
        <v>19.306810952895351</v>
      </c>
      <c r="DD13" s="72">
        <v>19.604773702221749</v>
      </c>
      <c r="DE13" s="72">
        <v>18.799799464003012</v>
      </c>
      <c r="DF13" s="21">
        <v>19.407687897240333</v>
      </c>
      <c r="DG13" s="20">
        <v>20.655632103433266</v>
      </c>
      <c r="DH13" s="72">
        <v>20.700823492840399</v>
      </c>
      <c r="DI13" s="72">
        <v>20.073021580839566</v>
      </c>
      <c r="DJ13" s="72">
        <v>20.175540149149814</v>
      </c>
      <c r="DK13" s="21">
        <v>19.162852186218334</v>
      </c>
      <c r="DL13" s="20" t="s">
        <v>61</v>
      </c>
      <c r="DM13" s="72" t="s">
        <v>61</v>
      </c>
      <c r="DN13" s="72" t="s">
        <v>61</v>
      </c>
      <c r="DO13" s="72" t="s">
        <v>61</v>
      </c>
      <c r="DP13" s="21" t="s">
        <v>61</v>
      </c>
      <c r="DQ13" s="20">
        <v>19.9289985759847</v>
      </c>
      <c r="DR13" s="72">
        <v>19.630642687266199</v>
      </c>
      <c r="DS13" s="72">
        <v>19.2824118585002</v>
      </c>
      <c r="DT13" s="72">
        <v>19.304686846472599</v>
      </c>
      <c r="DU13" s="21">
        <v>19.427259593217801</v>
      </c>
      <c r="DV13" s="20">
        <v>19.397279037657103</v>
      </c>
      <c r="DW13" s="72">
        <v>19.945741973997499</v>
      </c>
      <c r="DX13" s="72">
        <v>19.6288949181642</v>
      </c>
      <c r="DY13" s="72">
        <v>19.8104645832316</v>
      </c>
      <c r="DZ13" s="21">
        <v>19.541683064353599</v>
      </c>
      <c r="EA13" s="20" t="s">
        <v>61</v>
      </c>
      <c r="EB13" s="72" t="s">
        <v>61</v>
      </c>
      <c r="EC13" s="72" t="s">
        <v>61</v>
      </c>
      <c r="ED13" s="72" t="s">
        <v>61</v>
      </c>
      <c r="EE13" s="21" t="s">
        <v>61</v>
      </c>
      <c r="EF13" s="20">
        <v>19.404595471061356</v>
      </c>
      <c r="EG13" s="72">
        <v>19.983058784774304</v>
      </c>
      <c r="EH13" s="72">
        <v>19.268859314702997</v>
      </c>
      <c r="EI13" s="72">
        <v>20.606055814268618</v>
      </c>
      <c r="EJ13" s="21">
        <v>19.349610079023702</v>
      </c>
      <c r="EK13" s="20">
        <v>20.016515814779599</v>
      </c>
      <c r="EL13" s="72">
        <v>20.0488143187203</v>
      </c>
      <c r="EM13" s="72">
        <v>20.3473490913772</v>
      </c>
      <c r="EN13" s="72">
        <v>20.148207512005701</v>
      </c>
      <c r="EO13" s="21">
        <v>19.851851075696235</v>
      </c>
      <c r="EP13" s="20" t="s">
        <v>61</v>
      </c>
      <c r="EQ13" s="72" t="s">
        <v>61</v>
      </c>
      <c r="ER13" s="72" t="s">
        <v>61</v>
      </c>
      <c r="ES13" s="72" t="s">
        <v>61</v>
      </c>
      <c r="ET13" s="21" t="s">
        <v>61</v>
      </c>
      <c r="EU13" s="20" t="s">
        <v>61</v>
      </c>
      <c r="EV13" s="72" t="s">
        <v>61</v>
      </c>
      <c r="EW13" s="72" t="s">
        <v>61</v>
      </c>
      <c r="EX13" s="72" t="s">
        <v>61</v>
      </c>
      <c r="EY13" s="21" t="s">
        <v>61</v>
      </c>
      <c r="EZ13" s="20">
        <v>19.601337254143118</v>
      </c>
      <c r="FA13" s="72">
        <v>19.1194718331923</v>
      </c>
      <c r="FB13" s="72">
        <v>21.947525443014023</v>
      </c>
      <c r="FC13" s="72">
        <v>19.317335364499801</v>
      </c>
      <c r="FD13" s="21">
        <v>19.709606644352299</v>
      </c>
      <c r="FE13" s="20" t="s">
        <v>61</v>
      </c>
      <c r="FF13" s="72" t="s">
        <v>61</v>
      </c>
      <c r="FG13" s="72" t="s">
        <v>61</v>
      </c>
      <c r="FH13" s="72" t="s">
        <v>61</v>
      </c>
      <c r="FI13" s="21" t="s">
        <v>61</v>
      </c>
      <c r="FJ13" s="20" t="s">
        <v>61</v>
      </c>
      <c r="FK13" s="72" t="s">
        <v>61</v>
      </c>
      <c r="FL13" s="72" t="s">
        <v>61</v>
      </c>
      <c r="FM13" s="72" t="s">
        <v>61</v>
      </c>
      <c r="FN13" s="21" t="s">
        <v>61</v>
      </c>
      <c r="FO13" s="20">
        <v>20.047355050396611</v>
      </c>
      <c r="FP13" s="72">
        <v>19.681966101444399</v>
      </c>
      <c r="FQ13" s="72">
        <v>19.883982527619224</v>
      </c>
      <c r="FR13" s="72">
        <v>20.017104176198583</v>
      </c>
      <c r="FS13" s="21">
        <v>19.536063555976899</v>
      </c>
      <c r="FT13" s="20" t="s">
        <v>61</v>
      </c>
      <c r="FU13" s="72" t="s">
        <v>61</v>
      </c>
      <c r="FV13" s="72" t="s">
        <v>61</v>
      </c>
      <c r="FW13" s="72" t="s">
        <v>61</v>
      </c>
      <c r="FX13" s="21" t="s">
        <v>61</v>
      </c>
      <c r="FY13" s="20">
        <v>20.241245959168502</v>
      </c>
      <c r="FZ13" s="72">
        <v>19.898459196576841</v>
      </c>
      <c r="GA13" s="72">
        <v>20.43877295639091</v>
      </c>
      <c r="GB13" s="72">
        <v>20.166534621119734</v>
      </c>
      <c r="GC13" s="21">
        <v>19.172752707563699</v>
      </c>
      <c r="GD13" s="20">
        <v>19.960250424986729</v>
      </c>
      <c r="GE13" s="72">
        <v>18.788487114427248</v>
      </c>
      <c r="GF13" s="72">
        <v>18.811208946635809</v>
      </c>
      <c r="GG13" s="72">
        <v>19.413611918749631</v>
      </c>
      <c r="GH13" s="21">
        <v>19.800618345503601</v>
      </c>
      <c r="GI13" s="20" t="s">
        <v>61</v>
      </c>
      <c r="GJ13" s="72" t="s">
        <v>61</v>
      </c>
      <c r="GK13" s="72" t="s">
        <v>61</v>
      </c>
      <c r="GL13" s="72" t="s">
        <v>61</v>
      </c>
      <c r="GM13" s="21" t="s">
        <v>61</v>
      </c>
      <c r="GN13" s="20" t="s">
        <v>61</v>
      </c>
      <c r="GO13" s="72" t="s">
        <v>61</v>
      </c>
      <c r="GP13" s="72" t="s">
        <v>61</v>
      </c>
      <c r="GQ13" s="72" t="s">
        <v>61</v>
      </c>
      <c r="GR13" s="21" t="s">
        <v>61</v>
      </c>
      <c r="GS13" s="20">
        <v>19.158796420055999</v>
      </c>
      <c r="GT13" s="72">
        <v>20.5552044414042</v>
      </c>
      <c r="GU13" s="72">
        <v>19.977234593502601</v>
      </c>
      <c r="GV13" s="72">
        <v>19.388793624614198</v>
      </c>
      <c r="GW13" s="21">
        <v>20.682649858261499</v>
      </c>
    </row>
    <row r="14" spans="2:205" ht="15.65" customHeight="1" x14ac:dyDescent="0.35">
      <c r="B14" s="91"/>
      <c r="C14" s="101"/>
      <c r="D14" s="94"/>
      <c r="E14" s="71">
        <v>30</v>
      </c>
      <c r="F14" s="20">
        <v>30.3259838396114</v>
      </c>
      <c r="G14" s="72">
        <v>29.078085688337499</v>
      </c>
      <c r="H14" s="72">
        <v>29.845707164954799</v>
      </c>
      <c r="I14" s="72">
        <v>29.941827316884467</v>
      </c>
      <c r="J14" s="21">
        <v>29.617975801288399</v>
      </c>
      <c r="K14" s="20">
        <v>30.596509331888502</v>
      </c>
      <c r="L14" s="72">
        <v>30.156278944137306</v>
      </c>
      <c r="M14" s="72">
        <v>30.495201574833427</v>
      </c>
      <c r="N14" s="72">
        <v>31.449257601191299</v>
      </c>
      <c r="O14" s="21">
        <v>30.392979158559001</v>
      </c>
      <c r="P14" s="20">
        <v>30.394485289339219</v>
      </c>
      <c r="Q14" s="72">
        <v>30.872193777906499</v>
      </c>
      <c r="R14" s="72">
        <v>30.102112512570901</v>
      </c>
      <c r="S14" s="72">
        <v>30.066340826672501</v>
      </c>
      <c r="T14" s="21">
        <v>30.094862817468599</v>
      </c>
      <c r="U14" s="20">
        <v>32.801184523973234</v>
      </c>
      <c r="V14" s="72">
        <v>32.290233069807222</v>
      </c>
      <c r="W14" s="72">
        <v>31.606416213829181</v>
      </c>
      <c r="X14" s="72">
        <v>31.759327308124515</v>
      </c>
      <c r="Y14" s="21">
        <v>31.693116162849499</v>
      </c>
      <c r="Z14" s="20">
        <v>30.884911906965758</v>
      </c>
      <c r="AA14" s="72">
        <v>30.0228990781725</v>
      </c>
      <c r="AB14" s="72">
        <v>30.430513169915084</v>
      </c>
      <c r="AC14" s="72">
        <v>30.3405239417358</v>
      </c>
      <c r="AD14" s="21">
        <v>30.897861445897401</v>
      </c>
      <c r="AE14" s="20" t="s">
        <v>61</v>
      </c>
      <c r="AF14" s="72" t="s">
        <v>61</v>
      </c>
      <c r="AG14" s="72" t="s">
        <v>61</v>
      </c>
      <c r="AH14" s="72" t="s">
        <v>61</v>
      </c>
      <c r="AI14" s="21" t="s">
        <v>61</v>
      </c>
      <c r="AJ14" s="20">
        <v>30.078450813569145</v>
      </c>
      <c r="AK14" s="72">
        <v>29.081742523580669</v>
      </c>
      <c r="AL14" s="72">
        <v>29.628136551702436</v>
      </c>
      <c r="AM14" s="72">
        <v>29.153797613830104</v>
      </c>
      <c r="AN14" s="21">
        <v>29.621049224310099</v>
      </c>
      <c r="AO14" s="20">
        <v>29.702151787475472</v>
      </c>
      <c r="AP14" s="72">
        <v>30.050151966393209</v>
      </c>
      <c r="AQ14" s="72">
        <v>30.029810335870238</v>
      </c>
      <c r="AR14" s="72">
        <v>30.142364401517298</v>
      </c>
      <c r="AS14" s="21">
        <v>27.969254292749934</v>
      </c>
      <c r="AT14" s="20">
        <v>30.332429663571599</v>
      </c>
      <c r="AU14" s="72">
        <v>30.406441463468955</v>
      </c>
      <c r="AV14" s="72">
        <v>29.738235945254932</v>
      </c>
      <c r="AW14" s="72">
        <v>29.883168786904399</v>
      </c>
      <c r="AX14" s="21">
        <v>29.643901646066301</v>
      </c>
      <c r="AY14" s="20">
        <v>28.200951263168211</v>
      </c>
      <c r="AZ14" s="72">
        <v>27.945535721457947</v>
      </c>
      <c r="BA14" s="72">
        <v>27.854835651431831</v>
      </c>
      <c r="BB14" s="72">
        <v>27.086124943879614</v>
      </c>
      <c r="BC14" s="21">
        <v>26.9901674138811</v>
      </c>
      <c r="BD14" s="20" t="s">
        <v>61</v>
      </c>
      <c r="BE14" s="72" t="s">
        <v>61</v>
      </c>
      <c r="BF14" s="72" t="s">
        <v>61</v>
      </c>
      <c r="BG14" s="72" t="s">
        <v>61</v>
      </c>
      <c r="BH14" s="21" t="s">
        <v>61</v>
      </c>
      <c r="BI14" s="20" t="s">
        <v>61</v>
      </c>
      <c r="BJ14" s="72" t="s">
        <v>61</v>
      </c>
      <c r="BK14" s="72" t="s">
        <v>61</v>
      </c>
      <c r="BL14" s="72" t="s">
        <v>61</v>
      </c>
      <c r="BM14" s="21" t="s">
        <v>61</v>
      </c>
      <c r="BN14" s="20" t="s">
        <v>61</v>
      </c>
      <c r="BO14" s="72" t="s">
        <v>61</v>
      </c>
      <c r="BP14" s="72" t="s">
        <v>61</v>
      </c>
      <c r="BQ14" s="72" t="s">
        <v>61</v>
      </c>
      <c r="BR14" s="21" t="s">
        <v>61</v>
      </c>
      <c r="BS14" s="20">
        <v>27.099112727494294</v>
      </c>
      <c r="BT14" s="72">
        <v>27.054677236165499</v>
      </c>
      <c r="BU14" s="72">
        <v>27.711199988907101</v>
      </c>
      <c r="BV14" s="72">
        <v>28.851762180910299</v>
      </c>
      <c r="BW14" s="21">
        <v>27.423729386049001</v>
      </c>
      <c r="BX14" s="20">
        <v>31.777594464233886</v>
      </c>
      <c r="BY14" s="72">
        <v>30.610349450729</v>
      </c>
      <c r="BZ14" s="72">
        <v>29.677234085162706</v>
      </c>
      <c r="CA14" s="72">
        <v>31.2690505194488</v>
      </c>
      <c r="CB14" s="21">
        <v>29.126791502277602</v>
      </c>
      <c r="CC14" s="20" t="s">
        <v>61</v>
      </c>
      <c r="CD14" s="72" t="s">
        <v>61</v>
      </c>
      <c r="CE14" s="72" t="s">
        <v>61</v>
      </c>
      <c r="CF14" s="72" t="s">
        <v>61</v>
      </c>
      <c r="CG14" s="21" t="s">
        <v>61</v>
      </c>
      <c r="CH14" s="20" t="s">
        <v>61</v>
      </c>
      <c r="CI14" s="72" t="s">
        <v>61</v>
      </c>
      <c r="CJ14" s="72" t="s">
        <v>61</v>
      </c>
      <c r="CK14" s="72" t="s">
        <v>61</v>
      </c>
      <c r="CL14" s="21" t="s">
        <v>61</v>
      </c>
      <c r="CM14" s="20" t="s">
        <v>61</v>
      </c>
      <c r="CN14" s="72" t="s">
        <v>61</v>
      </c>
      <c r="CO14" s="72" t="s">
        <v>61</v>
      </c>
      <c r="CP14" s="72" t="s">
        <v>61</v>
      </c>
      <c r="CQ14" s="21" t="s">
        <v>61</v>
      </c>
      <c r="CR14" s="20">
        <v>30.614443262383546</v>
      </c>
      <c r="CS14" s="72">
        <v>30.37967750480745</v>
      </c>
      <c r="CT14" s="72">
        <v>30.804623910578563</v>
      </c>
      <c r="CU14" s="72">
        <v>30.82187122422329</v>
      </c>
      <c r="CV14" s="21">
        <v>29.217488195727899</v>
      </c>
      <c r="CW14" s="20" t="s">
        <v>61</v>
      </c>
      <c r="CX14" s="72" t="s">
        <v>61</v>
      </c>
      <c r="CY14" s="72" t="s">
        <v>61</v>
      </c>
      <c r="CZ14" s="72" t="s">
        <v>61</v>
      </c>
      <c r="DA14" s="21" t="s">
        <v>61</v>
      </c>
      <c r="DB14" s="20">
        <v>28.830354112156254</v>
      </c>
      <c r="DC14" s="72">
        <v>29.614891461315924</v>
      </c>
      <c r="DD14" s="72">
        <v>30.058912954083038</v>
      </c>
      <c r="DE14" s="72">
        <v>29.528317927241403</v>
      </c>
      <c r="DF14" s="21">
        <v>28.524661621414399</v>
      </c>
      <c r="DG14" s="20">
        <v>30.106545878550499</v>
      </c>
      <c r="DH14" s="72">
        <v>29.461675843537112</v>
      </c>
      <c r="DI14" s="72">
        <v>29.755909287641575</v>
      </c>
      <c r="DJ14" s="72">
        <v>29.728009729210299</v>
      </c>
      <c r="DK14" s="21">
        <v>29.405927970878899</v>
      </c>
      <c r="DL14" s="20" t="s">
        <v>61</v>
      </c>
      <c r="DM14" s="72" t="s">
        <v>61</v>
      </c>
      <c r="DN14" s="72" t="s">
        <v>61</v>
      </c>
      <c r="DO14" s="72" t="s">
        <v>61</v>
      </c>
      <c r="DP14" s="21" t="s">
        <v>61</v>
      </c>
      <c r="DQ14" s="20">
        <v>29.7001803036698</v>
      </c>
      <c r="DR14" s="72">
        <v>29.591845887936699</v>
      </c>
      <c r="DS14" s="72">
        <v>29.0347736615591</v>
      </c>
      <c r="DT14" s="72">
        <v>29.5658586127017</v>
      </c>
      <c r="DU14" s="21">
        <v>29.655246159544699</v>
      </c>
      <c r="DV14" s="20">
        <v>29.616380366407899</v>
      </c>
      <c r="DW14" s="72">
        <v>29.370880652365699</v>
      </c>
      <c r="DX14" s="72">
        <v>29.4102604081192</v>
      </c>
      <c r="DY14" s="72">
        <v>29.172795949807799</v>
      </c>
      <c r="DZ14" s="21">
        <v>29.365050340031399</v>
      </c>
      <c r="EA14" s="20" t="s">
        <v>61</v>
      </c>
      <c r="EB14" s="72" t="s">
        <v>61</v>
      </c>
      <c r="EC14" s="72" t="s">
        <v>61</v>
      </c>
      <c r="ED14" s="72" t="s">
        <v>61</v>
      </c>
      <c r="EE14" s="21" t="s">
        <v>61</v>
      </c>
      <c r="EF14" s="20">
        <v>29.205363645992829</v>
      </c>
      <c r="EG14" s="72">
        <v>30.977953247097272</v>
      </c>
      <c r="EH14" s="72">
        <v>29.838105831643304</v>
      </c>
      <c r="EI14" s="72">
        <v>30.02073731913875</v>
      </c>
      <c r="EJ14" s="21">
        <v>29.6873708364752</v>
      </c>
      <c r="EK14" s="20">
        <v>30.000208434962602</v>
      </c>
      <c r="EL14" s="72">
        <v>29.942342975392499</v>
      </c>
      <c r="EM14" s="72">
        <v>29.8780178836648</v>
      </c>
      <c r="EN14" s="72">
        <v>29.705338099346601</v>
      </c>
      <c r="EO14" s="21">
        <v>30.173152582508099</v>
      </c>
      <c r="EP14" s="20" t="s">
        <v>61</v>
      </c>
      <c r="EQ14" s="72" t="s">
        <v>61</v>
      </c>
      <c r="ER14" s="72" t="s">
        <v>61</v>
      </c>
      <c r="ES14" s="72" t="s">
        <v>61</v>
      </c>
      <c r="ET14" s="21" t="s">
        <v>61</v>
      </c>
      <c r="EU14" s="20" t="s">
        <v>61</v>
      </c>
      <c r="EV14" s="72" t="s">
        <v>61</v>
      </c>
      <c r="EW14" s="72" t="s">
        <v>61</v>
      </c>
      <c r="EX14" s="72" t="s">
        <v>61</v>
      </c>
      <c r="EY14" s="21" t="s">
        <v>61</v>
      </c>
      <c r="EZ14" s="20">
        <v>31.094590343077563</v>
      </c>
      <c r="FA14" s="72">
        <v>28.523647081770825</v>
      </c>
      <c r="FB14" s="72">
        <v>29.620952041016377</v>
      </c>
      <c r="FC14" s="72">
        <v>29.117671352865678</v>
      </c>
      <c r="FD14" s="21">
        <v>28.6198332288083</v>
      </c>
      <c r="FE14" s="20" t="s">
        <v>61</v>
      </c>
      <c r="FF14" s="72" t="s">
        <v>61</v>
      </c>
      <c r="FG14" s="72" t="s">
        <v>61</v>
      </c>
      <c r="FH14" s="72" t="s">
        <v>61</v>
      </c>
      <c r="FI14" s="21" t="s">
        <v>61</v>
      </c>
      <c r="FJ14" s="20" t="s">
        <v>61</v>
      </c>
      <c r="FK14" s="72" t="s">
        <v>61</v>
      </c>
      <c r="FL14" s="72" t="s">
        <v>61</v>
      </c>
      <c r="FM14" s="72" t="s">
        <v>61</v>
      </c>
      <c r="FN14" s="21" t="s">
        <v>61</v>
      </c>
      <c r="FO14" s="20">
        <v>29.925749214265746</v>
      </c>
      <c r="FP14" s="72">
        <v>29.780223843410617</v>
      </c>
      <c r="FQ14" s="72">
        <v>29.626056852777481</v>
      </c>
      <c r="FR14" s="72">
        <v>29.955781324470369</v>
      </c>
      <c r="FS14" s="21">
        <v>29.940668290106</v>
      </c>
      <c r="FT14" s="20" t="s">
        <v>61</v>
      </c>
      <c r="FU14" s="72" t="s">
        <v>61</v>
      </c>
      <c r="FV14" s="72" t="s">
        <v>61</v>
      </c>
      <c r="FW14" s="72" t="s">
        <v>61</v>
      </c>
      <c r="FX14" s="21" t="s">
        <v>61</v>
      </c>
      <c r="FY14" s="20">
        <v>30.68957520190169</v>
      </c>
      <c r="FZ14" s="72">
        <v>30.10894807802363</v>
      </c>
      <c r="GA14" s="72">
        <v>29.747503801656787</v>
      </c>
      <c r="GB14" s="72">
        <v>29.991335840433035</v>
      </c>
      <c r="GC14" s="21">
        <v>29.962911095799299</v>
      </c>
      <c r="GD14" s="20">
        <v>30.377734190176824</v>
      </c>
      <c r="GE14" s="72">
        <v>28.980861371270262</v>
      </c>
      <c r="GF14" s="72">
        <v>29.202856498153285</v>
      </c>
      <c r="GG14" s="72">
        <v>28.449206168447521</v>
      </c>
      <c r="GH14" s="21">
        <v>29.727536101294167</v>
      </c>
      <c r="GI14" s="20" t="s">
        <v>61</v>
      </c>
      <c r="GJ14" s="72" t="s">
        <v>61</v>
      </c>
      <c r="GK14" s="72" t="s">
        <v>61</v>
      </c>
      <c r="GL14" s="72" t="s">
        <v>61</v>
      </c>
      <c r="GM14" s="21" t="s">
        <v>61</v>
      </c>
      <c r="GN14" s="20" t="s">
        <v>61</v>
      </c>
      <c r="GO14" s="72" t="s">
        <v>61</v>
      </c>
      <c r="GP14" s="72" t="s">
        <v>61</v>
      </c>
      <c r="GQ14" s="72" t="s">
        <v>61</v>
      </c>
      <c r="GR14" s="21" t="s">
        <v>61</v>
      </c>
      <c r="GS14" s="20">
        <v>30.670458481269399</v>
      </c>
      <c r="GT14" s="72">
        <v>29.486483232275202</v>
      </c>
      <c r="GU14" s="72">
        <v>30.974578444410401</v>
      </c>
      <c r="GV14" s="72">
        <v>31.7730400553762</v>
      </c>
      <c r="GW14" s="21">
        <v>29.757999874654399</v>
      </c>
    </row>
    <row r="15" spans="2:205" ht="15.65" customHeight="1" x14ac:dyDescent="0.35">
      <c r="B15" s="91"/>
      <c r="C15" s="96" t="s">
        <v>299</v>
      </c>
      <c r="D15" s="100" t="s">
        <v>60</v>
      </c>
      <c r="E15" s="9">
        <v>10</v>
      </c>
      <c r="F15" s="13" t="s">
        <v>61</v>
      </c>
      <c r="G15" s="11" t="s">
        <v>61</v>
      </c>
      <c r="H15" s="11" t="s">
        <v>61</v>
      </c>
      <c r="I15" s="11" t="s">
        <v>61</v>
      </c>
      <c r="J15" s="12" t="s">
        <v>61</v>
      </c>
      <c r="K15" s="13" t="s">
        <v>61</v>
      </c>
      <c r="L15" s="14" t="s">
        <v>61</v>
      </c>
      <c r="M15" s="14" t="s">
        <v>61</v>
      </c>
      <c r="N15" s="14" t="s">
        <v>61</v>
      </c>
      <c r="O15" s="15" t="s">
        <v>61</v>
      </c>
      <c r="P15" s="10" t="s">
        <v>61</v>
      </c>
      <c r="Q15" s="11" t="s">
        <v>61</v>
      </c>
      <c r="R15" s="11" t="s">
        <v>61</v>
      </c>
      <c r="S15" s="11" t="s">
        <v>61</v>
      </c>
      <c r="T15" s="12" t="s">
        <v>61</v>
      </c>
      <c r="U15" s="13" t="s">
        <v>61</v>
      </c>
      <c r="V15" s="14" t="s">
        <v>61</v>
      </c>
      <c r="W15" s="14" t="s">
        <v>61</v>
      </c>
      <c r="X15" s="14" t="s">
        <v>61</v>
      </c>
      <c r="Y15" s="15" t="s">
        <v>61</v>
      </c>
      <c r="Z15" s="10" t="s">
        <v>61</v>
      </c>
      <c r="AA15" s="11" t="s">
        <v>61</v>
      </c>
      <c r="AB15" s="11" t="s">
        <v>61</v>
      </c>
      <c r="AC15" s="11" t="s">
        <v>61</v>
      </c>
      <c r="AD15" s="12" t="s">
        <v>61</v>
      </c>
      <c r="AE15" s="10">
        <v>10.1283269634157</v>
      </c>
      <c r="AF15" s="11">
        <v>10.8149037498036</v>
      </c>
      <c r="AG15" s="11">
        <v>10.1252556907141</v>
      </c>
      <c r="AH15" s="11">
        <v>10.1456585126758</v>
      </c>
      <c r="AI15" s="12">
        <v>10.0312262893918</v>
      </c>
      <c r="AJ15" s="13" t="s">
        <v>61</v>
      </c>
      <c r="AK15" s="14" t="s">
        <v>61</v>
      </c>
      <c r="AL15" s="14" t="s">
        <v>61</v>
      </c>
      <c r="AM15" s="14" t="s">
        <v>61</v>
      </c>
      <c r="AN15" s="15" t="s">
        <v>61</v>
      </c>
      <c r="AO15" s="10" t="s">
        <v>61</v>
      </c>
      <c r="AP15" s="11" t="s">
        <v>61</v>
      </c>
      <c r="AQ15" s="11" t="s">
        <v>61</v>
      </c>
      <c r="AR15" s="11" t="s">
        <v>61</v>
      </c>
      <c r="AS15" s="12" t="s">
        <v>61</v>
      </c>
      <c r="AT15" s="10" t="s">
        <v>61</v>
      </c>
      <c r="AU15" s="11" t="s">
        <v>61</v>
      </c>
      <c r="AV15" s="11" t="s">
        <v>61</v>
      </c>
      <c r="AW15" s="11" t="s">
        <v>61</v>
      </c>
      <c r="AX15" s="12" t="s">
        <v>61</v>
      </c>
      <c r="AY15" s="13" t="s">
        <v>61</v>
      </c>
      <c r="AZ15" s="14" t="s">
        <v>61</v>
      </c>
      <c r="BA15" s="14" t="s">
        <v>61</v>
      </c>
      <c r="BB15" s="14" t="s">
        <v>61</v>
      </c>
      <c r="BC15" s="15" t="s">
        <v>61</v>
      </c>
      <c r="BD15" s="10">
        <v>10.093353340799837</v>
      </c>
      <c r="BE15" s="11">
        <v>10.142130781801072</v>
      </c>
      <c r="BF15" s="11">
        <v>10.057536101971818</v>
      </c>
      <c r="BG15" s="11">
        <v>10.114328259565491</v>
      </c>
      <c r="BH15" s="12">
        <v>10.054986064150576</v>
      </c>
      <c r="BI15" s="10">
        <v>10.074452343068947</v>
      </c>
      <c r="BJ15" s="11">
        <v>10.090757298498586</v>
      </c>
      <c r="BK15" s="11">
        <v>10.043616230910203</v>
      </c>
      <c r="BL15" s="11">
        <v>10.095103699827677</v>
      </c>
      <c r="BM15" s="12">
        <v>10.056729817508776</v>
      </c>
      <c r="BN15" s="10">
        <v>10.089653450601064</v>
      </c>
      <c r="BO15" s="11">
        <v>10.108476490046426</v>
      </c>
      <c r="BP15" s="11">
        <v>10.102811424575453</v>
      </c>
      <c r="BQ15" s="11">
        <v>10.066744711977583</v>
      </c>
      <c r="BR15" s="12">
        <v>10.082525241077706</v>
      </c>
      <c r="BS15" s="13" t="s">
        <v>61</v>
      </c>
      <c r="BT15" s="14" t="s">
        <v>61</v>
      </c>
      <c r="BU15" s="14" t="s">
        <v>61</v>
      </c>
      <c r="BV15" s="14" t="s">
        <v>61</v>
      </c>
      <c r="BW15" s="15" t="s">
        <v>61</v>
      </c>
      <c r="BX15" s="13" t="s">
        <v>61</v>
      </c>
      <c r="BY15" s="14" t="s">
        <v>61</v>
      </c>
      <c r="BZ15" s="14" t="s">
        <v>61</v>
      </c>
      <c r="CA15" s="14" t="s">
        <v>61</v>
      </c>
      <c r="CB15" s="15" t="s">
        <v>61</v>
      </c>
      <c r="CC15" s="10">
        <v>10.143645584412575</v>
      </c>
      <c r="CD15" s="11">
        <v>10.147984231469817</v>
      </c>
      <c r="CE15" s="11">
        <v>10.103907068135367</v>
      </c>
      <c r="CF15" s="11">
        <v>10.09012529304214</v>
      </c>
      <c r="CG15" s="12">
        <v>10.066875984054841</v>
      </c>
      <c r="CH15" s="10">
        <v>10.121750818725159</v>
      </c>
      <c r="CI15" s="11">
        <v>10.111933072470059</v>
      </c>
      <c r="CJ15" s="11">
        <v>10.091557183505078</v>
      </c>
      <c r="CK15" s="11">
        <v>10.068381951592473</v>
      </c>
      <c r="CL15" s="12">
        <v>10.063019265069126</v>
      </c>
      <c r="CM15" s="10">
        <v>10.136843569418399</v>
      </c>
      <c r="CN15" s="11">
        <v>10.250716549724</v>
      </c>
      <c r="CO15" s="11">
        <v>10.1182911315043</v>
      </c>
      <c r="CP15" s="11">
        <v>10.107117387715</v>
      </c>
      <c r="CQ15" s="12">
        <v>10.1508452307905</v>
      </c>
      <c r="CR15" s="13" t="s">
        <v>61</v>
      </c>
      <c r="CS15" s="14" t="s">
        <v>61</v>
      </c>
      <c r="CT15" s="14" t="s">
        <v>61</v>
      </c>
      <c r="CU15" s="14" t="s">
        <v>61</v>
      </c>
      <c r="CV15" s="15" t="s">
        <v>61</v>
      </c>
      <c r="CW15" s="10">
        <v>10.090756059724521</v>
      </c>
      <c r="CX15" s="11">
        <v>10.114383538142969</v>
      </c>
      <c r="CY15" s="11">
        <v>10.079180941096862</v>
      </c>
      <c r="CZ15" s="11">
        <v>10.077336717913548</v>
      </c>
      <c r="DA15" s="12">
        <v>10.07069508073314</v>
      </c>
      <c r="DB15" s="13" t="s">
        <v>61</v>
      </c>
      <c r="DC15" s="14" t="s">
        <v>61</v>
      </c>
      <c r="DD15" s="14" t="s">
        <v>61</v>
      </c>
      <c r="DE15" s="14" t="s">
        <v>61</v>
      </c>
      <c r="DF15" s="15" t="s">
        <v>61</v>
      </c>
      <c r="DG15" s="10" t="s">
        <v>61</v>
      </c>
      <c r="DH15" s="11" t="s">
        <v>61</v>
      </c>
      <c r="DI15" s="11" t="s">
        <v>61</v>
      </c>
      <c r="DJ15" s="11" t="s">
        <v>61</v>
      </c>
      <c r="DK15" s="12" t="s">
        <v>61</v>
      </c>
      <c r="DL15" s="10">
        <v>10.091156093810696</v>
      </c>
      <c r="DM15" s="11">
        <v>10.14032154608997</v>
      </c>
      <c r="DN15" s="11">
        <v>10.098041874805892</v>
      </c>
      <c r="DO15" s="11">
        <v>10.100593364436904</v>
      </c>
      <c r="DP15" s="12">
        <v>10.048764838182315</v>
      </c>
      <c r="DQ15" s="13" t="s">
        <v>61</v>
      </c>
      <c r="DR15" s="14" t="s">
        <v>61</v>
      </c>
      <c r="DS15" s="14" t="s">
        <v>61</v>
      </c>
      <c r="DT15" s="14" t="s">
        <v>61</v>
      </c>
      <c r="DU15" s="15" t="s">
        <v>61</v>
      </c>
      <c r="DV15" s="10" t="s">
        <v>61</v>
      </c>
      <c r="DW15" s="11" t="s">
        <v>61</v>
      </c>
      <c r="DX15" s="11" t="s">
        <v>61</v>
      </c>
      <c r="DY15" s="11" t="s">
        <v>61</v>
      </c>
      <c r="DZ15" s="12" t="s">
        <v>61</v>
      </c>
      <c r="EA15" s="10">
        <v>10.472602414619097</v>
      </c>
      <c r="EB15" s="11">
        <v>10.498175655628364</v>
      </c>
      <c r="EC15" s="11">
        <v>10.429736839129621</v>
      </c>
      <c r="ED15" s="11">
        <v>10.412358887097977</v>
      </c>
      <c r="EE15" s="12">
        <v>10.034768288906971</v>
      </c>
      <c r="EF15" s="13" t="s">
        <v>61</v>
      </c>
      <c r="EG15" s="14" t="s">
        <v>61</v>
      </c>
      <c r="EH15" s="14" t="s">
        <v>61</v>
      </c>
      <c r="EI15" s="14" t="s">
        <v>61</v>
      </c>
      <c r="EJ15" s="15" t="s">
        <v>61</v>
      </c>
      <c r="EK15" s="10" t="s">
        <v>61</v>
      </c>
      <c r="EL15" s="11" t="s">
        <v>61</v>
      </c>
      <c r="EM15" s="11" t="s">
        <v>61</v>
      </c>
      <c r="EN15" s="11" t="s">
        <v>61</v>
      </c>
      <c r="EO15" s="12" t="s">
        <v>61</v>
      </c>
      <c r="EP15" s="10">
        <v>10.408741683244999</v>
      </c>
      <c r="EQ15" s="11">
        <v>10.496070536385</v>
      </c>
      <c r="ER15" s="11">
        <v>10.127218842402</v>
      </c>
      <c r="ES15" s="11">
        <v>10.221437675408399</v>
      </c>
      <c r="ET15" s="12">
        <v>10.2086655948637</v>
      </c>
      <c r="EU15" s="10">
        <v>10.096304639360692</v>
      </c>
      <c r="EV15" s="11">
        <v>10.144048199598259</v>
      </c>
      <c r="EW15" s="11">
        <v>10.094896225507991</v>
      </c>
      <c r="EX15" s="11">
        <v>10.097370166012276</v>
      </c>
      <c r="EY15" s="12">
        <v>10.052953823018155</v>
      </c>
      <c r="EZ15" s="13" t="s">
        <v>61</v>
      </c>
      <c r="FA15" s="14" t="s">
        <v>61</v>
      </c>
      <c r="FB15" s="14" t="s">
        <v>61</v>
      </c>
      <c r="FC15" s="14" t="s">
        <v>61</v>
      </c>
      <c r="FD15" s="15" t="s">
        <v>61</v>
      </c>
      <c r="FE15" s="10">
        <v>10.101358903658033</v>
      </c>
      <c r="FF15" s="11">
        <v>10.133461028693306</v>
      </c>
      <c r="FG15" s="11">
        <v>10.078736468637334</v>
      </c>
      <c r="FH15" s="11">
        <v>10.088920564995817</v>
      </c>
      <c r="FI15" s="12">
        <v>10.064922479521487</v>
      </c>
      <c r="FJ15" s="10">
        <v>10.182047139972674</v>
      </c>
      <c r="FK15" s="11">
        <v>10.325598688643803</v>
      </c>
      <c r="FL15" s="11">
        <v>10.198303734186558</v>
      </c>
      <c r="FM15" s="11">
        <v>10.184263817430571</v>
      </c>
      <c r="FN15" s="12">
        <v>10.037049573003172</v>
      </c>
      <c r="FO15" s="10" t="s">
        <v>61</v>
      </c>
      <c r="FP15" s="11" t="s">
        <v>61</v>
      </c>
      <c r="FQ15" s="11" t="s">
        <v>61</v>
      </c>
      <c r="FR15" s="11" t="s">
        <v>61</v>
      </c>
      <c r="FS15" s="12" t="s">
        <v>61</v>
      </c>
      <c r="FT15" s="10">
        <v>10.087912818589315</v>
      </c>
      <c r="FU15" s="11">
        <v>10.084575885852376</v>
      </c>
      <c r="FV15" s="11">
        <v>10.077630842461435</v>
      </c>
      <c r="FW15" s="11">
        <v>10.072768930638542</v>
      </c>
      <c r="FX15" s="12">
        <v>10.075179335538405</v>
      </c>
      <c r="FY15" s="10" t="s">
        <v>61</v>
      </c>
      <c r="FZ15" s="14" t="s">
        <v>61</v>
      </c>
      <c r="GA15" s="14" t="s">
        <v>61</v>
      </c>
      <c r="GB15" s="14" t="s">
        <v>61</v>
      </c>
      <c r="GC15" s="15" t="s">
        <v>61</v>
      </c>
      <c r="GD15" s="13" t="s">
        <v>61</v>
      </c>
      <c r="GE15" s="14" t="s">
        <v>61</v>
      </c>
      <c r="GF15" s="14" t="s">
        <v>61</v>
      </c>
      <c r="GG15" s="14" t="s">
        <v>61</v>
      </c>
      <c r="GH15" s="15" t="s">
        <v>61</v>
      </c>
      <c r="GI15" s="10">
        <v>9.1936235867761908</v>
      </c>
      <c r="GJ15" s="11">
        <v>9.0078327544807308</v>
      </c>
      <c r="GK15" s="11">
        <v>9.1984985929298997</v>
      </c>
      <c r="GL15" s="11">
        <v>9.1282292741602706</v>
      </c>
      <c r="GM15" s="12">
        <v>9.1938322237730894</v>
      </c>
      <c r="GN15" s="10">
        <v>10.119687782500565</v>
      </c>
      <c r="GO15" s="11">
        <v>10.072624841776026</v>
      </c>
      <c r="GP15" s="11">
        <v>10.079892004341101</v>
      </c>
      <c r="GQ15" s="11">
        <v>10.092681961290221</v>
      </c>
      <c r="GR15" s="12">
        <v>10.018049380858187</v>
      </c>
      <c r="GS15" s="13" t="s">
        <v>61</v>
      </c>
      <c r="GT15" s="14" t="s">
        <v>61</v>
      </c>
      <c r="GU15" s="14" t="s">
        <v>61</v>
      </c>
      <c r="GV15" s="14" t="s">
        <v>61</v>
      </c>
      <c r="GW15" s="15" t="s">
        <v>61</v>
      </c>
    </row>
    <row r="16" spans="2:205" ht="15.65" customHeight="1" x14ac:dyDescent="0.35">
      <c r="B16" s="91"/>
      <c r="C16" s="97"/>
      <c r="D16" s="93"/>
      <c r="E16" s="69">
        <v>20</v>
      </c>
      <c r="F16" s="17" t="s">
        <v>61</v>
      </c>
      <c r="G16" s="70" t="s">
        <v>61</v>
      </c>
      <c r="H16" s="70" t="s">
        <v>61</v>
      </c>
      <c r="I16" s="70" t="s">
        <v>61</v>
      </c>
      <c r="J16" s="18" t="s">
        <v>61</v>
      </c>
      <c r="K16" s="17" t="s">
        <v>61</v>
      </c>
      <c r="L16" s="70" t="s">
        <v>61</v>
      </c>
      <c r="M16" s="70" t="s">
        <v>61</v>
      </c>
      <c r="N16" s="70"/>
      <c r="O16" s="18" t="s">
        <v>61</v>
      </c>
      <c r="P16" s="17" t="s">
        <v>61</v>
      </c>
      <c r="Q16" s="70" t="s">
        <v>61</v>
      </c>
      <c r="R16" s="70" t="s">
        <v>61</v>
      </c>
      <c r="S16" s="70" t="s">
        <v>61</v>
      </c>
      <c r="T16" s="18" t="s">
        <v>61</v>
      </c>
      <c r="U16" s="17" t="s">
        <v>61</v>
      </c>
      <c r="V16" s="70" t="s">
        <v>61</v>
      </c>
      <c r="W16" s="70" t="s">
        <v>61</v>
      </c>
      <c r="X16" s="70" t="s">
        <v>61</v>
      </c>
      <c r="Y16" s="18" t="s">
        <v>61</v>
      </c>
      <c r="Z16" s="17" t="s">
        <v>61</v>
      </c>
      <c r="AA16" s="70" t="s">
        <v>61</v>
      </c>
      <c r="AB16" s="70" t="s">
        <v>61</v>
      </c>
      <c r="AC16" s="70" t="s">
        <v>61</v>
      </c>
      <c r="AD16" s="18" t="s">
        <v>61</v>
      </c>
      <c r="AE16" s="17">
        <v>20.218864494299599</v>
      </c>
      <c r="AF16" s="70">
        <v>20.391636246359202</v>
      </c>
      <c r="AG16" s="70">
        <v>20.176654856846799</v>
      </c>
      <c r="AH16" s="70">
        <v>20.154165755066401</v>
      </c>
      <c r="AI16" s="18">
        <v>20.0298403422671</v>
      </c>
      <c r="AJ16" s="17" t="s">
        <v>61</v>
      </c>
      <c r="AK16" s="70" t="s">
        <v>61</v>
      </c>
      <c r="AL16" s="70" t="s">
        <v>61</v>
      </c>
      <c r="AM16" s="70" t="s">
        <v>61</v>
      </c>
      <c r="AN16" s="18" t="s">
        <v>61</v>
      </c>
      <c r="AO16" s="17" t="s">
        <v>61</v>
      </c>
      <c r="AP16" s="70" t="s">
        <v>61</v>
      </c>
      <c r="AQ16" s="70" t="s">
        <v>61</v>
      </c>
      <c r="AR16" s="70" t="s">
        <v>61</v>
      </c>
      <c r="AS16" s="18" t="s">
        <v>61</v>
      </c>
      <c r="AT16" s="17" t="s">
        <v>61</v>
      </c>
      <c r="AU16" s="70" t="s">
        <v>61</v>
      </c>
      <c r="AV16" s="70" t="s">
        <v>61</v>
      </c>
      <c r="AW16" s="70" t="s">
        <v>61</v>
      </c>
      <c r="AX16" s="18" t="s">
        <v>61</v>
      </c>
      <c r="AY16" s="17" t="s">
        <v>61</v>
      </c>
      <c r="AZ16" s="70" t="s">
        <v>61</v>
      </c>
      <c r="BA16" s="70" t="s">
        <v>61</v>
      </c>
      <c r="BB16" s="70" t="s">
        <v>61</v>
      </c>
      <c r="BC16" s="18" t="s">
        <v>61</v>
      </c>
      <c r="BD16" s="17">
        <v>20.187831014324345</v>
      </c>
      <c r="BE16" s="70">
        <v>20.166068889411246</v>
      </c>
      <c r="BF16" s="70">
        <v>20.185682270014013</v>
      </c>
      <c r="BG16" s="70">
        <v>20.110606530329107</v>
      </c>
      <c r="BH16" s="18">
        <v>20.119253788719991</v>
      </c>
      <c r="BI16" s="17">
        <v>20.172177301299328</v>
      </c>
      <c r="BJ16" s="70">
        <v>20.192151939516013</v>
      </c>
      <c r="BK16" s="70">
        <v>20.150619164009115</v>
      </c>
      <c r="BL16" s="70">
        <v>20.154119175690447</v>
      </c>
      <c r="BM16" s="18">
        <v>20.133128881894301</v>
      </c>
      <c r="BN16" s="17">
        <v>20.20260131752816</v>
      </c>
      <c r="BO16" s="70">
        <v>20.20710781281268</v>
      </c>
      <c r="BP16" s="70">
        <v>20.132608471087245</v>
      </c>
      <c r="BQ16" s="70">
        <v>20.147873892381842</v>
      </c>
      <c r="BR16" s="18">
        <v>20.130408265550344</v>
      </c>
      <c r="BS16" s="17" t="s">
        <v>61</v>
      </c>
      <c r="BT16" s="70" t="s">
        <v>61</v>
      </c>
      <c r="BU16" s="70" t="s">
        <v>61</v>
      </c>
      <c r="BV16" s="70" t="s">
        <v>61</v>
      </c>
      <c r="BW16" s="18" t="s">
        <v>61</v>
      </c>
      <c r="BX16" s="17" t="s">
        <v>61</v>
      </c>
      <c r="BY16" s="70" t="s">
        <v>61</v>
      </c>
      <c r="BZ16" s="70" t="s">
        <v>61</v>
      </c>
      <c r="CA16" s="70" t="s">
        <v>61</v>
      </c>
      <c r="CB16" s="18" t="s">
        <v>61</v>
      </c>
      <c r="CC16" s="17">
        <v>20.195336155239957</v>
      </c>
      <c r="CD16" s="70">
        <v>20.181649822240303</v>
      </c>
      <c r="CE16" s="70">
        <v>20.187536579107558</v>
      </c>
      <c r="CF16" s="70">
        <v>20.196947038825652</v>
      </c>
      <c r="CG16" s="18">
        <v>20.125208706325594</v>
      </c>
      <c r="CH16" s="17">
        <v>20.186395674503025</v>
      </c>
      <c r="CI16" s="70">
        <v>20.183570264989694</v>
      </c>
      <c r="CJ16" s="70">
        <v>20.15284194549568</v>
      </c>
      <c r="CK16" s="70">
        <v>20.136821858756768</v>
      </c>
      <c r="CL16" s="18">
        <v>20.13816451852551</v>
      </c>
      <c r="CM16" s="17">
        <v>20.262684158637601</v>
      </c>
      <c r="CN16" s="70">
        <v>20.390780006229601</v>
      </c>
      <c r="CO16" s="70">
        <v>20.215402195346702</v>
      </c>
      <c r="CP16" s="70">
        <v>20.1820324133976</v>
      </c>
      <c r="CQ16" s="18">
        <v>20.122839920338201</v>
      </c>
      <c r="CR16" s="17" t="s">
        <v>61</v>
      </c>
      <c r="CS16" s="70" t="s">
        <v>61</v>
      </c>
      <c r="CT16" s="70" t="s">
        <v>61</v>
      </c>
      <c r="CU16" s="70" t="s">
        <v>61</v>
      </c>
      <c r="CV16" s="18" t="s">
        <v>61</v>
      </c>
      <c r="CW16" s="17">
        <v>20.224453331328711</v>
      </c>
      <c r="CX16" s="70">
        <v>20.150221049761726</v>
      </c>
      <c r="CY16" s="70">
        <v>20.131435536633248</v>
      </c>
      <c r="CZ16" s="70">
        <v>20.146628003719957</v>
      </c>
      <c r="DA16" s="18">
        <v>20.145788006109644</v>
      </c>
      <c r="DB16" s="17" t="s">
        <v>61</v>
      </c>
      <c r="DC16" s="70" t="s">
        <v>61</v>
      </c>
      <c r="DD16" s="70" t="s">
        <v>61</v>
      </c>
      <c r="DE16" s="70" t="s">
        <v>61</v>
      </c>
      <c r="DF16" s="18" t="s">
        <v>61</v>
      </c>
      <c r="DG16" s="17" t="s">
        <v>61</v>
      </c>
      <c r="DH16" s="70" t="s">
        <v>61</v>
      </c>
      <c r="DI16" s="70" t="s">
        <v>61</v>
      </c>
      <c r="DJ16" s="70" t="s">
        <v>61</v>
      </c>
      <c r="DK16" s="18" t="s">
        <v>61</v>
      </c>
      <c r="DL16" s="17">
        <v>20.200690242948234</v>
      </c>
      <c r="DM16" s="70">
        <v>20.279710894979587</v>
      </c>
      <c r="DN16" s="70">
        <v>20.13991990875072</v>
      </c>
      <c r="DO16" s="70">
        <v>20.134405390496816</v>
      </c>
      <c r="DP16" s="18">
        <v>20.115532608519448</v>
      </c>
      <c r="DQ16" s="17" t="s">
        <v>61</v>
      </c>
      <c r="DR16" s="70" t="s">
        <v>61</v>
      </c>
      <c r="DS16" s="70" t="s">
        <v>61</v>
      </c>
      <c r="DT16" s="70" t="s">
        <v>61</v>
      </c>
      <c r="DU16" s="18" t="s">
        <v>61</v>
      </c>
      <c r="DV16" s="17" t="s">
        <v>61</v>
      </c>
      <c r="DW16" s="70" t="s">
        <v>61</v>
      </c>
      <c r="DX16" s="70" t="s">
        <v>61</v>
      </c>
      <c r="DY16" s="70" t="s">
        <v>61</v>
      </c>
      <c r="DZ16" s="18" t="s">
        <v>61</v>
      </c>
      <c r="EA16" s="17">
        <v>20.55053942952064</v>
      </c>
      <c r="EB16" s="70">
        <v>20.505244392429923</v>
      </c>
      <c r="EC16" s="70">
        <v>20.528056226575842</v>
      </c>
      <c r="ED16" s="70">
        <v>20.468847270461922</v>
      </c>
      <c r="EE16" s="18">
        <v>20.104894565902445</v>
      </c>
      <c r="EF16" s="17" t="s">
        <v>61</v>
      </c>
      <c r="EG16" s="70" t="s">
        <v>61</v>
      </c>
      <c r="EH16" s="70" t="s">
        <v>61</v>
      </c>
      <c r="EI16" s="70" t="s">
        <v>61</v>
      </c>
      <c r="EJ16" s="18" t="s">
        <v>61</v>
      </c>
      <c r="EK16" s="17" t="s">
        <v>61</v>
      </c>
      <c r="EL16" s="70" t="s">
        <v>61</v>
      </c>
      <c r="EM16" s="70" t="s">
        <v>61</v>
      </c>
      <c r="EN16" s="70" t="s">
        <v>61</v>
      </c>
      <c r="EO16" s="18" t="s">
        <v>61</v>
      </c>
      <c r="EP16" s="17">
        <v>20.530459202405101</v>
      </c>
      <c r="EQ16" s="70">
        <v>20.314447943703598</v>
      </c>
      <c r="ER16" s="70">
        <v>20.212596912349799</v>
      </c>
      <c r="ES16" s="70">
        <v>20.338886117284702</v>
      </c>
      <c r="ET16" s="18">
        <v>20.348063967545698</v>
      </c>
      <c r="EU16" s="17">
        <v>20.174694242882218</v>
      </c>
      <c r="EV16" s="70">
        <v>20.229826906554671</v>
      </c>
      <c r="EW16" s="70">
        <v>20.181966115338685</v>
      </c>
      <c r="EX16" s="70">
        <v>20.175957300810392</v>
      </c>
      <c r="EY16" s="18">
        <v>20.130593270161768</v>
      </c>
      <c r="EZ16" s="17" t="s">
        <v>61</v>
      </c>
      <c r="FA16" s="70" t="s">
        <v>61</v>
      </c>
      <c r="FB16" s="70" t="s">
        <v>61</v>
      </c>
      <c r="FC16" s="70" t="s">
        <v>61</v>
      </c>
      <c r="FD16" s="18" t="s">
        <v>61</v>
      </c>
      <c r="FE16" s="17">
        <v>20.206929379425169</v>
      </c>
      <c r="FF16" s="70">
        <v>20.193965401467945</v>
      </c>
      <c r="FG16" s="70">
        <v>20.158494092440698</v>
      </c>
      <c r="FH16" s="70">
        <v>20.14806024218209</v>
      </c>
      <c r="FI16" s="18">
        <v>20.138669983360746</v>
      </c>
      <c r="FJ16" s="17">
        <v>20.244938676261913</v>
      </c>
      <c r="FK16" s="70">
        <v>20.268989332653643</v>
      </c>
      <c r="FL16" s="70">
        <v>20.242716540420265</v>
      </c>
      <c r="FM16" s="70">
        <v>20.237336234560139</v>
      </c>
      <c r="FN16" s="18">
        <v>20.060783797569279</v>
      </c>
      <c r="FO16" s="17" t="s">
        <v>61</v>
      </c>
      <c r="FP16" s="70" t="s">
        <v>61</v>
      </c>
      <c r="FQ16" s="70" t="s">
        <v>61</v>
      </c>
      <c r="FR16" s="70" t="s">
        <v>61</v>
      </c>
      <c r="FS16" s="18" t="s">
        <v>61</v>
      </c>
      <c r="FT16" s="17">
        <v>20.187854336950082</v>
      </c>
      <c r="FU16" s="70">
        <v>20.169862636404641</v>
      </c>
      <c r="FV16" s="70">
        <v>20.153776638190703</v>
      </c>
      <c r="FW16" s="70">
        <v>20.150384542268192</v>
      </c>
      <c r="FX16" s="18">
        <v>20.14294824610705</v>
      </c>
      <c r="FY16" s="17" t="s">
        <v>61</v>
      </c>
      <c r="FZ16" s="70" t="s">
        <v>61</v>
      </c>
      <c r="GA16" s="70" t="s">
        <v>61</v>
      </c>
      <c r="GB16" s="70" t="s">
        <v>61</v>
      </c>
      <c r="GC16" s="18" t="s">
        <v>61</v>
      </c>
      <c r="GD16" s="17" t="s">
        <v>61</v>
      </c>
      <c r="GE16" s="70" t="s">
        <v>61</v>
      </c>
      <c r="GF16" s="70" t="s">
        <v>61</v>
      </c>
      <c r="GG16" s="70" t="s">
        <v>61</v>
      </c>
      <c r="GH16" s="18" t="s">
        <v>61</v>
      </c>
      <c r="GI16" s="17">
        <v>19.238568988707801</v>
      </c>
      <c r="GJ16" s="70">
        <v>19.2805656577716</v>
      </c>
      <c r="GK16" s="70">
        <v>19.236889478935701</v>
      </c>
      <c r="GL16" s="70">
        <v>19.233668750310098</v>
      </c>
      <c r="GM16" s="18">
        <v>19.725350659234302</v>
      </c>
      <c r="GN16" s="17">
        <v>20.173843219194122</v>
      </c>
      <c r="GO16" s="70">
        <v>20.175324238012557</v>
      </c>
      <c r="GP16" s="70">
        <v>20.171882838398343</v>
      </c>
      <c r="GQ16" s="70">
        <v>20.167530944811638</v>
      </c>
      <c r="GR16" s="18">
        <v>20.133360755293708</v>
      </c>
      <c r="GS16" s="17" t="s">
        <v>61</v>
      </c>
      <c r="GT16" s="70" t="s">
        <v>61</v>
      </c>
      <c r="GU16" s="70" t="s">
        <v>61</v>
      </c>
      <c r="GV16" s="70" t="s">
        <v>61</v>
      </c>
      <c r="GW16" s="18" t="s">
        <v>61</v>
      </c>
    </row>
    <row r="17" spans="1:205" ht="15.65" customHeight="1" x14ac:dyDescent="0.35">
      <c r="B17" s="91"/>
      <c r="C17" s="97"/>
      <c r="D17" s="93"/>
      <c r="E17" s="69">
        <v>30</v>
      </c>
      <c r="F17" s="17" t="s">
        <v>61</v>
      </c>
      <c r="G17" s="70" t="s">
        <v>61</v>
      </c>
      <c r="H17" s="70" t="s">
        <v>61</v>
      </c>
      <c r="I17" s="70" t="s">
        <v>61</v>
      </c>
      <c r="J17" s="18" t="s">
        <v>61</v>
      </c>
      <c r="K17" s="17" t="s">
        <v>61</v>
      </c>
      <c r="L17" s="70" t="s">
        <v>61</v>
      </c>
      <c r="M17" s="70" t="s">
        <v>61</v>
      </c>
      <c r="N17" s="70" t="s">
        <v>61</v>
      </c>
      <c r="O17" s="18" t="s">
        <v>61</v>
      </c>
      <c r="P17" s="17" t="s">
        <v>61</v>
      </c>
      <c r="Q17" s="70" t="s">
        <v>61</v>
      </c>
      <c r="R17" s="70" t="s">
        <v>61</v>
      </c>
      <c r="S17" s="70" t="s">
        <v>61</v>
      </c>
      <c r="T17" s="18" t="s">
        <v>61</v>
      </c>
      <c r="U17" s="17" t="s">
        <v>61</v>
      </c>
      <c r="V17" s="70" t="s">
        <v>61</v>
      </c>
      <c r="W17" s="70" t="s">
        <v>61</v>
      </c>
      <c r="X17" s="70" t="s">
        <v>61</v>
      </c>
      <c r="Y17" s="18" t="s">
        <v>61</v>
      </c>
      <c r="Z17" s="17" t="s">
        <v>61</v>
      </c>
      <c r="AA17" s="70" t="s">
        <v>61</v>
      </c>
      <c r="AB17" s="70" t="s">
        <v>61</v>
      </c>
      <c r="AC17" s="70" t="s">
        <v>61</v>
      </c>
      <c r="AD17" s="18" t="s">
        <v>61</v>
      </c>
      <c r="AE17" s="17">
        <v>30.353890091389399</v>
      </c>
      <c r="AF17" s="70">
        <v>30.5057969608227</v>
      </c>
      <c r="AG17" s="70">
        <v>30.335967084501899</v>
      </c>
      <c r="AH17" s="70">
        <v>30.307279769803401</v>
      </c>
      <c r="AI17" s="18">
        <v>30.256036982491</v>
      </c>
      <c r="AJ17" s="17" t="s">
        <v>61</v>
      </c>
      <c r="AK17" s="70" t="s">
        <v>61</v>
      </c>
      <c r="AL17" s="70" t="s">
        <v>61</v>
      </c>
      <c r="AM17" s="70" t="s">
        <v>61</v>
      </c>
      <c r="AN17" s="18" t="s">
        <v>61</v>
      </c>
      <c r="AO17" s="17" t="s">
        <v>61</v>
      </c>
      <c r="AP17" s="70" t="s">
        <v>61</v>
      </c>
      <c r="AQ17" s="70" t="s">
        <v>61</v>
      </c>
      <c r="AR17" s="70" t="s">
        <v>61</v>
      </c>
      <c r="AS17" s="18" t="s">
        <v>61</v>
      </c>
      <c r="AT17" s="17" t="s">
        <v>61</v>
      </c>
      <c r="AU17" s="70" t="s">
        <v>61</v>
      </c>
      <c r="AV17" s="70" t="s">
        <v>61</v>
      </c>
      <c r="AW17" s="70" t="s">
        <v>61</v>
      </c>
      <c r="AX17" s="18" t="s">
        <v>61</v>
      </c>
      <c r="AY17" s="17" t="s">
        <v>61</v>
      </c>
      <c r="AZ17" s="70" t="s">
        <v>61</v>
      </c>
      <c r="BA17" s="70" t="s">
        <v>61</v>
      </c>
      <c r="BB17" s="70" t="s">
        <v>61</v>
      </c>
      <c r="BC17" s="18" t="s">
        <v>61</v>
      </c>
      <c r="BD17" s="17">
        <v>30.268758283342038</v>
      </c>
      <c r="BE17" s="70">
        <v>30.308452135284124</v>
      </c>
      <c r="BF17" s="70">
        <v>30.254801177104621</v>
      </c>
      <c r="BG17" s="70">
        <v>30.328653206906711</v>
      </c>
      <c r="BH17" s="18">
        <v>30.257516763748363</v>
      </c>
      <c r="BI17" s="17">
        <v>30.321505725388931</v>
      </c>
      <c r="BJ17" s="70">
        <v>30.224649074183535</v>
      </c>
      <c r="BK17" s="70">
        <v>30.280323639626388</v>
      </c>
      <c r="BL17" s="70">
        <v>30.286655346288551</v>
      </c>
      <c r="BM17" s="18">
        <v>30.25969095386823</v>
      </c>
      <c r="BN17" s="17">
        <v>30.25788390448287</v>
      </c>
      <c r="BO17" s="70">
        <v>30.266946403701262</v>
      </c>
      <c r="BP17" s="70">
        <v>30.253038642038934</v>
      </c>
      <c r="BQ17" s="70">
        <v>30.278723910027566</v>
      </c>
      <c r="BR17" s="18">
        <v>30.255311439855003</v>
      </c>
      <c r="BS17" s="17" t="s">
        <v>61</v>
      </c>
      <c r="BT17" s="70" t="s">
        <v>61</v>
      </c>
      <c r="BU17" s="70" t="s">
        <v>61</v>
      </c>
      <c r="BV17" s="70" t="s">
        <v>61</v>
      </c>
      <c r="BW17" s="18" t="s">
        <v>61</v>
      </c>
      <c r="BX17" s="17" t="s">
        <v>61</v>
      </c>
      <c r="BY17" s="70" t="s">
        <v>61</v>
      </c>
      <c r="BZ17" s="70" t="s">
        <v>61</v>
      </c>
      <c r="CA17" s="70" t="s">
        <v>61</v>
      </c>
      <c r="CB17" s="18" t="s">
        <v>61</v>
      </c>
      <c r="CC17" s="17">
        <v>30.255058105340265</v>
      </c>
      <c r="CD17" s="70">
        <v>30.350059901295666</v>
      </c>
      <c r="CE17" s="70">
        <v>30.297684038530875</v>
      </c>
      <c r="CF17" s="70">
        <v>30.292855245137865</v>
      </c>
      <c r="CG17" s="18">
        <v>30.269888158875201</v>
      </c>
      <c r="CH17" s="17">
        <v>30.302603344917252</v>
      </c>
      <c r="CI17" s="70">
        <v>30.297012224819518</v>
      </c>
      <c r="CJ17" s="70">
        <v>30.282181360310656</v>
      </c>
      <c r="CK17" s="70">
        <v>30.252851786038025</v>
      </c>
      <c r="CL17" s="18">
        <v>30.279345982445786</v>
      </c>
      <c r="CM17" s="17">
        <v>30.3709128307882</v>
      </c>
      <c r="CN17" s="70">
        <v>30.507690628620999</v>
      </c>
      <c r="CO17" s="70">
        <v>30.3514652769226</v>
      </c>
      <c r="CP17" s="70">
        <v>30.3682893127705</v>
      </c>
      <c r="CQ17" s="18">
        <v>30.282370152567399</v>
      </c>
      <c r="CR17" s="17" t="s">
        <v>61</v>
      </c>
      <c r="CS17" s="70" t="s">
        <v>61</v>
      </c>
      <c r="CT17" s="70" t="s">
        <v>61</v>
      </c>
      <c r="CU17" s="70" t="s">
        <v>61</v>
      </c>
      <c r="CV17" s="18" t="s">
        <v>61</v>
      </c>
      <c r="CW17" s="17">
        <v>30.336941233944803</v>
      </c>
      <c r="CX17" s="70">
        <v>30.279794102094286</v>
      </c>
      <c r="CY17" s="70">
        <v>30.276295345651512</v>
      </c>
      <c r="CZ17" s="70">
        <v>30.303766071567605</v>
      </c>
      <c r="DA17" s="18">
        <v>30.248805202743963</v>
      </c>
      <c r="DB17" s="17" t="s">
        <v>61</v>
      </c>
      <c r="DC17" s="70" t="s">
        <v>61</v>
      </c>
      <c r="DD17" s="70" t="s">
        <v>61</v>
      </c>
      <c r="DE17" s="70" t="s">
        <v>61</v>
      </c>
      <c r="DF17" s="18" t="s">
        <v>61</v>
      </c>
      <c r="DG17" s="17" t="s">
        <v>61</v>
      </c>
      <c r="DH17" s="70" t="s">
        <v>61</v>
      </c>
      <c r="DI17" s="70" t="s">
        <v>61</v>
      </c>
      <c r="DJ17" s="70" t="s">
        <v>61</v>
      </c>
      <c r="DK17" s="18" t="s">
        <v>61</v>
      </c>
      <c r="DL17" s="17">
        <v>30.28306172712097</v>
      </c>
      <c r="DM17" s="70">
        <v>30.382147907724537</v>
      </c>
      <c r="DN17" s="70">
        <v>30.321627483104201</v>
      </c>
      <c r="DO17" s="70">
        <v>30.354627028057635</v>
      </c>
      <c r="DP17" s="18">
        <v>30.214506026472083</v>
      </c>
      <c r="DQ17" s="17" t="s">
        <v>61</v>
      </c>
      <c r="DR17" s="70" t="s">
        <v>61</v>
      </c>
      <c r="DS17" s="70" t="s">
        <v>61</v>
      </c>
      <c r="DT17" s="70" t="s">
        <v>61</v>
      </c>
      <c r="DU17" s="18" t="s">
        <v>61</v>
      </c>
      <c r="DV17" s="17" t="s">
        <v>61</v>
      </c>
      <c r="DW17" s="70" t="s">
        <v>61</v>
      </c>
      <c r="DX17" s="70" t="s">
        <v>61</v>
      </c>
      <c r="DY17" s="70" t="s">
        <v>61</v>
      </c>
      <c r="DZ17" s="18" t="s">
        <v>61</v>
      </c>
      <c r="EA17" s="17">
        <v>30.697912919941647</v>
      </c>
      <c r="EB17" s="70">
        <v>30.670447064740113</v>
      </c>
      <c r="EC17" s="70">
        <v>30.682590965832933</v>
      </c>
      <c r="ED17" s="70">
        <v>30.687107385593553</v>
      </c>
      <c r="EE17" s="18">
        <v>30.241320643311767</v>
      </c>
      <c r="EF17" s="17" t="s">
        <v>61</v>
      </c>
      <c r="EG17" s="70" t="s">
        <v>61</v>
      </c>
      <c r="EH17" s="70" t="s">
        <v>61</v>
      </c>
      <c r="EI17" s="70" t="s">
        <v>61</v>
      </c>
      <c r="EJ17" s="18" t="s">
        <v>61</v>
      </c>
      <c r="EK17" s="17" t="s">
        <v>61</v>
      </c>
      <c r="EL17" s="70" t="s">
        <v>61</v>
      </c>
      <c r="EM17" s="70" t="s">
        <v>61</v>
      </c>
      <c r="EN17" s="70" t="s">
        <v>61</v>
      </c>
      <c r="EO17" s="18" t="s">
        <v>61</v>
      </c>
      <c r="EP17" s="17">
        <v>30.735587080904999</v>
      </c>
      <c r="EQ17" s="70">
        <v>30.3893393475715</v>
      </c>
      <c r="ER17" s="70">
        <v>30.351956929030699</v>
      </c>
      <c r="ES17" s="70">
        <v>30.4181540727417</v>
      </c>
      <c r="ET17" s="18">
        <v>30.3719196430572</v>
      </c>
      <c r="EU17" s="17">
        <v>30.241875330911636</v>
      </c>
      <c r="EV17" s="70">
        <v>30.298840384860821</v>
      </c>
      <c r="EW17" s="70">
        <v>30.277790115502174</v>
      </c>
      <c r="EX17" s="70">
        <v>30.244920624047154</v>
      </c>
      <c r="EY17" s="18">
        <v>30.328891710034437</v>
      </c>
      <c r="EZ17" s="17" t="s">
        <v>61</v>
      </c>
      <c r="FA17" s="70" t="s">
        <v>61</v>
      </c>
      <c r="FB17" s="70" t="s">
        <v>61</v>
      </c>
      <c r="FC17" s="70" t="s">
        <v>61</v>
      </c>
      <c r="FD17" s="18" t="s">
        <v>61</v>
      </c>
      <c r="FE17" s="17">
        <v>30.31737345634237</v>
      </c>
      <c r="FF17" s="70">
        <v>30.29392665017825</v>
      </c>
      <c r="FG17" s="70">
        <v>30.290645824531666</v>
      </c>
      <c r="FH17" s="70">
        <v>30.261815393196208</v>
      </c>
      <c r="FI17" s="18">
        <v>30.274529551810673</v>
      </c>
      <c r="FJ17" s="17">
        <v>30.300581475870015</v>
      </c>
      <c r="FK17" s="70">
        <v>30.317421964841976</v>
      </c>
      <c r="FL17" s="70">
        <v>30.281107121498383</v>
      </c>
      <c r="FM17" s="70">
        <v>30.262120329786853</v>
      </c>
      <c r="FN17" s="18">
        <v>30.069232595330597</v>
      </c>
      <c r="FO17" s="17" t="s">
        <v>61</v>
      </c>
      <c r="FP17" s="70" t="s">
        <v>61</v>
      </c>
      <c r="FQ17" s="70" t="s">
        <v>61</v>
      </c>
      <c r="FR17" s="70" t="s">
        <v>61</v>
      </c>
      <c r="FS17" s="18" t="s">
        <v>61</v>
      </c>
      <c r="FT17" s="17">
        <v>30.272472319904363</v>
      </c>
      <c r="FU17" s="70">
        <v>30.276759260382875</v>
      </c>
      <c r="FV17" s="70">
        <v>30.312049647206837</v>
      </c>
      <c r="FW17" s="70">
        <v>30.264401369894212</v>
      </c>
      <c r="FX17" s="18">
        <v>30.265493688404661</v>
      </c>
      <c r="FY17" s="17" t="s">
        <v>61</v>
      </c>
      <c r="FZ17" s="70" t="s">
        <v>61</v>
      </c>
      <c r="GA17" s="70" t="s">
        <v>61</v>
      </c>
      <c r="GB17" s="70" t="s">
        <v>61</v>
      </c>
      <c r="GC17" s="18" t="s">
        <v>61</v>
      </c>
      <c r="GD17" s="17" t="s">
        <v>61</v>
      </c>
      <c r="GE17" s="70" t="s">
        <v>61</v>
      </c>
      <c r="GF17" s="70" t="s">
        <v>61</v>
      </c>
      <c r="GG17" s="70" t="s">
        <v>61</v>
      </c>
      <c r="GH17" s="18" t="s">
        <v>61</v>
      </c>
      <c r="GI17" s="17">
        <v>29.2989826250029</v>
      </c>
      <c r="GJ17" s="70">
        <v>29.5286305213181</v>
      </c>
      <c r="GK17" s="70">
        <v>29.369628364020301</v>
      </c>
      <c r="GL17" s="70">
        <v>29.3485225581889</v>
      </c>
      <c r="GM17" s="18">
        <v>29.538375681917</v>
      </c>
      <c r="GN17" s="17">
        <v>30.290739670169717</v>
      </c>
      <c r="GO17" s="70">
        <v>30.257928008602228</v>
      </c>
      <c r="GP17" s="70">
        <v>30.283895131416706</v>
      </c>
      <c r="GQ17" s="70">
        <v>30.254763652292862</v>
      </c>
      <c r="GR17" s="18">
        <v>30.241408406138302</v>
      </c>
      <c r="GS17" s="17" t="s">
        <v>61</v>
      </c>
      <c r="GT17" s="70" t="s">
        <v>61</v>
      </c>
      <c r="GU17" s="70" t="s">
        <v>61</v>
      </c>
      <c r="GV17" s="70" t="s">
        <v>61</v>
      </c>
      <c r="GW17" s="18" t="s">
        <v>61</v>
      </c>
    </row>
    <row r="18" spans="1:205" ht="15.65" customHeight="1" x14ac:dyDescent="0.35">
      <c r="B18" s="91"/>
      <c r="C18" s="97"/>
      <c r="D18" s="94" t="s">
        <v>62</v>
      </c>
      <c r="E18" s="71">
        <v>10</v>
      </c>
      <c r="F18" s="20" t="s">
        <v>61</v>
      </c>
      <c r="G18" s="72" t="s">
        <v>61</v>
      </c>
      <c r="H18" s="72" t="s">
        <v>61</v>
      </c>
      <c r="I18" s="72" t="s">
        <v>61</v>
      </c>
      <c r="J18" s="21" t="s">
        <v>61</v>
      </c>
      <c r="K18" s="20" t="s">
        <v>61</v>
      </c>
      <c r="L18" s="72" t="s">
        <v>61</v>
      </c>
      <c r="M18" s="72" t="s">
        <v>61</v>
      </c>
      <c r="N18" s="72" t="s">
        <v>61</v>
      </c>
      <c r="O18" s="21" t="s">
        <v>61</v>
      </c>
      <c r="P18" s="20" t="s">
        <v>61</v>
      </c>
      <c r="Q18" s="72" t="s">
        <v>61</v>
      </c>
      <c r="R18" s="72" t="s">
        <v>61</v>
      </c>
      <c r="S18" s="72" t="s">
        <v>61</v>
      </c>
      <c r="T18" s="21" t="s">
        <v>61</v>
      </c>
      <c r="U18" s="20" t="s">
        <v>61</v>
      </c>
      <c r="V18" s="72" t="s">
        <v>61</v>
      </c>
      <c r="W18" s="72" t="s">
        <v>61</v>
      </c>
      <c r="X18" s="72" t="s">
        <v>61</v>
      </c>
      <c r="Y18" s="21" t="s">
        <v>61</v>
      </c>
      <c r="Z18" s="20" t="s">
        <v>61</v>
      </c>
      <c r="AA18" s="72" t="s">
        <v>61</v>
      </c>
      <c r="AB18" s="72" t="s">
        <v>61</v>
      </c>
      <c r="AC18" s="72" t="s">
        <v>61</v>
      </c>
      <c r="AD18" s="21" t="s">
        <v>61</v>
      </c>
      <c r="AE18" s="20">
        <v>10.1271454612874</v>
      </c>
      <c r="AF18" s="72">
        <v>10.6826424952053</v>
      </c>
      <c r="AG18" s="72">
        <v>10.136497576312101</v>
      </c>
      <c r="AH18" s="72">
        <v>10.2513911992289</v>
      </c>
      <c r="AI18" s="21">
        <v>10.486638029841901</v>
      </c>
      <c r="AJ18" s="20" t="s">
        <v>61</v>
      </c>
      <c r="AK18" s="72" t="s">
        <v>61</v>
      </c>
      <c r="AL18" s="72" t="s">
        <v>61</v>
      </c>
      <c r="AM18" s="72" t="s">
        <v>61</v>
      </c>
      <c r="AN18" s="21" t="s">
        <v>61</v>
      </c>
      <c r="AO18" s="20" t="s">
        <v>61</v>
      </c>
      <c r="AP18" s="72" t="s">
        <v>61</v>
      </c>
      <c r="AQ18" s="72" t="s">
        <v>61</v>
      </c>
      <c r="AR18" s="72" t="s">
        <v>61</v>
      </c>
      <c r="AS18" s="21" t="s">
        <v>61</v>
      </c>
      <c r="AT18" s="20" t="s">
        <v>61</v>
      </c>
      <c r="AU18" s="72" t="s">
        <v>61</v>
      </c>
      <c r="AV18" s="72" t="s">
        <v>61</v>
      </c>
      <c r="AW18" s="72" t="s">
        <v>61</v>
      </c>
      <c r="AX18" s="21" t="s">
        <v>61</v>
      </c>
      <c r="AY18" s="20" t="s">
        <v>61</v>
      </c>
      <c r="AZ18" s="72" t="s">
        <v>61</v>
      </c>
      <c r="BA18" s="72" t="s">
        <v>61</v>
      </c>
      <c r="BB18" s="72" t="s">
        <v>61</v>
      </c>
      <c r="BC18" s="21" t="s">
        <v>61</v>
      </c>
      <c r="BD18" s="20">
        <v>10.067910789535258</v>
      </c>
      <c r="BE18" s="72">
        <v>10.087331972347295</v>
      </c>
      <c r="BF18" s="72">
        <v>10.090843461065418</v>
      </c>
      <c r="BG18" s="72">
        <v>10.22704620767203</v>
      </c>
      <c r="BH18" s="21">
        <v>10.080271908755238</v>
      </c>
      <c r="BI18" s="20">
        <v>10.062464242461875</v>
      </c>
      <c r="BJ18" s="72">
        <v>10.086866847598678</v>
      </c>
      <c r="BK18" s="72">
        <v>10.109358240008142</v>
      </c>
      <c r="BL18" s="72">
        <v>10.19217327963311</v>
      </c>
      <c r="BM18" s="21">
        <v>10.081370505943429</v>
      </c>
      <c r="BN18" s="20">
        <v>10.114928461186807</v>
      </c>
      <c r="BO18" s="72">
        <v>10.09582014129801</v>
      </c>
      <c r="BP18" s="72">
        <v>10.091168449086805</v>
      </c>
      <c r="BQ18" s="72">
        <v>10.153864411166264</v>
      </c>
      <c r="BR18" s="21">
        <v>10.10280788294418</v>
      </c>
      <c r="BS18" s="20" t="s">
        <v>61</v>
      </c>
      <c r="BT18" s="72" t="s">
        <v>61</v>
      </c>
      <c r="BU18" s="72" t="s">
        <v>61</v>
      </c>
      <c r="BV18" s="72" t="s">
        <v>61</v>
      </c>
      <c r="BW18" s="21" t="s">
        <v>61</v>
      </c>
      <c r="BX18" s="20" t="s">
        <v>61</v>
      </c>
      <c r="BY18" s="72" t="s">
        <v>61</v>
      </c>
      <c r="BZ18" s="72" t="s">
        <v>61</v>
      </c>
      <c r="CA18" s="72" t="s">
        <v>61</v>
      </c>
      <c r="CB18" s="21" t="s">
        <v>61</v>
      </c>
      <c r="CC18" s="20">
        <v>10.062328234076919</v>
      </c>
      <c r="CD18" s="72">
        <v>10.167984978311889</v>
      </c>
      <c r="CE18" s="72">
        <v>10.124374891690985</v>
      </c>
      <c r="CF18" s="72">
        <v>10.192658142651792</v>
      </c>
      <c r="CG18" s="21">
        <v>10.131903427495574</v>
      </c>
      <c r="CH18" s="20">
        <v>10.071345336384283</v>
      </c>
      <c r="CI18" s="72">
        <v>10.116436002448165</v>
      </c>
      <c r="CJ18" s="72">
        <v>10.104667795761079</v>
      </c>
      <c r="CK18" s="72">
        <v>10.20141627796894</v>
      </c>
      <c r="CL18" s="21">
        <v>10.107019360780047</v>
      </c>
      <c r="CM18" s="20">
        <v>10.117006056741401</v>
      </c>
      <c r="CN18" s="72">
        <v>10.434205495392</v>
      </c>
      <c r="CO18" s="72">
        <v>10.126256190457701</v>
      </c>
      <c r="CP18" s="72">
        <v>10.2412166648864</v>
      </c>
      <c r="CQ18" s="21">
        <v>10.110955782653599</v>
      </c>
      <c r="CR18" s="20" t="s">
        <v>61</v>
      </c>
      <c r="CS18" s="72" t="s">
        <v>61</v>
      </c>
      <c r="CT18" s="72" t="s">
        <v>61</v>
      </c>
      <c r="CU18" s="72" t="s">
        <v>61</v>
      </c>
      <c r="CV18" s="21" t="s">
        <v>61</v>
      </c>
      <c r="CW18" s="20">
        <v>10.082308839831231</v>
      </c>
      <c r="CX18" s="72">
        <v>10.099054106346665</v>
      </c>
      <c r="CY18" s="72">
        <v>10.103331198201685</v>
      </c>
      <c r="CZ18" s="72">
        <v>10.173451437470012</v>
      </c>
      <c r="DA18" s="21">
        <v>10.08927055948808</v>
      </c>
      <c r="DB18" s="20" t="s">
        <v>61</v>
      </c>
      <c r="DC18" s="72" t="s">
        <v>61</v>
      </c>
      <c r="DD18" s="72" t="s">
        <v>61</v>
      </c>
      <c r="DE18" s="72" t="s">
        <v>61</v>
      </c>
      <c r="DF18" s="21" t="s">
        <v>61</v>
      </c>
      <c r="DG18" s="20" t="s">
        <v>61</v>
      </c>
      <c r="DH18" s="72" t="s">
        <v>61</v>
      </c>
      <c r="DI18" s="72" t="s">
        <v>61</v>
      </c>
      <c r="DJ18" s="72" t="s">
        <v>61</v>
      </c>
      <c r="DK18" s="21" t="s">
        <v>61</v>
      </c>
      <c r="DL18" s="20">
        <v>10.068388983427873</v>
      </c>
      <c r="DM18" s="72">
        <v>10.191825683231965</v>
      </c>
      <c r="DN18" s="72">
        <v>10.093316379647975</v>
      </c>
      <c r="DO18" s="72">
        <v>10.202946508808541</v>
      </c>
      <c r="DP18" s="21">
        <v>10.261898114562126</v>
      </c>
      <c r="DQ18" s="20" t="s">
        <v>61</v>
      </c>
      <c r="DR18" s="72" t="s">
        <v>61</v>
      </c>
      <c r="DS18" s="72" t="s">
        <v>61</v>
      </c>
      <c r="DT18" s="72" t="s">
        <v>61</v>
      </c>
      <c r="DU18" s="21" t="s">
        <v>61</v>
      </c>
      <c r="DV18" s="20" t="s">
        <v>61</v>
      </c>
      <c r="DW18" s="72" t="s">
        <v>61</v>
      </c>
      <c r="DX18" s="72" t="s">
        <v>61</v>
      </c>
      <c r="DY18" s="72" t="s">
        <v>61</v>
      </c>
      <c r="DZ18" s="21" t="s">
        <v>61</v>
      </c>
      <c r="EA18" s="20">
        <v>10.412072466468537</v>
      </c>
      <c r="EB18" s="72">
        <v>10.513272801820468</v>
      </c>
      <c r="EC18" s="72">
        <v>10.46666564373372</v>
      </c>
      <c r="ED18" s="72">
        <v>10.569760265930325</v>
      </c>
      <c r="EE18" s="21">
        <v>10.181627285134827</v>
      </c>
      <c r="EF18" s="20" t="s">
        <v>61</v>
      </c>
      <c r="EG18" s="72" t="s">
        <v>61</v>
      </c>
      <c r="EH18" s="72" t="s">
        <v>61</v>
      </c>
      <c r="EI18" s="72" t="s">
        <v>61</v>
      </c>
      <c r="EJ18" s="21" t="s">
        <v>61</v>
      </c>
      <c r="EK18" s="20" t="s">
        <v>61</v>
      </c>
      <c r="EL18" s="72" t="s">
        <v>61</v>
      </c>
      <c r="EM18" s="72" t="s">
        <v>61</v>
      </c>
      <c r="EN18" s="72" t="s">
        <v>61</v>
      </c>
      <c r="EO18" s="21" t="s">
        <v>61</v>
      </c>
      <c r="EP18" s="20">
        <v>10.5324774089078</v>
      </c>
      <c r="EQ18" s="72">
        <v>10.654785061651999</v>
      </c>
      <c r="ER18" s="72">
        <v>10.350890823058201</v>
      </c>
      <c r="ES18" s="72">
        <v>10.368913979226299</v>
      </c>
      <c r="ET18" s="21">
        <v>10.2784417338338</v>
      </c>
      <c r="EU18" s="20">
        <v>10.069056328611801</v>
      </c>
      <c r="EV18" s="72">
        <v>10.125906213807523</v>
      </c>
      <c r="EW18" s="72">
        <v>10.117312755660453</v>
      </c>
      <c r="EX18" s="72">
        <v>10.23679489369775</v>
      </c>
      <c r="EY18" s="21">
        <v>9.9860835832777539</v>
      </c>
      <c r="EZ18" s="20" t="s">
        <v>61</v>
      </c>
      <c r="FA18" s="72" t="s">
        <v>61</v>
      </c>
      <c r="FB18" s="72" t="s">
        <v>61</v>
      </c>
      <c r="FC18" s="72" t="s">
        <v>61</v>
      </c>
      <c r="FD18" s="21" t="s">
        <v>61</v>
      </c>
      <c r="FE18" s="20">
        <v>10.103270228654877</v>
      </c>
      <c r="FF18" s="72">
        <v>10.139562030570008</v>
      </c>
      <c r="FG18" s="72">
        <v>10.104203214195188</v>
      </c>
      <c r="FH18" s="72">
        <v>10.182338461793872</v>
      </c>
      <c r="FI18" s="21">
        <v>10.101927203933245</v>
      </c>
      <c r="FJ18" s="20">
        <v>10.182192157864675</v>
      </c>
      <c r="FK18" s="72">
        <v>10.418177270890883</v>
      </c>
      <c r="FL18" s="72">
        <v>10.181691494972689</v>
      </c>
      <c r="FM18" s="72">
        <v>10.25520825127265</v>
      </c>
      <c r="FN18" s="21">
        <v>10.015128315173849</v>
      </c>
      <c r="FO18" s="20" t="s">
        <v>61</v>
      </c>
      <c r="FP18" s="72" t="s">
        <v>61</v>
      </c>
      <c r="FQ18" s="72" t="s">
        <v>61</v>
      </c>
      <c r="FR18" s="72" t="s">
        <v>61</v>
      </c>
      <c r="FS18" s="21" t="s">
        <v>61</v>
      </c>
      <c r="FT18" s="20">
        <v>10.077310782509596</v>
      </c>
      <c r="FU18" s="72">
        <v>10.133696152327786</v>
      </c>
      <c r="FV18" s="72">
        <v>10.1050493199548</v>
      </c>
      <c r="FW18" s="72">
        <v>10.21084629518282</v>
      </c>
      <c r="FX18" s="21">
        <v>10.095848285722903</v>
      </c>
      <c r="FY18" s="20" t="s">
        <v>61</v>
      </c>
      <c r="FZ18" s="72" t="s">
        <v>61</v>
      </c>
      <c r="GA18" s="72" t="s">
        <v>61</v>
      </c>
      <c r="GB18" s="72" t="s">
        <v>61</v>
      </c>
      <c r="GC18" s="21" t="s">
        <v>61</v>
      </c>
      <c r="GD18" s="20" t="s">
        <v>61</v>
      </c>
      <c r="GE18" s="72" t="s">
        <v>61</v>
      </c>
      <c r="GF18" s="72" t="s">
        <v>61</v>
      </c>
      <c r="GG18" s="72" t="s">
        <v>61</v>
      </c>
      <c r="GH18" s="21" t="s">
        <v>61</v>
      </c>
      <c r="GI18" s="20">
        <v>9.1755816419843992</v>
      </c>
      <c r="GJ18" s="72">
        <v>9.7722447891955007</v>
      </c>
      <c r="GK18" s="72">
        <v>9.2268500306376993</v>
      </c>
      <c r="GL18" s="72">
        <v>9.2356258755468108</v>
      </c>
      <c r="GM18" s="21">
        <v>9.0811492600149997</v>
      </c>
      <c r="GN18" s="20">
        <v>10.100882215428859</v>
      </c>
      <c r="GO18" s="72">
        <v>10.110527675403183</v>
      </c>
      <c r="GP18" s="72">
        <v>10.082518950108806</v>
      </c>
      <c r="GQ18" s="72">
        <v>10.169746977544582</v>
      </c>
      <c r="GR18" s="21">
        <v>9.9411174732800411</v>
      </c>
      <c r="GS18" s="20" t="s">
        <v>61</v>
      </c>
      <c r="GT18" s="72" t="s">
        <v>61</v>
      </c>
      <c r="GU18" s="72" t="s">
        <v>61</v>
      </c>
      <c r="GV18" s="72" t="s">
        <v>61</v>
      </c>
      <c r="GW18" s="21" t="s">
        <v>61</v>
      </c>
    </row>
    <row r="19" spans="1:205" ht="15.65" customHeight="1" x14ac:dyDescent="0.35">
      <c r="B19" s="91"/>
      <c r="C19" s="97"/>
      <c r="D19" s="94"/>
      <c r="E19" s="71">
        <v>20</v>
      </c>
      <c r="F19" s="20" t="s">
        <v>61</v>
      </c>
      <c r="G19" s="72" t="s">
        <v>61</v>
      </c>
      <c r="H19" s="72" t="s">
        <v>61</v>
      </c>
      <c r="I19" s="72" t="s">
        <v>61</v>
      </c>
      <c r="J19" s="21" t="s">
        <v>61</v>
      </c>
      <c r="K19" s="20" t="s">
        <v>61</v>
      </c>
      <c r="L19" s="72" t="s">
        <v>61</v>
      </c>
      <c r="M19" s="72" t="s">
        <v>61</v>
      </c>
      <c r="N19" s="72" t="s">
        <v>61</v>
      </c>
      <c r="O19" s="21" t="s">
        <v>61</v>
      </c>
      <c r="P19" s="20" t="s">
        <v>61</v>
      </c>
      <c r="Q19" s="72" t="s">
        <v>61</v>
      </c>
      <c r="R19" s="72" t="s">
        <v>61</v>
      </c>
      <c r="S19" s="72" t="s">
        <v>61</v>
      </c>
      <c r="T19" s="21" t="s">
        <v>61</v>
      </c>
      <c r="U19" s="20" t="s">
        <v>61</v>
      </c>
      <c r="V19" s="72" t="s">
        <v>61</v>
      </c>
      <c r="W19" s="72" t="s">
        <v>61</v>
      </c>
      <c r="X19" s="72" t="s">
        <v>61</v>
      </c>
      <c r="Y19" s="21" t="s">
        <v>61</v>
      </c>
      <c r="Z19" s="20" t="s">
        <v>61</v>
      </c>
      <c r="AA19" s="72" t="s">
        <v>61</v>
      </c>
      <c r="AB19" s="72" t="s">
        <v>61</v>
      </c>
      <c r="AC19" s="72" t="s">
        <v>61</v>
      </c>
      <c r="AD19" s="21" t="s">
        <v>61</v>
      </c>
      <c r="AE19" s="20">
        <v>20.23769926925322</v>
      </c>
      <c r="AF19" s="72">
        <v>20.200400725188565</v>
      </c>
      <c r="AG19" s="72">
        <v>20.231225517293439</v>
      </c>
      <c r="AH19" s="72">
        <v>20.232546782359698</v>
      </c>
      <c r="AI19" s="21">
        <v>20.487792035771495</v>
      </c>
      <c r="AJ19" s="20" t="s">
        <v>61</v>
      </c>
      <c r="AK19" s="72" t="s">
        <v>61</v>
      </c>
      <c r="AL19" s="72" t="s">
        <v>61</v>
      </c>
      <c r="AM19" s="72" t="s">
        <v>61</v>
      </c>
      <c r="AN19" s="21" t="s">
        <v>61</v>
      </c>
      <c r="AO19" s="20" t="s">
        <v>61</v>
      </c>
      <c r="AP19" s="72" t="s">
        <v>61</v>
      </c>
      <c r="AQ19" s="72" t="s">
        <v>61</v>
      </c>
      <c r="AR19" s="72" t="s">
        <v>61</v>
      </c>
      <c r="AS19" s="21" t="s">
        <v>61</v>
      </c>
      <c r="AT19" s="20" t="s">
        <v>61</v>
      </c>
      <c r="AU19" s="72" t="s">
        <v>61</v>
      </c>
      <c r="AV19" s="72" t="s">
        <v>61</v>
      </c>
      <c r="AW19" s="72" t="s">
        <v>61</v>
      </c>
      <c r="AX19" s="21" t="s">
        <v>61</v>
      </c>
      <c r="AY19" s="20" t="s">
        <v>61</v>
      </c>
      <c r="AZ19" s="72" t="s">
        <v>61</v>
      </c>
      <c r="BA19" s="72" t="s">
        <v>61</v>
      </c>
      <c r="BB19" s="72" t="s">
        <v>61</v>
      </c>
      <c r="BC19" s="21" t="s">
        <v>61</v>
      </c>
      <c r="BD19" s="20">
        <v>20.216663645445305</v>
      </c>
      <c r="BE19" s="72">
        <v>20.252155215489868</v>
      </c>
      <c r="BF19" s="72">
        <v>20.238357561675713</v>
      </c>
      <c r="BG19" s="72">
        <v>20.296922882685116</v>
      </c>
      <c r="BH19" s="21">
        <v>20.189667610471048</v>
      </c>
      <c r="BI19" s="20">
        <v>20.196206634654995</v>
      </c>
      <c r="BJ19" s="72">
        <v>20.204196447264017</v>
      </c>
      <c r="BK19" s="72">
        <v>20.180625551020505</v>
      </c>
      <c r="BL19" s="72">
        <v>20.207422928961726</v>
      </c>
      <c r="BM19" s="21">
        <v>20.207711691899107</v>
      </c>
      <c r="BN19" s="20">
        <v>20.19023269663473</v>
      </c>
      <c r="BO19" s="72">
        <v>20.226298209474223</v>
      </c>
      <c r="BP19" s="72">
        <v>20.213241929180342</v>
      </c>
      <c r="BQ19" s="72">
        <v>20.243142860431572</v>
      </c>
      <c r="BR19" s="21">
        <v>20.202258636202</v>
      </c>
      <c r="BS19" s="20" t="s">
        <v>61</v>
      </c>
      <c r="BT19" s="72" t="s">
        <v>61</v>
      </c>
      <c r="BU19" s="72" t="s">
        <v>61</v>
      </c>
      <c r="BV19" s="72" t="s">
        <v>61</v>
      </c>
      <c r="BW19" s="21" t="s">
        <v>61</v>
      </c>
      <c r="BX19" s="20" t="s">
        <v>61</v>
      </c>
      <c r="BY19" s="72" t="s">
        <v>61</v>
      </c>
      <c r="BZ19" s="72" t="s">
        <v>61</v>
      </c>
      <c r="CA19" s="72" t="s">
        <v>61</v>
      </c>
      <c r="CB19" s="21" t="s">
        <v>61</v>
      </c>
      <c r="CC19" s="20">
        <v>20.165946004494156</v>
      </c>
      <c r="CD19" s="72">
        <v>20.218648089785777</v>
      </c>
      <c r="CE19" s="72">
        <v>20.20364198582276</v>
      </c>
      <c r="CF19" s="72">
        <v>20.162182458217082</v>
      </c>
      <c r="CG19" s="21">
        <v>20.204110101293363</v>
      </c>
      <c r="CH19" s="20">
        <v>20.221385268078826</v>
      </c>
      <c r="CI19" s="72">
        <v>20.21932829194872</v>
      </c>
      <c r="CJ19" s="72">
        <v>20.193916032240434</v>
      </c>
      <c r="CK19" s="72">
        <v>20.196416543362794</v>
      </c>
      <c r="CL19" s="21">
        <v>20.214246436683087</v>
      </c>
      <c r="CM19" s="20">
        <v>20.225328648820799</v>
      </c>
      <c r="CN19" s="72">
        <v>20.208870592198899</v>
      </c>
      <c r="CO19" s="72">
        <v>20.2305497432368</v>
      </c>
      <c r="CP19" s="72">
        <v>20.258722847753699</v>
      </c>
      <c r="CQ19" s="21">
        <v>20.6355230788851</v>
      </c>
      <c r="CR19" s="20" t="s">
        <v>61</v>
      </c>
      <c r="CS19" s="72" t="s">
        <v>61</v>
      </c>
      <c r="CT19" s="72" t="s">
        <v>61</v>
      </c>
      <c r="CU19" s="72" t="s">
        <v>61</v>
      </c>
      <c r="CV19" s="21" t="s">
        <v>61</v>
      </c>
      <c r="CW19" s="20">
        <v>20.205398579075567</v>
      </c>
      <c r="CX19" s="72">
        <v>20.196705907890792</v>
      </c>
      <c r="CY19" s="72">
        <v>20.202726085803697</v>
      </c>
      <c r="CZ19" s="72">
        <v>20.192559679591792</v>
      </c>
      <c r="DA19" s="21">
        <v>20.201920638997844</v>
      </c>
      <c r="DB19" s="20" t="s">
        <v>61</v>
      </c>
      <c r="DC19" s="72" t="s">
        <v>61</v>
      </c>
      <c r="DD19" s="72" t="s">
        <v>61</v>
      </c>
      <c r="DE19" s="72" t="s">
        <v>61</v>
      </c>
      <c r="DF19" s="21" t="s">
        <v>61</v>
      </c>
      <c r="DG19" s="20" t="s">
        <v>61</v>
      </c>
      <c r="DH19" s="72" t="s">
        <v>61</v>
      </c>
      <c r="DI19" s="72" t="s">
        <v>61</v>
      </c>
      <c r="DJ19" s="72" t="s">
        <v>61</v>
      </c>
      <c r="DK19" s="21" t="s">
        <v>61</v>
      </c>
      <c r="DL19" s="20">
        <v>20.162419185737114</v>
      </c>
      <c r="DM19" s="72">
        <v>20.159037508714118</v>
      </c>
      <c r="DN19" s="72">
        <v>20.195369865872575</v>
      </c>
      <c r="DO19" s="72">
        <v>20.233785292971543</v>
      </c>
      <c r="DP19" s="21">
        <v>20.18862288398455</v>
      </c>
      <c r="DQ19" s="20" t="s">
        <v>61</v>
      </c>
      <c r="DR19" s="72" t="s">
        <v>61</v>
      </c>
      <c r="DS19" s="72" t="s">
        <v>61</v>
      </c>
      <c r="DT19" s="72" t="s">
        <v>61</v>
      </c>
      <c r="DU19" s="21" t="s">
        <v>61</v>
      </c>
      <c r="DV19" s="20" t="s">
        <v>61</v>
      </c>
      <c r="DW19" s="72" t="s">
        <v>61</v>
      </c>
      <c r="DX19" s="72" t="s">
        <v>61</v>
      </c>
      <c r="DY19" s="72" t="s">
        <v>61</v>
      </c>
      <c r="DZ19" s="21" t="s">
        <v>61</v>
      </c>
      <c r="EA19" s="20">
        <v>20.506366823294073</v>
      </c>
      <c r="EB19" s="72">
        <v>20.569834811690114</v>
      </c>
      <c r="EC19" s="72">
        <v>20.557336152103908</v>
      </c>
      <c r="ED19" s="72">
        <v>20.519400460186457</v>
      </c>
      <c r="EE19" s="21">
        <v>20.224525760608469</v>
      </c>
      <c r="EF19" s="20" t="s">
        <v>61</v>
      </c>
      <c r="EG19" s="72" t="s">
        <v>61</v>
      </c>
      <c r="EH19" s="72" t="s">
        <v>61</v>
      </c>
      <c r="EI19" s="72" t="s">
        <v>61</v>
      </c>
      <c r="EJ19" s="21" t="s">
        <v>61</v>
      </c>
      <c r="EK19" s="20" t="s">
        <v>61</v>
      </c>
      <c r="EL19" s="72" t="s">
        <v>61</v>
      </c>
      <c r="EM19" s="72" t="s">
        <v>61</v>
      </c>
      <c r="EN19" s="72" t="s">
        <v>61</v>
      </c>
      <c r="EO19" s="21" t="s">
        <v>61</v>
      </c>
      <c r="EP19" s="20">
        <v>20.4967158773803</v>
      </c>
      <c r="EQ19" s="72">
        <v>20.5557602102845</v>
      </c>
      <c r="ER19" s="72">
        <v>20.474021571079501</v>
      </c>
      <c r="ES19" s="72">
        <v>20.5874534840918</v>
      </c>
      <c r="ET19" s="21">
        <v>20.408014106997101</v>
      </c>
      <c r="EU19" s="20">
        <v>20.148773342079629</v>
      </c>
      <c r="EV19" s="72">
        <v>20.213894968608152</v>
      </c>
      <c r="EW19" s="72">
        <v>20.285609624354269</v>
      </c>
      <c r="EX19" s="72">
        <v>20.190706607868403</v>
      </c>
      <c r="EY19" s="21">
        <v>20.095155429222633</v>
      </c>
      <c r="EZ19" s="20" t="s">
        <v>61</v>
      </c>
      <c r="FA19" s="72" t="s">
        <v>61</v>
      </c>
      <c r="FB19" s="72" t="s">
        <v>61</v>
      </c>
      <c r="FC19" s="72" t="s">
        <v>61</v>
      </c>
      <c r="FD19" s="21" t="s">
        <v>61</v>
      </c>
      <c r="FE19" s="20">
        <v>20.201020170966277</v>
      </c>
      <c r="FF19" s="72">
        <v>20.231627565174328</v>
      </c>
      <c r="FG19" s="72">
        <v>20.205739048527896</v>
      </c>
      <c r="FH19" s="72">
        <v>20.217855274731729</v>
      </c>
      <c r="FI19" s="21">
        <v>20.201963532621647</v>
      </c>
      <c r="FJ19" s="20">
        <v>20.260614125145704</v>
      </c>
      <c r="FK19" s="72">
        <v>20.263877703034801</v>
      </c>
      <c r="FL19" s="72">
        <v>20.263095838915806</v>
      </c>
      <c r="FM19" s="72">
        <v>20.262259269076971</v>
      </c>
      <c r="FN19" s="21">
        <v>20.043537264615331</v>
      </c>
      <c r="FO19" s="20" t="s">
        <v>61</v>
      </c>
      <c r="FP19" s="72" t="s">
        <v>61</v>
      </c>
      <c r="FQ19" s="72" t="s">
        <v>61</v>
      </c>
      <c r="FR19" s="72" t="s">
        <v>61</v>
      </c>
      <c r="FS19" s="21" t="s">
        <v>61</v>
      </c>
      <c r="FT19" s="20">
        <v>20.203473327953763</v>
      </c>
      <c r="FU19" s="72">
        <v>20.197677423498842</v>
      </c>
      <c r="FV19" s="72">
        <v>20.213107441318211</v>
      </c>
      <c r="FW19" s="72">
        <v>20.207415979448896</v>
      </c>
      <c r="FX19" s="21">
        <v>20.211699326885331</v>
      </c>
      <c r="FY19" s="20" t="s">
        <v>61</v>
      </c>
      <c r="FZ19" s="72" t="s">
        <v>61</v>
      </c>
      <c r="GA19" s="72" t="s">
        <v>61</v>
      </c>
      <c r="GB19" s="72" t="s">
        <v>61</v>
      </c>
      <c r="GC19" s="21" t="s">
        <v>61</v>
      </c>
      <c r="GD19" s="20" t="s">
        <v>61</v>
      </c>
      <c r="GE19" s="72" t="s">
        <v>61</v>
      </c>
      <c r="GF19" s="72" t="s">
        <v>61</v>
      </c>
      <c r="GG19" s="72" t="s">
        <v>61</v>
      </c>
      <c r="GH19" s="21" t="s">
        <v>61</v>
      </c>
      <c r="GI19" s="20">
        <v>19.2607384806619</v>
      </c>
      <c r="GJ19" s="72">
        <v>19.255342899446799</v>
      </c>
      <c r="GK19" s="72">
        <v>19.2209649383189</v>
      </c>
      <c r="GL19" s="72">
        <v>19.342088596791701</v>
      </c>
      <c r="GM19" s="21">
        <v>19.6508265145801</v>
      </c>
      <c r="GN19" s="20">
        <v>20.221810264109912</v>
      </c>
      <c r="GO19" s="72">
        <v>20.228622895087774</v>
      </c>
      <c r="GP19" s="72">
        <v>20.252892209996741</v>
      </c>
      <c r="GQ19" s="72">
        <v>20.180332900080167</v>
      </c>
      <c r="GR19" s="21">
        <v>20.049003159987748</v>
      </c>
      <c r="GS19" s="20" t="s">
        <v>61</v>
      </c>
      <c r="GT19" s="72" t="s">
        <v>61</v>
      </c>
      <c r="GU19" s="72" t="s">
        <v>61</v>
      </c>
      <c r="GV19" s="72" t="s">
        <v>61</v>
      </c>
      <c r="GW19" s="21" t="s">
        <v>61</v>
      </c>
    </row>
    <row r="20" spans="1:205" ht="15.65" customHeight="1" thickBot="1" x14ac:dyDescent="0.4">
      <c r="B20" s="99"/>
      <c r="C20" s="98"/>
      <c r="D20" s="102"/>
      <c r="E20" s="23">
        <v>30</v>
      </c>
      <c r="F20" s="24" t="s">
        <v>61</v>
      </c>
      <c r="G20" s="25" t="s">
        <v>61</v>
      </c>
      <c r="H20" s="25" t="s">
        <v>61</v>
      </c>
      <c r="I20" s="25" t="s">
        <v>61</v>
      </c>
      <c r="J20" s="26" t="s">
        <v>61</v>
      </c>
      <c r="K20" s="24" t="s">
        <v>61</v>
      </c>
      <c r="L20" s="25" t="s">
        <v>61</v>
      </c>
      <c r="M20" s="25" t="s">
        <v>61</v>
      </c>
      <c r="N20" s="25" t="s">
        <v>61</v>
      </c>
      <c r="O20" s="26" t="s">
        <v>61</v>
      </c>
      <c r="P20" s="24" t="s">
        <v>61</v>
      </c>
      <c r="Q20" s="25" t="s">
        <v>61</v>
      </c>
      <c r="R20" s="25" t="s">
        <v>61</v>
      </c>
      <c r="S20" s="25" t="s">
        <v>61</v>
      </c>
      <c r="T20" s="26" t="s">
        <v>61</v>
      </c>
      <c r="U20" s="24" t="s">
        <v>61</v>
      </c>
      <c r="V20" s="25" t="s">
        <v>61</v>
      </c>
      <c r="W20" s="25" t="s">
        <v>61</v>
      </c>
      <c r="X20" s="25" t="s">
        <v>61</v>
      </c>
      <c r="Y20" s="26" t="s">
        <v>61</v>
      </c>
      <c r="Z20" s="24" t="s">
        <v>61</v>
      </c>
      <c r="AA20" s="25" t="s">
        <v>61</v>
      </c>
      <c r="AB20" s="25" t="s">
        <v>61</v>
      </c>
      <c r="AC20" s="25" t="s">
        <v>61</v>
      </c>
      <c r="AD20" s="26" t="s">
        <v>61</v>
      </c>
      <c r="AE20" s="24">
        <v>30.343219661455571</v>
      </c>
      <c r="AF20" s="25">
        <v>30.325346861637051</v>
      </c>
      <c r="AG20" s="25">
        <v>30.330673740218106</v>
      </c>
      <c r="AH20" s="25">
        <v>30.241942055416406</v>
      </c>
      <c r="AI20" s="26">
        <v>30.352122441366902</v>
      </c>
      <c r="AJ20" s="24" t="s">
        <v>61</v>
      </c>
      <c r="AK20" s="25" t="s">
        <v>61</v>
      </c>
      <c r="AL20" s="25" t="s">
        <v>61</v>
      </c>
      <c r="AM20" s="25" t="s">
        <v>61</v>
      </c>
      <c r="AN20" s="26" t="s">
        <v>61</v>
      </c>
      <c r="AO20" s="24" t="s">
        <v>61</v>
      </c>
      <c r="AP20" s="25" t="s">
        <v>61</v>
      </c>
      <c r="AQ20" s="25" t="s">
        <v>61</v>
      </c>
      <c r="AR20" s="25" t="s">
        <v>61</v>
      </c>
      <c r="AS20" s="26" t="s">
        <v>61</v>
      </c>
      <c r="AT20" s="24" t="s">
        <v>61</v>
      </c>
      <c r="AU20" s="25" t="s">
        <v>61</v>
      </c>
      <c r="AV20" s="25" t="s">
        <v>61</v>
      </c>
      <c r="AW20" s="25" t="s">
        <v>61</v>
      </c>
      <c r="AX20" s="26" t="s">
        <v>61</v>
      </c>
      <c r="AY20" s="24" t="s">
        <v>61</v>
      </c>
      <c r="AZ20" s="25" t="s">
        <v>61</v>
      </c>
      <c r="BA20" s="25" t="s">
        <v>61</v>
      </c>
      <c r="BB20" s="25" t="s">
        <v>61</v>
      </c>
      <c r="BC20" s="26" t="s">
        <v>61</v>
      </c>
      <c r="BD20" s="24">
        <v>30.332248600729852</v>
      </c>
      <c r="BE20" s="25">
        <v>30.285049360411705</v>
      </c>
      <c r="BF20" s="25">
        <v>30.214833830955811</v>
      </c>
      <c r="BG20" s="25">
        <v>30.140842153687462</v>
      </c>
      <c r="BH20" s="26">
        <v>30.313055554037057</v>
      </c>
      <c r="BI20" s="24">
        <v>30.275268490971396</v>
      </c>
      <c r="BJ20" s="25">
        <v>30.330880911769622</v>
      </c>
      <c r="BK20" s="25">
        <v>30.320798075962369</v>
      </c>
      <c r="BL20" s="25">
        <v>30.224674396836285</v>
      </c>
      <c r="BM20" s="26">
        <v>30.310757550747955</v>
      </c>
      <c r="BN20" s="24">
        <v>30.28912573978528</v>
      </c>
      <c r="BO20" s="25">
        <v>30.288380158877722</v>
      </c>
      <c r="BP20" s="25">
        <v>30.315617548111305</v>
      </c>
      <c r="BQ20" s="25">
        <v>30.235197794360676</v>
      </c>
      <c r="BR20" s="26">
        <v>30.317159749704</v>
      </c>
      <c r="BS20" s="24" t="s">
        <v>61</v>
      </c>
      <c r="BT20" s="25" t="s">
        <v>61</v>
      </c>
      <c r="BU20" s="25" t="s">
        <v>61</v>
      </c>
      <c r="BV20" s="25" t="s">
        <v>61</v>
      </c>
      <c r="BW20" s="26" t="s">
        <v>61</v>
      </c>
      <c r="BX20" s="24" t="s">
        <v>61</v>
      </c>
      <c r="BY20" s="25" t="s">
        <v>61</v>
      </c>
      <c r="BZ20" s="25" t="s">
        <v>61</v>
      </c>
      <c r="CA20" s="25" t="s">
        <v>61</v>
      </c>
      <c r="CB20" s="26" t="s">
        <v>61</v>
      </c>
      <c r="CC20" s="24">
        <v>30.2823490761239</v>
      </c>
      <c r="CD20" s="25">
        <v>30.276266703106405</v>
      </c>
      <c r="CE20" s="25">
        <v>30.356922150400244</v>
      </c>
      <c r="CF20" s="25">
        <v>30.193437457656454</v>
      </c>
      <c r="CG20" s="26">
        <v>30.36522703704367</v>
      </c>
      <c r="CH20" s="24">
        <v>30.308941513534005</v>
      </c>
      <c r="CI20" s="25">
        <v>30.299300260652799</v>
      </c>
      <c r="CJ20" s="25">
        <v>30.276111150278521</v>
      </c>
      <c r="CK20" s="25">
        <v>30.197512803575844</v>
      </c>
      <c r="CL20" s="26">
        <v>30.30478955003197</v>
      </c>
      <c r="CM20" s="24">
        <v>30.3605247745291</v>
      </c>
      <c r="CN20" s="25">
        <v>30.3889768642162</v>
      </c>
      <c r="CO20" s="25">
        <v>30.335239534034098</v>
      </c>
      <c r="CP20" s="25">
        <v>30.2105544877247</v>
      </c>
      <c r="CQ20" s="26">
        <v>30.445627333140401</v>
      </c>
      <c r="CR20" s="24" t="s">
        <v>61</v>
      </c>
      <c r="CS20" s="25" t="s">
        <v>61</v>
      </c>
      <c r="CT20" s="25" t="s">
        <v>61</v>
      </c>
      <c r="CU20" s="25" t="s">
        <v>61</v>
      </c>
      <c r="CV20" s="26" t="s">
        <v>61</v>
      </c>
      <c r="CW20" s="24">
        <v>30.303886330270561</v>
      </c>
      <c r="CX20" s="25">
        <v>30.296381486872189</v>
      </c>
      <c r="CY20" s="25">
        <v>30.289790724554116</v>
      </c>
      <c r="CZ20" s="25">
        <v>30.209879860059306</v>
      </c>
      <c r="DA20" s="26">
        <v>30.323278941189056</v>
      </c>
      <c r="DB20" s="24" t="s">
        <v>61</v>
      </c>
      <c r="DC20" s="25" t="s">
        <v>61</v>
      </c>
      <c r="DD20" s="25" t="s">
        <v>61</v>
      </c>
      <c r="DE20" s="25" t="s">
        <v>61</v>
      </c>
      <c r="DF20" s="26" t="s">
        <v>61</v>
      </c>
      <c r="DG20" s="24" t="s">
        <v>61</v>
      </c>
      <c r="DH20" s="25" t="s">
        <v>61</v>
      </c>
      <c r="DI20" s="25" t="s">
        <v>61</v>
      </c>
      <c r="DJ20" s="25" t="s">
        <v>61</v>
      </c>
      <c r="DK20" s="26" t="s">
        <v>61</v>
      </c>
      <c r="DL20" s="24">
        <v>30.363561218907503</v>
      </c>
      <c r="DM20" s="25">
        <v>30.320765225738434</v>
      </c>
      <c r="DN20" s="25">
        <v>30.41755458343571</v>
      </c>
      <c r="DO20" s="25">
        <v>30.23910602615301</v>
      </c>
      <c r="DP20" s="26">
        <v>30.277508103881821</v>
      </c>
      <c r="DQ20" s="24" t="s">
        <v>61</v>
      </c>
      <c r="DR20" s="25" t="s">
        <v>61</v>
      </c>
      <c r="DS20" s="25" t="s">
        <v>61</v>
      </c>
      <c r="DT20" s="25" t="s">
        <v>61</v>
      </c>
      <c r="DU20" s="26" t="s">
        <v>61</v>
      </c>
      <c r="DV20" s="24" t="s">
        <v>61</v>
      </c>
      <c r="DW20" s="25" t="s">
        <v>61</v>
      </c>
      <c r="DX20" s="25" t="s">
        <v>61</v>
      </c>
      <c r="DY20" s="25" t="s">
        <v>61</v>
      </c>
      <c r="DZ20" s="26" t="s">
        <v>61</v>
      </c>
      <c r="EA20" s="24">
        <v>30.683694875330417</v>
      </c>
      <c r="EB20" s="25">
        <v>30.677843902487041</v>
      </c>
      <c r="EC20" s="25">
        <v>30.672801970264729</v>
      </c>
      <c r="ED20" s="25">
        <v>30.541678238866687</v>
      </c>
      <c r="EE20" s="26">
        <v>30.297024843476269</v>
      </c>
      <c r="EF20" s="24" t="s">
        <v>61</v>
      </c>
      <c r="EG20" s="25" t="s">
        <v>61</v>
      </c>
      <c r="EH20" s="25" t="s">
        <v>61</v>
      </c>
      <c r="EI20" s="25" t="s">
        <v>61</v>
      </c>
      <c r="EJ20" s="26" t="s">
        <v>61</v>
      </c>
      <c r="EK20" s="24" t="s">
        <v>61</v>
      </c>
      <c r="EL20" s="25" t="s">
        <v>61</v>
      </c>
      <c r="EM20" s="25" t="s">
        <v>61</v>
      </c>
      <c r="EN20" s="25" t="s">
        <v>61</v>
      </c>
      <c r="EO20" s="26" t="s">
        <v>61</v>
      </c>
      <c r="EP20" s="24">
        <v>30.496189498843101</v>
      </c>
      <c r="EQ20" s="25">
        <v>30.321555464111</v>
      </c>
      <c r="ER20" s="25">
        <v>30.560306631643101</v>
      </c>
      <c r="ES20" s="25">
        <v>30.511387227749101</v>
      </c>
      <c r="ET20" s="26">
        <v>30.3949759624969</v>
      </c>
      <c r="EU20" s="24">
        <v>30.225508690741886</v>
      </c>
      <c r="EV20" s="25">
        <v>30.372661157697596</v>
      </c>
      <c r="EW20" s="25">
        <v>30.339153876798989</v>
      </c>
      <c r="EX20" s="25">
        <v>30.178139566411552</v>
      </c>
      <c r="EY20" s="26">
        <v>30.25834176511988</v>
      </c>
      <c r="EZ20" s="24" t="s">
        <v>61</v>
      </c>
      <c r="FA20" s="25" t="s">
        <v>61</v>
      </c>
      <c r="FB20" s="25" t="s">
        <v>61</v>
      </c>
      <c r="FC20" s="25" t="s">
        <v>61</v>
      </c>
      <c r="FD20" s="26" t="s">
        <v>61</v>
      </c>
      <c r="FE20" s="24">
        <v>30.317535861066233</v>
      </c>
      <c r="FF20" s="25">
        <v>30.312784499757292</v>
      </c>
      <c r="FG20" s="25">
        <v>30.318000591957677</v>
      </c>
      <c r="FH20" s="25">
        <v>30.206589255649092</v>
      </c>
      <c r="FI20" s="26">
        <v>30.315006254802135</v>
      </c>
      <c r="FJ20" s="24">
        <v>30.333295179163166</v>
      </c>
      <c r="FK20" s="25">
        <v>30.324687903497455</v>
      </c>
      <c r="FL20" s="25">
        <v>30.338511955057843</v>
      </c>
      <c r="FM20" s="25">
        <v>30.254934671806424</v>
      </c>
      <c r="FN20" s="26">
        <v>30.065591102780701</v>
      </c>
      <c r="FO20" s="24" t="s">
        <v>61</v>
      </c>
      <c r="FP20" s="25" t="s">
        <v>61</v>
      </c>
      <c r="FQ20" s="25" t="s">
        <v>61</v>
      </c>
      <c r="FR20" s="25" t="s">
        <v>61</v>
      </c>
      <c r="FS20" s="26" t="s">
        <v>61</v>
      </c>
      <c r="FT20" s="24">
        <v>30.323368209507219</v>
      </c>
      <c r="FU20" s="25">
        <v>30.323432685066752</v>
      </c>
      <c r="FV20" s="25">
        <v>30.304179257680133</v>
      </c>
      <c r="FW20" s="25">
        <v>30.20636269693339</v>
      </c>
      <c r="FX20" s="26">
        <v>30.330925804886505</v>
      </c>
      <c r="FY20" s="24" t="s">
        <v>61</v>
      </c>
      <c r="FZ20" s="25" t="s">
        <v>61</v>
      </c>
      <c r="GA20" s="25" t="s">
        <v>61</v>
      </c>
      <c r="GB20" s="25" t="s">
        <v>61</v>
      </c>
      <c r="GC20" s="26" t="s">
        <v>61</v>
      </c>
      <c r="GD20" s="24" t="s">
        <v>61</v>
      </c>
      <c r="GE20" s="25" t="s">
        <v>61</v>
      </c>
      <c r="GF20" s="25" t="s">
        <v>61</v>
      </c>
      <c r="GG20" s="25" t="s">
        <v>61</v>
      </c>
      <c r="GH20" s="26" t="s">
        <v>61</v>
      </c>
      <c r="GI20" s="24">
        <v>29.478143783943299</v>
      </c>
      <c r="GJ20" s="25">
        <v>29.310695926556502</v>
      </c>
      <c r="GK20" s="25">
        <v>29.352842449831801</v>
      </c>
      <c r="GL20" s="25">
        <v>29.283719429932201</v>
      </c>
      <c r="GM20" s="26">
        <v>29.893612859263001</v>
      </c>
      <c r="GN20" s="24">
        <v>30.283448967071433</v>
      </c>
      <c r="GO20" s="25">
        <v>30.251092968969076</v>
      </c>
      <c r="GP20" s="25">
        <v>30.291170076867431</v>
      </c>
      <c r="GQ20" s="25">
        <v>30.134846272091021</v>
      </c>
      <c r="GR20" s="26">
        <v>30.201477921462125</v>
      </c>
      <c r="GS20" s="24" t="s">
        <v>61</v>
      </c>
      <c r="GT20" s="25" t="s">
        <v>61</v>
      </c>
      <c r="GU20" s="25" t="s">
        <v>61</v>
      </c>
      <c r="GV20" s="25" t="s">
        <v>61</v>
      </c>
      <c r="GW20" s="26" t="s">
        <v>61</v>
      </c>
    </row>
    <row r="21" spans="1:205" ht="9.75" customHeight="1" thickTop="1" x14ac:dyDescent="0.45">
      <c r="B21" s="27"/>
      <c r="C21" s="1"/>
      <c r="D21" s="27"/>
      <c r="E21" s="19"/>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9"/>
    </row>
    <row r="22" spans="1:205" ht="15.75" customHeight="1" x14ac:dyDescent="0.35">
      <c r="A22" s="73" t="s">
        <v>297</v>
      </c>
      <c r="C22" s="43"/>
      <c r="D22" s="43"/>
      <c r="E22" s="43"/>
      <c r="F22" s="77"/>
      <c r="G22" s="43"/>
      <c r="H22" s="43"/>
      <c r="I22" s="43"/>
      <c r="J22" s="78"/>
      <c r="K22" s="77"/>
      <c r="L22" s="43"/>
      <c r="M22" s="43"/>
      <c r="N22" s="43"/>
      <c r="O22" s="78"/>
      <c r="P22" s="77"/>
      <c r="Q22" s="43"/>
      <c r="R22" s="43"/>
      <c r="S22" s="43"/>
      <c r="T22" s="78"/>
      <c r="U22" s="77"/>
      <c r="V22" s="43"/>
      <c r="W22" s="43"/>
      <c r="X22" s="43"/>
      <c r="Y22" s="78"/>
      <c r="Z22" s="77"/>
      <c r="AA22" s="43"/>
      <c r="AB22" s="43"/>
      <c r="AC22" s="43"/>
      <c r="AD22" s="78"/>
      <c r="AE22" s="77"/>
      <c r="AF22" s="43"/>
      <c r="AG22" s="43"/>
      <c r="AH22" s="43"/>
      <c r="AI22" s="78"/>
      <c r="AJ22" s="77"/>
      <c r="AK22" s="43"/>
      <c r="AL22" s="43"/>
      <c r="AM22" s="43"/>
      <c r="AN22" s="78"/>
      <c r="AO22" s="77"/>
      <c r="AP22" s="43"/>
      <c r="AQ22" s="43"/>
      <c r="AR22" s="43"/>
      <c r="AS22" s="78"/>
      <c r="AT22" s="77"/>
      <c r="AU22" s="43"/>
      <c r="AV22" s="43"/>
      <c r="AW22" s="43"/>
      <c r="AX22" s="78"/>
      <c r="AY22" s="77"/>
      <c r="AZ22" s="43"/>
      <c r="BA22" s="43"/>
      <c r="BB22" s="43"/>
      <c r="BC22" s="78"/>
      <c r="BD22" s="77"/>
      <c r="BE22" s="43"/>
      <c r="BF22" s="43"/>
      <c r="BG22" s="43"/>
      <c r="BH22" s="78"/>
      <c r="BI22" s="77"/>
      <c r="BJ22" s="43"/>
      <c r="BK22" s="43"/>
      <c r="BL22" s="43"/>
      <c r="BM22" s="78"/>
      <c r="BN22" s="77"/>
      <c r="BO22" s="43"/>
      <c r="BP22" s="43"/>
      <c r="BQ22" s="43"/>
      <c r="BR22" s="78"/>
      <c r="BS22" s="77"/>
      <c r="BT22" s="43"/>
      <c r="BU22" s="43"/>
      <c r="BV22" s="43"/>
      <c r="BW22" s="78"/>
      <c r="BX22" s="77"/>
      <c r="BY22" s="43"/>
      <c r="BZ22" s="43"/>
      <c r="CA22" s="43"/>
      <c r="CB22" s="78"/>
      <c r="CC22" s="77"/>
      <c r="CD22" s="43"/>
      <c r="CE22" s="43"/>
      <c r="CF22" s="43"/>
      <c r="CG22" s="78"/>
      <c r="CH22" s="77"/>
      <c r="CI22" s="43"/>
      <c r="CJ22" s="43"/>
      <c r="CK22" s="43"/>
      <c r="CL22" s="78"/>
      <c r="CM22" s="77"/>
      <c r="CN22" s="43"/>
      <c r="CO22" s="43"/>
      <c r="CP22" s="43"/>
      <c r="CQ22" s="78"/>
      <c r="CR22" s="77"/>
      <c r="CS22" s="43"/>
      <c r="CT22" s="43"/>
      <c r="CU22" s="43"/>
      <c r="CV22" s="78"/>
      <c r="CW22" s="77"/>
      <c r="CX22" s="43"/>
      <c r="CY22" s="43"/>
      <c r="CZ22" s="43"/>
      <c r="DA22" s="78"/>
      <c r="DB22" s="77"/>
      <c r="DC22" s="43"/>
      <c r="DD22" s="43"/>
      <c r="DE22" s="43"/>
      <c r="DF22" s="78"/>
      <c r="DG22" s="77"/>
      <c r="DH22" s="43"/>
      <c r="DI22" s="43"/>
      <c r="DJ22" s="43"/>
      <c r="DK22" s="78"/>
      <c r="DL22" s="77"/>
      <c r="DM22" s="43"/>
      <c r="DN22" s="43"/>
      <c r="DO22" s="43"/>
      <c r="DP22" s="78"/>
      <c r="DQ22" s="77"/>
      <c r="DR22" s="43"/>
      <c r="DS22" s="43"/>
      <c r="DT22" s="43"/>
      <c r="DU22" s="78"/>
      <c r="DV22" s="77"/>
      <c r="DW22" s="43"/>
      <c r="DX22" s="43"/>
      <c r="DY22" s="43"/>
      <c r="DZ22" s="78"/>
      <c r="EA22" s="77"/>
      <c r="EB22" s="43"/>
      <c r="EC22" s="43"/>
      <c r="ED22" s="43"/>
      <c r="EE22" s="78"/>
      <c r="EF22" s="77"/>
      <c r="EG22" s="43"/>
      <c r="EH22" s="43"/>
      <c r="EI22" s="43"/>
      <c r="EJ22" s="78"/>
      <c r="EK22" s="77"/>
      <c r="EL22" s="43"/>
      <c r="EM22" s="43"/>
      <c r="EN22" s="43"/>
      <c r="EO22" s="78"/>
      <c r="EP22" s="77"/>
      <c r="EQ22" s="43"/>
      <c r="ER22" s="43"/>
      <c r="ES22" s="43"/>
      <c r="ET22" s="78"/>
      <c r="EU22" s="77"/>
      <c r="EV22" s="43"/>
      <c r="EW22" s="43"/>
      <c r="EX22" s="43"/>
      <c r="EY22" s="78"/>
      <c r="EZ22" s="77"/>
      <c r="FA22" s="43"/>
      <c r="FB22" s="43"/>
      <c r="FC22" s="43"/>
      <c r="FD22" s="78"/>
      <c r="FE22" s="77"/>
      <c r="FF22" s="43"/>
      <c r="FG22" s="43"/>
      <c r="FH22" s="43"/>
      <c r="FI22" s="78"/>
      <c r="FJ22" s="77"/>
      <c r="FK22" s="43"/>
      <c r="FL22" s="43"/>
      <c r="FM22" s="43"/>
      <c r="FN22" s="78"/>
      <c r="FO22" s="77"/>
      <c r="FP22" s="43"/>
      <c r="FQ22" s="43"/>
      <c r="FR22" s="43"/>
      <c r="FS22" s="78"/>
      <c r="FT22" s="77"/>
      <c r="FU22" s="43"/>
      <c r="FV22" s="43"/>
      <c r="FW22" s="43"/>
      <c r="FX22" s="78"/>
      <c r="FY22" s="77"/>
      <c r="FZ22" s="43"/>
      <c r="GA22" s="43"/>
      <c r="GB22" s="43"/>
      <c r="GC22" s="78"/>
      <c r="GD22" s="77"/>
      <c r="GE22" s="43"/>
      <c r="GF22" s="43"/>
      <c r="GG22" s="43"/>
      <c r="GH22" s="78"/>
      <c r="GI22" s="77"/>
      <c r="GJ22" s="43"/>
      <c r="GK22" s="43"/>
      <c r="GL22" s="43"/>
      <c r="GM22" s="78"/>
      <c r="GN22" s="77"/>
      <c r="GO22" s="43"/>
      <c r="GP22" s="43"/>
      <c r="GQ22" s="43"/>
      <c r="GR22" s="78"/>
      <c r="GS22" s="77"/>
      <c r="GT22" s="43"/>
      <c r="GU22" s="43"/>
      <c r="GV22" s="43"/>
      <c r="GW22" s="78"/>
    </row>
    <row r="23" spans="1:205" ht="15.65" customHeight="1" x14ac:dyDescent="0.35">
      <c r="B23" s="90" t="s">
        <v>63</v>
      </c>
      <c r="C23" s="96" t="s">
        <v>298</v>
      </c>
      <c r="D23" s="100" t="s">
        <v>60</v>
      </c>
      <c r="E23" s="9">
        <v>10</v>
      </c>
      <c r="F23" s="10">
        <v>2.2467695016541538</v>
      </c>
      <c r="G23" s="11">
        <v>1.9884747541610299</v>
      </c>
      <c r="H23" s="11">
        <v>1.93722513299315</v>
      </c>
      <c r="I23" s="11">
        <v>1.4942992379529201</v>
      </c>
      <c r="J23" s="12">
        <v>1.0964086431197899</v>
      </c>
      <c r="K23" s="10">
        <v>9.3020830059769999</v>
      </c>
      <c r="L23" s="11">
        <v>9.4078913925527008</v>
      </c>
      <c r="M23" s="11">
        <v>9.1029360962462018</v>
      </c>
      <c r="N23" s="11">
        <v>9.7510791377800992</v>
      </c>
      <c r="O23" s="12">
        <v>9.4438502252993022</v>
      </c>
      <c r="P23" s="10">
        <v>10.055192180919903</v>
      </c>
      <c r="Q23" s="11">
        <v>10.77951896507011</v>
      </c>
      <c r="R23" s="11">
        <v>10.916544975249963</v>
      </c>
      <c r="S23" s="11">
        <v>10.57359805149008</v>
      </c>
      <c r="T23" s="12">
        <v>10.799768316979907</v>
      </c>
      <c r="U23" s="10">
        <v>10.724643912318879</v>
      </c>
      <c r="V23" s="11">
        <v>9.308004949608577</v>
      </c>
      <c r="W23" s="11">
        <v>9.5858025863853396</v>
      </c>
      <c r="X23" s="11">
        <v>9.73057117418867</v>
      </c>
      <c r="Y23" s="12">
        <v>9.4189729096177501</v>
      </c>
      <c r="Z23" s="10">
        <v>10.367716676493901</v>
      </c>
      <c r="AA23" s="11">
        <v>10.5300334181821</v>
      </c>
      <c r="AB23" s="11">
        <v>10.5648573761391</v>
      </c>
      <c r="AC23" s="11">
        <v>10.1192857888087</v>
      </c>
      <c r="AD23" s="12">
        <v>10.412130199801</v>
      </c>
      <c r="AE23" s="10" t="s">
        <v>61</v>
      </c>
      <c r="AF23" s="11" t="s">
        <v>61</v>
      </c>
      <c r="AG23" s="11" t="s">
        <v>61</v>
      </c>
      <c r="AH23" s="11" t="s">
        <v>61</v>
      </c>
      <c r="AI23" s="12" t="s">
        <v>61</v>
      </c>
      <c r="AJ23" s="10">
        <v>10.579123271547498</v>
      </c>
      <c r="AK23" s="11">
        <v>9.5737149649567357</v>
      </c>
      <c r="AL23" s="11">
        <v>10.290438144664359</v>
      </c>
      <c r="AM23" s="11">
        <v>11.244939005289551</v>
      </c>
      <c r="AN23" s="12">
        <v>9.0966032567600994</v>
      </c>
      <c r="AO23" s="10">
        <v>8.8626661096318209</v>
      </c>
      <c r="AP23" s="11">
        <v>8.6910502409711992</v>
      </c>
      <c r="AQ23" s="11">
        <v>8.5039652419907004</v>
      </c>
      <c r="AR23" s="11">
        <v>8.6001740519077696</v>
      </c>
      <c r="AS23" s="12">
        <v>8.7753670365910708</v>
      </c>
      <c r="AT23" s="10">
        <v>10.5253114864538</v>
      </c>
      <c r="AU23" s="11">
        <v>10.667785751895501</v>
      </c>
      <c r="AV23" s="11">
        <v>10.1585655468878</v>
      </c>
      <c r="AW23" s="11">
        <v>10.435907658913999</v>
      </c>
      <c r="AX23" s="12">
        <v>10.181414348554901</v>
      </c>
      <c r="AY23" s="10">
        <v>10.942885171192003</v>
      </c>
      <c r="AZ23" s="11">
        <v>9.3203673699937042</v>
      </c>
      <c r="BA23" s="11">
        <v>9.3743610734320981</v>
      </c>
      <c r="BB23" s="11">
        <v>10.099822418177695</v>
      </c>
      <c r="BC23" s="12">
        <v>10.702113615509006</v>
      </c>
      <c r="BD23" s="10" t="s">
        <v>61</v>
      </c>
      <c r="BE23" s="11" t="s">
        <v>61</v>
      </c>
      <c r="BF23" s="11" t="s">
        <v>61</v>
      </c>
      <c r="BG23" s="11" t="s">
        <v>61</v>
      </c>
      <c r="BH23" s="12" t="s">
        <v>61</v>
      </c>
      <c r="BI23" s="10" t="s">
        <v>61</v>
      </c>
      <c r="BJ23" s="11" t="s">
        <v>61</v>
      </c>
      <c r="BK23" s="11" t="s">
        <v>61</v>
      </c>
      <c r="BL23" s="11" t="s">
        <v>61</v>
      </c>
      <c r="BM23" s="12" t="s">
        <v>61</v>
      </c>
      <c r="BN23" s="10" t="s">
        <v>61</v>
      </c>
      <c r="BO23" s="11" t="s">
        <v>61</v>
      </c>
      <c r="BP23" s="11" t="s">
        <v>61</v>
      </c>
      <c r="BQ23" s="11" t="s">
        <v>61</v>
      </c>
      <c r="BR23" s="12" t="s">
        <v>61</v>
      </c>
      <c r="BS23" s="10">
        <v>9.9742660296986116</v>
      </c>
      <c r="BT23" s="11">
        <v>9.6166369597825003</v>
      </c>
      <c r="BU23" s="11">
        <v>8.8365000721868991</v>
      </c>
      <c r="BV23" s="11">
        <v>8.7827127416537998</v>
      </c>
      <c r="BW23" s="12">
        <v>9.1153391325970006</v>
      </c>
      <c r="BX23" s="10">
        <v>10.258936500848336</v>
      </c>
      <c r="BY23" s="11">
        <v>10.994887863404301</v>
      </c>
      <c r="BZ23" s="11">
        <v>10.510775594788925</v>
      </c>
      <c r="CA23" s="11">
        <v>10.186019028344049</v>
      </c>
      <c r="CB23" s="12">
        <v>10.688599169572058</v>
      </c>
      <c r="CC23" s="10" t="s">
        <v>61</v>
      </c>
      <c r="CD23" s="11" t="s">
        <v>61</v>
      </c>
      <c r="CE23" s="11" t="s">
        <v>61</v>
      </c>
      <c r="CF23" s="11" t="s">
        <v>61</v>
      </c>
      <c r="CG23" s="12" t="s">
        <v>61</v>
      </c>
      <c r="CH23" s="10" t="s">
        <v>61</v>
      </c>
      <c r="CI23" s="11" t="s">
        <v>61</v>
      </c>
      <c r="CJ23" s="11" t="s">
        <v>61</v>
      </c>
      <c r="CK23" s="11" t="s">
        <v>61</v>
      </c>
      <c r="CL23" s="12" t="s">
        <v>61</v>
      </c>
      <c r="CM23" s="10" t="s">
        <v>61</v>
      </c>
      <c r="CN23" s="11" t="s">
        <v>61</v>
      </c>
      <c r="CO23" s="11" t="s">
        <v>61</v>
      </c>
      <c r="CP23" s="11" t="s">
        <v>61</v>
      </c>
      <c r="CQ23" s="12" t="s">
        <v>61</v>
      </c>
      <c r="CR23" s="10">
        <v>9.1963434944618641</v>
      </c>
      <c r="CS23" s="11">
        <v>8.8627903857327688</v>
      </c>
      <c r="CT23" s="11">
        <v>10.215644660441374</v>
      </c>
      <c r="CU23" s="11">
        <v>9.8691029683056186</v>
      </c>
      <c r="CV23" s="12">
        <v>10.034243507096846</v>
      </c>
      <c r="CW23" s="10" t="s">
        <v>61</v>
      </c>
      <c r="CX23" s="11" t="s">
        <v>61</v>
      </c>
      <c r="CY23" s="11" t="s">
        <v>61</v>
      </c>
      <c r="CZ23" s="11" t="s">
        <v>61</v>
      </c>
      <c r="DA23" s="12" t="s">
        <v>61</v>
      </c>
      <c r="DB23" s="10">
        <v>10.260492859106989</v>
      </c>
      <c r="DC23" s="11">
        <v>9.3628804706582969</v>
      </c>
      <c r="DD23" s="11">
        <v>9.6717530186266458</v>
      </c>
      <c r="DE23" s="11">
        <v>10.84140122983689</v>
      </c>
      <c r="DF23" s="12">
        <v>9.9499721020159768</v>
      </c>
      <c r="DG23" s="10">
        <v>10.5608276600321</v>
      </c>
      <c r="DH23" s="11">
        <v>10.148498694817199</v>
      </c>
      <c r="DI23" s="11">
        <v>10.914165572075099</v>
      </c>
      <c r="DJ23" s="11">
        <v>10.141233682737401</v>
      </c>
      <c r="DK23" s="12">
        <v>10.629410325975797</v>
      </c>
      <c r="DL23" s="10" t="s">
        <v>61</v>
      </c>
      <c r="DM23" s="11" t="s">
        <v>61</v>
      </c>
      <c r="DN23" s="11" t="s">
        <v>61</v>
      </c>
      <c r="DO23" s="11" t="s">
        <v>61</v>
      </c>
      <c r="DP23" s="12" t="s">
        <v>61</v>
      </c>
      <c r="DQ23" s="10">
        <v>9.7043761426080994</v>
      </c>
      <c r="DR23" s="11">
        <v>9.7791563063950004</v>
      </c>
      <c r="DS23" s="11">
        <v>9.4733195998949995</v>
      </c>
      <c r="DT23" s="11">
        <v>9.8745255872774003</v>
      </c>
      <c r="DU23" s="12">
        <v>9.8957971089114007</v>
      </c>
      <c r="DV23" s="10">
        <v>10.1754849499298</v>
      </c>
      <c r="DW23" s="11">
        <v>10.059911545614</v>
      </c>
      <c r="DX23" s="11">
        <v>10.825677985164901</v>
      </c>
      <c r="DY23" s="11">
        <v>10.834894595192001</v>
      </c>
      <c r="DZ23" s="12">
        <v>10.6522361981398</v>
      </c>
      <c r="EA23" s="10" t="s">
        <v>61</v>
      </c>
      <c r="EB23" s="11" t="s">
        <v>61</v>
      </c>
      <c r="EC23" s="11" t="s">
        <v>61</v>
      </c>
      <c r="ED23" s="11" t="s">
        <v>61</v>
      </c>
      <c r="EE23" s="12" t="s">
        <v>61</v>
      </c>
      <c r="EF23" s="10">
        <v>9.856648856559401</v>
      </c>
      <c r="EG23" s="11">
        <v>9.9193298634247977</v>
      </c>
      <c r="EH23" s="11">
        <v>9.3235351130121025</v>
      </c>
      <c r="EI23" s="11">
        <v>9.0873798494413975</v>
      </c>
      <c r="EJ23" s="12">
        <v>9.7611368734586978</v>
      </c>
      <c r="EK23" s="10">
        <v>9.89940774836146</v>
      </c>
      <c r="EL23" s="11">
        <v>10.1363772313662</v>
      </c>
      <c r="EM23" s="11">
        <v>10.0904892736795</v>
      </c>
      <c r="EN23" s="11">
        <v>10.3373308518263</v>
      </c>
      <c r="EO23" s="12">
        <v>10.42957679961</v>
      </c>
      <c r="EP23" s="10" t="s">
        <v>61</v>
      </c>
      <c r="EQ23" s="11" t="s">
        <v>61</v>
      </c>
      <c r="ER23" s="11" t="s">
        <v>61</v>
      </c>
      <c r="ES23" s="11" t="s">
        <v>61</v>
      </c>
      <c r="ET23" s="12" t="s">
        <v>61</v>
      </c>
      <c r="EU23" s="10" t="s">
        <v>61</v>
      </c>
      <c r="EV23" s="11" t="s">
        <v>61</v>
      </c>
      <c r="EW23" s="11" t="s">
        <v>61</v>
      </c>
      <c r="EX23" s="11" t="s">
        <v>61</v>
      </c>
      <c r="EY23" s="12" t="s">
        <v>61</v>
      </c>
      <c r="EZ23" s="10">
        <v>10.045480515471979</v>
      </c>
      <c r="FA23" s="11">
        <v>10.804811586605979</v>
      </c>
      <c r="FB23" s="11">
        <v>10.188957788995992</v>
      </c>
      <c r="FC23" s="11">
        <v>10.612493440587002</v>
      </c>
      <c r="FD23" s="12">
        <v>10.407658992455993</v>
      </c>
      <c r="FE23" s="10" t="s">
        <v>61</v>
      </c>
      <c r="FF23" s="11" t="s">
        <v>61</v>
      </c>
      <c r="FG23" s="11" t="s">
        <v>61</v>
      </c>
      <c r="FH23" s="11" t="s">
        <v>61</v>
      </c>
      <c r="FI23" s="12" t="s">
        <v>61</v>
      </c>
      <c r="FJ23" s="10" t="s">
        <v>61</v>
      </c>
      <c r="FK23" s="11" t="s">
        <v>61</v>
      </c>
      <c r="FL23" s="11" t="s">
        <v>61</v>
      </c>
      <c r="FM23" s="11" t="s">
        <v>61</v>
      </c>
      <c r="FN23" s="12" t="s">
        <v>61</v>
      </c>
      <c r="FO23" s="10">
        <v>9.2719877831443007</v>
      </c>
      <c r="FP23" s="11">
        <v>9.2508115662219979</v>
      </c>
      <c r="FQ23" s="11">
        <v>9.6651467449530983</v>
      </c>
      <c r="FR23" s="11">
        <v>9.7799064942411995</v>
      </c>
      <c r="FS23" s="12">
        <v>9.461768229307701</v>
      </c>
      <c r="FT23" s="10" t="s">
        <v>61</v>
      </c>
      <c r="FU23" s="11" t="s">
        <v>61</v>
      </c>
      <c r="FV23" s="11" t="s">
        <v>61</v>
      </c>
      <c r="FW23" s="11" t="s">
        <v>61</v>
      </c>
      <c r="FX23" s="12" t="s">
        <v>61</v>
      </c>
      <c r="FY23" s="10">
        <v>10.662173554808582</v>
      </c>
      <c r="FZ23" s="11">
        <v>10.759583705283577</v>
      </c>
      <c r="GA23" s="11">
        <v>10.318477190864714</v>
      </c>
      <c r="GB23" s="11">
        <v>10.6519059070519</v>
      </c>
      <c r="GC23" s="12">
        <v>9.7366075055123993</v>
      </c>
      <c r="GD23" s="10">
        <v>8.7051848212609695</v>
      </c>
      <c r="GE23" s="11">
        <v>8.8765950597392909</v>
      </c>
      <c r="GF23" s="11">
        <v>8.7324655089826138</v>
      </c>
      <c r="GG23" s="11">
        <v>9.3545110109121019</v>
      </c>
      <c r="GH23" s="12">
        <v>8.9237478675528283</v>
      </c>
      <c r="GI23" s="10" t="s">
        <v>61</v>
      </c>
      <c r="GJ23" s="11" t="s">
        <v>61</v>
      </c>
      <c r="GK23" s="11" t="s">
        <v>61</v>
      </c>
      <c r="GL23" s="11" t="s">
        <v>61</v>
      </c>
      <c r="GM23" s="12" t="s">
        <v>61</v>
      </c>
      <c r="GN23" s="10" t="s">
        <v>61</v>
      </c>
      <c r="GO23" s="11" t="s">
        <v>61</v>
      </c>
      <c r="GP23" s="11" t="s">
        <v>61</v>
      </c>
      <c r="GQ23" s="11" t="s">
        <v>61</v>
      </c>
      <c r="GR23" s="12" t="s">
        <v>61</v>
      </c>
      <c r="GS23" s="10">
        <v>9.8024462996099828</v>
      </c>
      <c r="GT23" s="11">
        <v>9.0517146731899629</v>
      </c>
      <c r="GU23" s="11">
        <v>9.6647270975699939</v>
      </c>
      <c r="GV23" s="11">
        <v>10.353069000730102</v>
      </c>
      <c r="GW23" s="12">
        <v>9.9975506318201042</v>
      </c>
    </row>
    <row r="24" spans="1:205" ht="15.65" customHeight="1" x14ac:dyDescent="0.35">
      <c r="B24" s="91"/>
      <c r="C24" s="97"/>
      <c r="D24" s="93"/>
      <c r="E24" s="69">
        <v>20</v>
      </c>
      <c r="F24" s="17">
        <v>4.309678948203393</v>
      </c>
      <c r="G24" s="70">
        <v>3.8928681286132618</v>
      </c>
      <c r="H24" s="70">
        <v>4.4188138101587899</v>
      </c>
      <c r="I24" s="70">
        <v>4.5800297601665996</v>
      </c>
      <c r="J24" s="18">
        <v>4.5183269112187201</v>
      </c>
      <c r="K24" s="17">
        <v>20.747958605008101</v>
      </c>
      <c r="L24" s="70">
        <v>20.1631515048377</v>
      </c>
      <c r="M24" s="70">
        <v>20.4830013122751</v>
      </c>
      <c r="N24" s="70">
        <v>20.471538464812198</v>
      </c>
      <c r="O24" s="18">
        <v>20.634600404407195</v>
      </c>
      <c r="P24" s="17">
        <v>20.185275884030034</v>
      </c>
      <c r="Q24" s="70">
        <v>20.759872207880107</v>
      </c>
      <c r="R24" s="70">
        <v>20.957307876310097</v>
      </c>
      <c r="S24" s="70">
        <v>20.36328696981991</v>
      </c>
      <c r="T24" s="18">
        <v>20.32431411722996</v>
      </c>
      <c r="U24" s="17">
        <v>21.116133617471121</v>
      </c>
      <c r="V24" s="70">
        <v>19.619897041993433</v>
      </c>
      <c r="W24" s="70">
        <v>20.031516823393666</v>
      </c>
      <c r="X24" s="70">
        <v>20.473148594938628</v>
      </c>
      <c r="Y24" s="18">
        <v>18.104337963038653</v>
      </c>
      <c r="Z24" s="17">
        <v>19.966084573865103</v>
      </c>
      <c r="AA24" s="70">
        <v>19.198239402207605</v>
      </c>
      <c r="AB24" s="70">
        <v>20.114571147241499</v>
      </c>
      <c r="AC24" s="70">
        <v>19.865031223956699</v>
      </c>
      <c r="AD24" s="18">
        <v>20.709402591837001</v>
      </c>
      <c r="AE24" s="17" t="s">
        <v>61</v>
      </c>
      <c r="AF24" s="70" t="s">
        <v>61</v>
      </c>
      <c r="AG24" s="70" t="s">
        <v>61</v>
      </c>
      <c r="AH24" s="70" t="s">
        <v>61</v>
      </c>
      <c r="AI24" s="18" t="s">
        <v>61</v>
      </c>
      <c r="AJ24" s="17">
        <v>20.718380748384185</v>
      </c>
      <c r="AK24" s="70">
        <v>19.84181120911952</v>
      </c>
      <c r="AL24" s="70">
        <v>20.910990479322223</v>
      </c>
      <c r="AM24" s="70">
        <v>21.287806891348303</v>
      </c>
      <c r="AN24" s="18">
        <v>18.9616991808916</v>
      </c>
      <c r="AO24" s="17">
        <v>18.020377517307463</v>
      </c>
      <c r="AP24" s="70">
        <v>18.288988265008943</v>
      </c>
      <c r="AQ24" s="70">
        <v>17.622040016383501</v>
      </c>
      <c r="AR24" s="70">
        <v>18.141293156900598</v>
      </c>
      <c r="AS24" s="18">
        <v>18.8919164300742</v>
      </c>
      <c r="AT24" s="17">
        <v>20.333045264606302</v>
      </c>
      <c r="AU24" s="70">
        <v>20.510533754092201</v>
      </c>
      <c r="AV24" s="70">
        <v>20.491987890476601</v>
      </c>
      <c r="AW24" s="70">
        <v>20.237470524427501</v>
      </c>
      <c r="AX24" s="18">
        <v>20.448638741040604</v>
      </c>
      <c r="AY24" s="17">
        <v>21.518162052745126</v>
      </c>
      <c r="AZ24" s="70">
        <v>21.447914588596888</v>
      </c>
      <c r="BA24" s="70">
        <v>20.984470612155192</v>
      </c>
      <c r="BB24" s="70">
        <v>21.95199074512999</v>
      </c>
      <c r="BC24" s="18">
        <v>21.644378529554999</v>
      </c>
      <c r="BD24" s="17" t="s">
        <v>61</v>
      </c>
      <c r="BE24" s="70" t="s">
        <v>61</v>
      </c>
      <c r="BF24" s="70" t="s">
        <v>61</v>
      </c>
      <c r="BG24" s="70" t="s">
        <v>61</v>
      </c>
      <c r="BH24" s="18" t="s">
        <v>61</v>
      </c>
      <c r="BI24" s="17" t="s">
        <v>61</v>
      </c>
      <c r="BJ24" s="70" t="s">
        <v>61</v>
      </c>
      <c r="BK24" s="70" t="s">
        <v>61</v>
      </c>
      <c r="BL24" s="70" t="s">
        <v>61</v>
      </c>
      <c r="BM24" s="18" t="s">
        <v>61</v>
      </c>
      <c r="BN24" s="17" t="s">
        <v>61</v>
      </c>
      <c r="BO24" s="70" t="s">
        <v>61</v>
      </c>
      <c r="BP24" s="70" t="s">
        <v>61</v>
      </c>
      <c r="BQ24" s="70" t="s">
        <v>61</v>
      </c>
      <c r="BR24" s="18" t="s">
        <v>61</v>
      </c>
      <c r="BS24" s="17">
        <v>19.297401993927298</v>
      </c>
      <c r="BT24" s="70">
        <v>18.1519216965903</v>
      </c>
      <c r="BU24" s="70">
        <v>19.8878236179299</v>
      </c>
      <c r="BV24" s="70">
        <v>18.027413565599801</v>
      </c>
      <c r="BW24" s="18">
        <v>19.429195261354</v>
      </c>
      <c r="BX24" s="17">
        <v>21.013512198192871</v>
      </c>
      <c r="BY24" s="70">
        <v>21.994654285508659</v>
      </c>
      <c r="BZ24" s="70">
        <v>21.18740187745459</v>
      </c>
      <c r="CA24" s="70">
        <v>21.310706652319482</v>
      </c>
      <c r="CB24" s="18">
        <v>20.899255916070842</v>
      </c>
      <c r="CC24" s="17" t="s">
        <v>61</v>
      </c>
      <c r="CD24" s="70" t="s">
        <v>61</v>
      </c>
      <c r="CE24" s="70" t="s">
        <v>61</v>
      </c>
      <c r="CF24" s="70" t="s">
        <v>61</v>
      </c>
      <c r="CG24" s="18" t="s">
        <v>61</v>
      </c>
      <c r="CH24" s="17" t="s">
        <v>61</v>
      </c>
      <c r="CI24" s="70" t="s">
        <v>61</v>
      </c>
      <c r="CJ24" s="70" t="s">
        <v>61</v>
      </c>
      <c r="CK24" s="70" t="s">
        <v>61</v>
      </c>
      <c r="CL24" s="18" t="s">
        <v>61</v>
      </c>
      <c r="CM24" s="17" t="s">
        <v>61</v>
      </c>
      <c r="CN24" s="70" t="s">
        <v>61</v>
      </c>
      <c r="CO24" s="70" t="s">
        <v>61</v>
      </c>
      <c r="CP24" s="70" t="s">
        <v>61</v>
      </c>
      <c r="CQ24" s="18" t="s">
        <v>61</v>
      </c>
      <c r="CR24" s="17">
        <v>19.608525315348245</v>
      </c>
      <c r="CS24" s="70">
        <v>18.9220652911754</v>
      </c>
      <c r="CT24" s="70">
        <v>19.027891805442849</v>
      </c>
      <c r="CU24" s="70">
        <v>21.360313016140278</v>
      </c>
      <c r="CV24" s="18">
        <v>21.775707951029748</v>
      </c>
      <c r="CW24" s="17" t="s">
        <v>61</v>
      </c>
      <c r="CX24" s="70" t="s">
        <v>61</v>
      </c>
      <c r="CY24" s="70" t="s">
        <v>61</v>
      </c>
      <c r="CZ24" s="70" t="s">
        <v>61</v>
      </c>
      <c r="DA24" s="18" t="s">
        <v>61</v>
      </c>
      <c r="DB24" s="17">
        <v>18.650403692541829</v>
      </c>
      <c r="DC24" s="70">
        <v>18.353525816357774</v>
      </c>
      <c r="DD24" s="70">
        <v>18.164007199235016</v>
      </c>
      <c r="DE24" s="70">
        <v>20.329209556397302</v>
      </c>
      <c r="DF24" s="18">
        <v>19.340764578643984</v>
      </c>
      <c r="DG24" s="17">
        <v>19.725771312462197</v>
      </c>
      <c r="DH24" s="70">
        <v>19.852679238151499</v>
      </c>
      <c r="DI24" s="70">
        <v>19.659628304307098</v>
      </c>
      <c r="DJ24" s="70">
        <v>19.512546827344398</v>
      </c>
      <c r="DK24" s="18">
        <v>19.008924940791395</v>
      </c>
      <c r="DL24" s="17" t="s">
        <v>61</v>
      </c>
      <c r="DM24" s="70" t="s">
        <v>61</v>
      </c>
      <c r="DN24" s="70" t="s">
        <v>61</v>
      </c>
      <c r="DO24" s="70" t="s">
        <v>61</v>
      </c>
      <c r="DP24" s="18" t="s">
        <v>61</v>
      </c>
      <c r="DQ24" s="17">
        <v>19.389969106732199</v>
      </c>
      <c r="DR24" s="70">
        <v>19.2542325104484</v>
      </c>
      <c r="DS24" s="70">
        <v>19.2012570854682</v>
      </c>
      <c r="DT24" s="70">
        <v>19.245356286101799</v>
      </c>
      <c r="DU24" s="18">
        <v>19.324292789984899</v>
      </c>
      <c r="DV24" s="17">
        <v>20.774854489479601</v>
      </c>
      <c r="DW24" s="70">
        <v>20.395855414998898</v>
      </c>
      <c r="DX24" s="70">
        <v>20.4729037083885</v>
      </c>
      <c r="DY24" s="70">
        <v>20.868950666030202</v>
      </c>
      <c r="DZ24" s="18">
        <v>19.171928892290101</v>
      </c>
      <c r="EA24" s="17" t="s">
        <v>61</v>
      </c>
      <c r="EB24" s="70" t="s">
        <v>61</v>
      </c>
      <c r="EC24" s="70" t="s">
        <v>61</v>
      </c>
      <c r="ED24" s="70" t="s">
        <v>61</v>
      </c>
      <c r="EE24" s="18" t="s">
        <v>61</v>
      </c>
      <c r="EF24" s="17">
        <v>20.202058228154499</v>
      </c>
      <c r="EG24" s="70">
        <v>20.604865846547703</v>
      </c>
      <c r="EH24" s="70">
        <v>20.603938908473001</v>
      </c>
      <c r="EI24" s="70">
        <v>20.304446805464103</v>
      </c>
      <c r="EJ24" s="18">
        <v>20.688069576132797</v>
      </c>
      <c r="EK24" s="17">
        <v>19.992452202345302</v>
      </c>
      <c r="EL24" s="70">
        <v>20.7907117619811</v>
      </c>
      <c r="EM24" s="70">
        <v>20.675614260767802</v>
      </c>
      <c r="EN24" s="70">
        <v>20.6544846637929</v>
      </c>
      <c r="EO24" s="18">
        <v>19.948338968089001</v>
      </c>
      <c r="EP24" s="17" t="s">
        <v>61</v>
      </c>
      <c r="EQ24" s="70" t="s">
        <v>61</v>
      </c>
      <c r="ER24" s="70" t="s">
        <v>61</v>
      </c>
      <c r="ES24" s="70" t="s">
        <v>61</v>
      </c>
      <c r="ET24" s="18" t="s">
        <v>61</v>
      </c>
      <c r="EU24" s="17" t="s">
        <v>61</v>
      </c>
      <c r="EV24" s="70" t="s">
        <v>61</v>
      </c>
      <c r="EW24" s="70" t="s">
        <v>61</v>
      </c>
      <c r="EX24" s="70" t="s">
        <v>61</v>
      </c>
      <c r="EY24" s="18" t="s">
        <v>61</v>
      </c>
      <c r="EZ24" s="17">
        <v>20.473692941225977</v>
      </c>
      <c r="FA24" s="70">
        <v>20.185012710642013</v>
      </c>
      <c r="FB24" s="70">
        <v>20.866891647215027</v>
      </c>
      <c r="FC24" s="70">
        <v>20.939258084034975</v>
      </c>
      <c r="FD24" s="18">
        <v>20.740543046340008</v>
      </c>
      <c r="FE24" s="17" t="s">
        <v>61</v>
      </c>
      <c r="FF24" s="70" t="s">
        <v>61</v>
      </c>
      <c r="FG24" s="70" t="s">
        <v>61</v>
      </c>
      <c r="FH24" s="70" t="s">
        <v>61</v>
      </c>
      <c r="FI24" s="18" t="s">
        <v>61</v>
      </c>
      <c r="FJ24" s="17" t="s">
        <v>61</v>
      </c>
      <c r="FK24" s="70" t="s">
        <v>61</v>
      </c>
      <c r="FL24" s="70" t="s">
        <v>61</v>
      </c>
      <c r="FM24" s="70" t="s">
        <v>61</v>
      </c>
      <c r="FN24" s="18" t="s">
        <v>61</v>
      </c>
      <c r="FO24" s="17">
        <v>19.737004020496801</v>
      </c>
      <c r="FP24" s="70">
        <v>19.2346573351331</v>
      </c>
      <c r="FQ24" s="70">
        <v>19.4049547858586</v>
      </c>
      <c r="FR24" s="70">
        <v>19.150413123099501</v>
      </c>
      <c r="FS24" s="18">
        <v>19.931932907934598</v>
      </c>
      <c r="FT24" s="17" t="s">
        <v>61</v>
      </c>
      <c r="FU24" s="70" t="s">
        <v>61</v>
      </c>
      <c r="FV24" s="70" t="s">
        <v>61</v>
      </c>
      <c r="FW24" s="70" t="s">
        <v>61</v>
      </c>
      <c r="FX24" s="18" t="s">
        <v>61</v>
      </c>
      <c r="FY24" s="17">
        <v>20.873100062347159</v>
      </c>
      <c r="FZ24" s="70">
        <v>20.171789828792583</v>
      </c>
      <c r="GA24" s="70">
        <v>19.720677369504394</v>
      </c>
      <c r="GB24" s="70">
        <v>20.748790108359447</v>
      </c>
      <c r="GC24" s="18">
        <v>19.163159625979802</v>
      </c>
      <c r="GD24" s="17">
        <v>19.407227009657646</v>
      </c>
      <c r="GE24" s="70">
        <v>19.431356161282999</v>
      </c>
      <c r="GF24" s="70">
        <v>18.170444329240631</v>
      </c>
      <c r="GG24" s="70">
        <v>20.721313926862422</v>
      </c>
      <c r="GH24" s="18">
        <v>18.793592101771097</v>
      </c>
      <c r="GI24" s="17" t="s">
        <v>61</v>
      </c>
      <c r="GJ24" s="70" t="s">
        <v>61</v>
      </c>
      <c r="GK24" s="70" t="s">
        <v>61</v>
      </c>
      <c r="GL24" s="70" t="s">
        <v>61</v>
      </c>
      <c r="GM24" s="18" t="s">
        <v>61</v>
      </c>
      <c r="GN24" s="17" t="s">
        <v>61</v>
      </c>
      <c r="GO24" s="70" t="s">
        <v>61</v>
      </c>
      <c r="GP24" s="70" t="s">
        <v>61</v>
      </c>
      <c r="GQ24" s="70" t="s">
        <v>61</v>
      </c>
      <c r="GR24" s="18" t="s">
        <v>61</v>
      </c>
      <c r="GS24" s="17">
        <v>21.362397196950042</v>
      </c>
      <c r="GT24" s="70">
        <v>20.766401852099989</v>
      </c>
      <c r="GU24" s="70">
        <v>20.769121012360074</v>
      </c>
      <c r="GV24" s="70">
        <v>22.217095521059946</v>
      </c>
      <c r="GW24" s="18">
        <v>22.577798892618148</v>
      </c>
    </row>
    <row r="25" spans="1:205" ht="15.65" customHeight="1" x14ac:dyDescent="0.35">
      <c r="B25" s="91"/>
      <c r="C25" s="97"/>
      <c r="D25" s="93"/>
      <c r="E25" s="69">
        <v>30</v>
      </c>
      <c r="F25" s="17">
        <v>5.0896299815743173</v>
      </c>
      <c r="G25" s="70">
        <v>5.2169174630676904</v>
      </c>
      <c r="H25" s="70">
        <v>6.3477849895451097</v>
      </c>
      <c r="I25" s="70">
        <v>5.8452326941220001</v>
      </c>
      <c r="J25" s="18">
        <v>4.4370775030728202</v>
      </c>
      <c r="K25" s="17">
        <v>30.073181740479498</v>
      </c>
      <c r="L25" s="70">
        <v>30.869816118094398</v>
      </c>
      <c r="M25" s="70">
        <v>30.178104826684098</v>
      </c>
      <c r="N25" s="70">
        <v>30.4918913603005</v>
      </c>
      <c r="O25" s="18">
        <v>30.353359888018801</v>
      </c>
      <c r="P25" s="17">
        <v>30.608582801859939</v>
      </c>
      <c r="Q25" s="70">
        <v>30.252250774799904</v>
      </c>
      <c r="R25" s="70">
        <v>30.205452973420051</v>
      </c>
      <c r="S25" s="70">
        <v>30.082447115190007</v>
      </c>
      <c r="T25" s="18">
        <v>30.427585791690035</v>
      </c>
      <c r="U25" s="17">
        <v>31.114782120624248</v>
      </c>
      <c r="V25" s="70">
        <v>30.553815244839001</v>
      </c>
      <c r="W25" s="70">
        <v>31.20834852212954</v>
      </c>
      <c r="X25" s="70">
        <v>30.888057983039729</v>
      </c>
      <c r="Y25" s="18">
        <v>29.5160168100319</v>
      </c>
      <c r="Z25" s="17">
        <v>30.649819794867604</v>
      </c>
      <c r="AA25" s="70">
        <v>30.622084478161604</v>
      </c>
      <c r="AB25" s="70">
        <v>30.648434966210601</v>
      </c>
      <c r="AC25" s="70">
        <v>30.23881625317</v>
      </c>
      <c r="AD25" s="18">
        <v>30.6094777208876</v>
      </c>
      <c r="AE25" s="17" t="s">
        <v>61</v>
      </c>
      <c r="AF25" s="70" t="s">
        <v>61</v>
      </c>
      <c r="AG25" s="70" t="s">
        <v>61</v>
      </c>
      <c r="AH25" s="70" t="s">
        <v>61</v>
      </c>
      <c r="AI25" s="18" t="s">
        <v>61</v>
      </c>
      <c r="AJ25" s="17">
        <v>30.49184670415163</v>
      </c>
      <c r="AK25" s="70">
        <v>31.49036942271794</v>
      </c>
      <c r="AL25" s="70">
        <v>30.245315127034665</v>
      </c>
      <c r="AM25" s="70">
        <v>30.405752299007567</v>
      </c>
      <c r="AN25" s="18">
        <v>28.514288663369697</v>
      </c>
      <c r="AO25" s="17">
        <v>27.966338941703906</v>
      </c>
      <c r="AP25" s="70">
        <v>28.875839474095201</v>
      </c>
      <c r="AQ25" s="70">
        <v>28.47450859045092</v>
      </c>
      <c r="AR25" s="70">
        <v>27.841912832147305</v>
      </c>
      <c r="AS25" s="18">
        <v>26.924507356343401</v>
      </c>
      <c r="AT25" s="17">
        <v>30.607500409244999</v>
      </c>
      <c r="AU25" s="70">
        <v>30.155577468575</v>
      </c>
      <c r="AV25" s="70">
        <v>30.6713519486843</v>
      </c>
      <c r="AW25" s="70">
        <v>30.6260676339651</v>
      </c>
      <c r="AX25" s="18">
        <v>29.869284261750501</v>
      </c>
      <c r="AY25" s="17">
        <v>31.007615258218934</v>
      </c>
      <c r="AZ25" s="70">
        <v>30.273159549214796</v>
      </c>
      <c r="BA25" s="70">
        <v>31.435875138952113</v>
      </c>
      <c r="BB25" s="70">
        <v>29.807654959192547</v>
      </c>
      <c r="BC25" s="18">
        <v>30.232309287787004</v>
      </c>
      <c r="BD25" s="17" t="s">
        <v>61</v>
      </c>
      <c r="BE25" s="70" t="s">
        <v>61</v>
      </c>
      <c r="BF25" s="70" t="s">
        <v>61</v>
      </c>
      <c r="BG25" s="70" t="s">
        <v>61</v>
      </c>
      <c r="BH25" s="18" t="s">
        <v>61</v>
      </c>
      <c r="BI25" s="17" t="s">
        <v>61</v>
      </c>
      <c r="BJ25" s="70" t="s">
        <v>61</v>
      </c>
      <c r="BK25" s="70" t="s">
        <v>61</v>
      </c>
      <c r="BL25" s="70" t="s">
        <v>61</v>
      </c>
      <c r="BM25" s="18" t="s">
        <v>61</v>
      </c>
      <c r="BN25" s="17" t="s">
        <v>61</v>
      </c>
      <c r="BO25" s="70" t="s">
        <v>61</v>
      </c>
      <c r="BP25" s="70" t="s">
        <v>61</v>
      </c>
      <c r="BQ25" s="70" t="s">
        <v>61</v>
      </c>
      <c r="BR25" s="18" t="s">
        <v>61</v>
      </c>
      <c r="BS25" s="17">
        <v>27.793481066541499</v>
      </c>
      <c r="BT25" s="70">
        <v>28.456232560854001</v>
      </c>
      <c r="BU25" s="70">
        <v>27.759374881355601</v>
      </c>
      <c r="BV25" s="70">
        <v>30.921227332731899</v>
      </c>
      <c r="BW25" s="18">
        <v>31.172709388905002</v>
      </c>
      <c r="BX25" s="17">
        <v>31.827086569181802</v>
      </c>
      <c r="BY25" s="70">
        <v>31.58162528908565</v>
      </c>
      <c r="BZ25" s="70">
        <v>31.253402818633504</v>
      </c>
      <c r="CA25" s="70">
        <v>30.222998279137073</v>
      </c>
      <c r="CB25" s="18">
        <v>29.828298826861328</v>
      </c>
      <c r="CC25" s="17" t="s">
        <v>61</v>
      </c>
      <c r="CD25" s="70" t="s">
        <v>61</v>
      </c>
      <c r="CE25" s="70" t="s">
        <v>61</v>
      </c>
      <c r="CF25" s="70" t="s">
        <v>61</v>
      </c>
      <c r="CG25" s="18" t="s">
        <v>61</v>
      </c>
      <c r="CH25" s="17" t="s">
        <v>61</v>
      </c>
      <c r="CI25" s="70" t="s">
        <v>61</v>
      </c>
      <c r="CJ25" s="70" t="s">
        <v>61</v>
      </c>
      <c r="CK25" s="70" t="s">
        <v>61</v>
      </c>
      <c r="CL25" s="18" t="s">
        <v>61</v>
      </c>
      <c r="CM25" s="17" t="s">
        <v>61</v>
      </c>
      <c r="CN25" s="70" t="s">
        <v>61</v>
      </c>
      <c r="CO25" s="70" t="s">
        <v>61</v>
      </c>
      <c r="CP25" s="70" t="s">
        <v>61</v>
      </c>
      <c r="CQ25" s="18" t="s">
        <v>61</v>
      </c>
      <c r="CR25" s="17">
        <v>30.401158533916025</v>
      </c>
      <c r="CS25" s="70">
        <v>29.277916041500404</v>
      </c>
      <c r="CT25" s="70">
        <v>29.445032582339159</v>
      </c>
      <c r="CU25" s="70">
        <v>31.274356433551112</v>
      </c>
      <c r="CV25" s="18">
        <v>28.036893854213215</v>
      </c>
      <c r="CW25" s="17" t="s">
        <v>61</v>
      </c>
      <c r="CX25" s="70" t="s">
        <v>61</v>
      </c>
      <c r="CY25" s="70" t="s">
        <v>61</v>
      </c>
      <c r="CZ25" s="70" t="s">
        <v>61</v>
      </c>
      <c r="DA25" s="18" t="s">
        <v>61</v>
      </c>
      <c r="DB25" s="17">
        <v>28.481852130607024</v>
      </c>
      <c r="DC25" s="70">
        <v>29.995204091178948</v>
      </c>
      <c r="DD25" s="70">
        <v>31.41113756396777</v>
      </c>
      <c r="DE25" s="70">
        <v>29.880296701379109</v>
      </c>
      <c r="DF25" s="18">
        <v>29.847010795902975</v>
      </c>
      <c r="DG25" s="17">
        <v>30.803327192320399</v>
      </c>
      <c r="DH25" s="70">
        <v>30.056845097587601</v>
      </c>
      <c r="DI25" s="70">
        <v>30.972856827548796</v>
      </c>
      <c r="DJ25" s="70">
        <v>30.016849860456599</v>
      </c>
      <c r="DK25" s="18">
        <v>30.559363828758499</v>
      </c>
      <c r="DL25" s="17" t="s">
        <v>61</v>
      </c>
      <c r="DM25" s="70" t="s">
        <v>61</v>
      </c>
      <c r="DN25" s="70" t="s">
        <v>61</v>
      </c>
      <c r="DO25" s="70" t="s">
        <v>61</v>
      </c>
      <c r="DP25" s="18" t="s">
        <v>61</v>
      </c>
      <c r="DQ25" s="17">
        <v>29.426726396791</v>
      </c>
      <c r="DR25" s="70">
        <v>29.251707346428599</v>
      </c>
      <c r="DS25" s="70">
        <v>29.066151461652801</v>
      </c>
      <c r="DT25" s="70">
        <v>29.893613633129</v>
      </c>
      <c r="DU25" s="18">
        <v>29.3830955798513</v>
      </c>
      <c r="DV25" s="17">
        <v>30.403868883658699</v>
      </c>
      <c r="DW25" s="70">
        <v>30.249466960239896</v>
      </c>
      <c r="DX25" s="70">
        <v>30.9349838063047</v>
      </c>
      <c r="DY25" s="70">
        <v>30.337449500573097</v>
      </c>
      <c r="DZ25" s="18">
        <v>30.883391847153799</v>
      </c>
      <c r="EA25" s="17" t="s">
        <v>61</v>
      </c>
      <c r="EB25" s="70" t="s">
        <v>61</v>
      </c>
      <c r="EC25" s="70" t="s">
        <v>61</v>
      </c>
      <c r="ED25" s="70" t="s">
        <v>61</v>
      </c>
      <c r="EE25" s="18" t="s">
        <v>61</v>
      </c>
      <c r="EF25" s="17">
        <v>29.931193783836498</v>
      </c>
      <c r="EG25" s="70">
        <v>29.1242095756295</v>
      </c>
      <c r="EH25" s="70">
        <v>29.241974439614001</v>
      </c>
      <c r="EI25" s="70">
        <v>29.639209024915701</v>
      </c>
      <c r="EJ25" s="18">
        <v>29.069386773130496</v>
      </c>
      <c r="EK25" s="17">
        <v>29.0356935114911</v>
      </c>
      <c r="EL25" s="70">
        <v>29.672958790420999</v>
      </c>
      <c r="EM25" s="70">
        <v>29.767721668441698</v>
      </c>
      <c r="EN25" s="70">
        <v>29.033758686412799</v>
      </c>
      <c r="EO25" s="18">
        <v>29.955880190156599</v>
      </c>
      <c r="EP25" s="17" t="s">
        <v>61</v>
      </c>
      <c r="EQ25" s="70" t="s">
        <v>61</v>
      </c>
      <c r="ER25" s="70" t="s">
        <v>61</v>
      </c>
      <c r="ES25" s="70" t="s">
        <v>61</v>
      </c>
      <c r="ET25" s="18" t="s">
        <v>61</v>
      </c>
      <c r="EU25" s="17" t="s">
        <v>61</v>
      </c>
      <c r="EV25" s="70" t="s">
        <v>61</v>
      </c>
      <c r="EW25" s="70" t="s">
        <v>61</v>
      </c>
      <c r="EX25" s="70" t="s">
        <v>61</v>
      </c>
      <c r="EY25" s="18" t="s">
        <v>61</v>
      </c>
      <c r="EZ25" s="17">
        <v>30.980914675638019</v>
      </c>
      <c r="FA25" s="70">
        <v>30.206987113009973</v>
      </c>
      <c r="FB25" s="70">
        <v>30.511678407137993</v>
      </c>
      <c r="FC25" s="70">
        <v>30.090751182380984</v>
      </c>
      <c r="FD25" s="18">
        <v>30.167349390988022</v>
      </c>
      <c r="FE25" s="17" t="s">
        <v>61</v>
      </c>
      <c r="FF25" s="70" t="s">
        <v>61</v>
      </c>
      <c r="FG25" s="70" t="s">
        <v>61</v>
      </c>
      <c r="FH25" s="70" t="s">
        <v>61</v>
      </c>
      <c r="FI25" s="18" t="s">
        <v>61</v>
      </c>
      <c r="FJ25" s="17" t="s">
        <v>61</v>
      </c>
      <c r="FK25" s="70" t="s">
        <v>61</v>
      </c>
      <c r="FL25" s="70" t="s">
        <v>61</v>
      </c>
      <c r="FM25" s="70" t="s">
        <v>61</v>
      </c>
      <c r="FN25" s="18" t="s">
        <v>61</v>
      </c>
      <c r="FO25" s="17">
        <v>29.531049199622203</v>
      </c>
      <c r="FP25" s="70">
        <v>29.1433896487681</v>
      </c>
      <c r="FQ25" s="70">
        <v>29.403815980803799</v>
      </c>
      <c r="FR25" s="70">
        <v>29.078254660178601</v>
      </c>
      <c r="FS25" s="18">
        <v>30.1876473040276</v>
      </c>
      <c r="FT25" s="17" t="s">
        <v>61</v>
      </c>
      <c r="FU25" s="70" t="s">
        <v>61</v>
      </c>
      <c r="FV25" s="70" t="s">
        <v>61</v>
      </c>
      <c r="FW25" s="70" t="s">
        <v>61</v>
      </c>
      <c r="FX25" s="18" t="s">
        <v>61</v>
      </c>
      <c r="FY25" s="17">
        <v>31.765995041080714</v>
      </c>
      <c r="FZ25" s="70">
        <v>31.629453387098884</v>
      </c>
      <c r="GA25" s="70">
        <v>30.3963581959501</v>
      </c>
      <c r="GB25" s="70">
        <v>29.159312841718499</v>
      </c>
      <c r="GC25" s="18">
        <v>29.199859053392601</v>
      </c>
      <c r="GD25" s="17">
        <v>27.953315517564825</v>
      </c>
      <c r="GE25" s="70">
        <v>31.178325130153162</v>
      </c>
      <c r="GF25" s="70">
        <v>29.910678843684078</v>
      </c>
      <c r="GG25" s="70">
        <v>29.809594796726518</v>
      </c>
      <c r="GH25" s="18">
        <v>29.2216789156925</v>
      </c>
      <c r="GI25" s="17" t="s">
        <v>61</v>
      </c>
      <c r="GJ25" s="70" t="s">
        <v>61</v>
      </c>
      <c r="GK25" s="70" t="s">
        <v>61</v>
      </c>
      <c r="GL25" s="70" t="s">
        <v>61</v>
      </c>
      <c r="GM25" s="18" t="s">
        <v>61</v>
      </c>
      <c r="GN25" s="17" t="s">
        <v>61</v>
      </c>
      <c r="GO25" s="70" t="s">
        <v>61</v>
      </c>
      <c r="GP25" s="70" t="s">
        <v>61</v>
      </c>
      <c r="GQ25" s="70" t="s">
        <v>61</v>
      </c>
      <c r="GR25" s="18" t="s">
        <v>61</v>
      </c>
      <c r="GS25" s="17">
        <v>29.362351330280035</v>
      </c>
      <c r="GT25" s="70">
        <v>29.506647854620041</v>
      </c>
      <c r="GU25" s="70">
        <v>29.432749690970013</v>
      </c>
      <c r="GV25" s="70">
        <v>29.080125849779961</v>
      </c>
      <c r="GW25" s="18">
        <v>29.410784737799986</v>
      </c>
    </row>
    <row r="26" spans="1:205" ht="15.65" customHeight="1" x14ac:dyDescent="0.35">
      <c r="B26" s="91"/>
      <c r="C26" s="97"/>
      <c r="D26" s="94" t="s">
        <v>62</v>
      </c>
      <c r="E26" s="71">
        <v>10</v>
      </c>
      <c r="F26" s="20">
        <v>10.927009504922101</v>
      </c>
      <c r="G26" s="72">
        <v>10.0636351111167</v>
      </c>
      <c r="H26" s="72">
        <v>9.4239318572531996</v>
      </c>
      <c r="I26" s="72">
        <v>10.7188606753974</v>
      </c>
      <c r="J26" s="21">
        <v>9.5008208131418996</v>
      </c>
      <c r="K26" s="20">
        <v>10.731905865513699</v>
      </c>
      <c r="L26" s="72">
        <v>10.831726381377202</v>
      </c>
      <c r="M26" s="72">
        <v>10.367550492416703</v>
      </c>
      <c r="N26" s="72">
        <v>10.702030083610799</v>
      </c>
      <c r="O26" s="21">
        <v>10.901940917976198</v>
      </c>
      <c r="P26" s="20">
        <v>10.052729794540028</v>
      </c>
      <c r="Q26" s="72">
        <v>10.286807928019925</v>
      </c>
      <c r="R26" s="72">
        <v>10.69517590367991</v>
      </c>
      <c r="S26" s="72">
        <v>10.734615799809944</v>
      </c>
      <c r="T26" s="21">
        <v>10.004922013629994</v>
      </c>
      <c r="U26" s="20">
        <v>10.193044746167175</v>
      </c>
      <c r="V26" s="72">
        <v>9.7262771057538391</v>
      </c>
      <c r="W26" s="72">
        <v>10.021051069293618</v>
      </c>
      <c r="X26" s="72">
        <v>9.959660925960506</v>
      </c>
      <c r="Y26" s="21">
        <v>9.8736640875237285</v>
      </c>
      <c r="Z26" s="20">
        <v>10.160607540370201</v>
      </c>
      <c r="AA26" s="72">
        <v>10.1291327877904</v>
      </c>
      <c r="AB26" s="72">
        <v>10.591945723777901</v>
      </c>
      <c r="AC26" s="72">
        <v>10.9587843484559</v>
      </c>
      <c r="AD26" s="21">
        <v>10.117017755197701</v>
      </c>
      <c r="AE26" s="20" t="s">
        <v>61</v>
      </c>
      <c r="AF26" s="72" t="s">
        <v>61</v>
      </c>
      <c r="AG26" s="72" t="s">
        <v>61</v>
      </c>
      <c r="AH26" s="72" t="s">
        <v>61</v>
      </c>
      <c r="AI26" s="21" t="s">
        <v>61</v>
      </c>
      <c r="AJ26" s="20">
        <v>10.48617182109086</v>
      </c>
      <c r="AK26" s="72">
        <v>9.632509774473613</v>
      </c>
      <c r="AL26" s="72">
        <v>9.6266691640683444</v>
      </c>
      <c r="AM26" s="72">
        <v>9.9886147115981014</v>
      </c>
      <c r="AN26" s="21">
        <v>8.8185403761075012</v>
      </c>
      <c r="AO26" s="20">
        <v>8.7618258568174543</v>
      </c>
      <c r="AP26" s="72">
        <v>8.7670485558220701</v>
      </c>
      <c r="AQ26" s="72">
        <v>8.9366739217574107</v>
      </c>
      <c r="AR26" s="72">
        <v>8.8938646002791995</v>
      </c>
      <c r="AS26" s="21">
        <v>8.6104682630984204</v>
      </c>
      <c r="AT26" s="20">
        <v>9.5124925059642997</v>
      </c>
      <c r="AU26" s="72">
        <v>9.7065372682501998</v>
      </c>
      <c r="AV26" s="72">
        <v>9.0139791524370008</v>
      </c>
      <c r="AW26" s="72">
        <v>9.2248616627905999</v>
      </c>
      <c r="AX26" s="21">
        <v>9.4957824856196993</v>
      </c>
      <c r="AY26" s="20">
        <v>10.470488686367403</v>
      </c>
      <c r="AZ26" s="72">
        <v>8.8092020958566764</v>
      </c>
      <c r="BA26" s="72">
        <v>8.7035409850644498</v>
      </c>
      <c r="BB26" s="72">
        <v>8.8703039715692995</v>
      </c>
      <c r="BC26" s="21">
        <v>9.3252993624333271</v>
      </c>
      <c r="BD26" s="20" t="s">
        <v>61</v>
      </c>
      <c r="BE26" s="72" t="s">
        <v>61</v>
      </c>
      <c r="BF26" s="72" t="s">
        <v>61</v>
      </c>
      <c r="BG26" s="72" t="s">
        <v>61</v>
      </c>
      <c r="BH26" s="21" t="s">
        <v>61</v>
      </c>
      <c r="BI26" s="20" t="s">
        <v>61</v>
      </c>
      <c r="BJ26" s="72" t="s">
        <v>61</v>
      </c>
      <c r="BK26" s="72" t="s">
        <v>61</v>
      </c>
      <c r="BL26" s="72" t="s">
        <v>61</v>
      </c>
      <c r="BM26" s="21" t="s">
        <v>61</v>
      </c>
      <c r="BN26" s="20" t="s">
        <v>61</v>
      </c>
      <c r="BO26" s="72" t="s">
        <v>61</v>
      </c>
      <c r="BP26" s="72" t="s">
        <v>61</v>
      </c>
      <c r="BQ26" s="72" t="s">
        <v>61</v>
      </c>
      <c r="BR26" s="21" t="s">
        <v>61</v>
      </c>
      <c r="BS26" s="20">
        <v>9.3433777268708997</v>
      </c>
      <c r="BT26" s="72">
        <v>9.5364870314430998</v>
      </c>
      <c r="BU26" s="72">
        <v>9.2591871260156005</v>
      </c>
      <c r="BV26" s="72">
        <v>9.8257983872863992</v>
      </c>
      <c r="BW26" s="21">
        <v>10.59568293365</v>
      </c>
      <c r="BX26" s="20">
        <v>9.1263071136120288</v>
      </c>
      <c r="BY26" s="72">
        <v>9.0535753491570858</v>
      </c>
      <c r="BZ26" s="72">
        <v>9.4350672823371156</v>
      </c>
      <c r="CA26" s="72">
        <v>9.2114753051253047</v>
      </c>
      <c r="CB26" s="21">
        <v>9.7164242979087021</v>
      </c>
      <c r="CC26" s="20" t="s">
        <v>61</v>
      </c>
      <c r="CD26" s="72" t="s">
        <v>61</v>
      </c>
      <c r="CE26" s="72" t="s">
        <v>61</v>
      </c>
      <c r="CF26" s="72" t="s">
        <v>61</v>
      </c>
      <c r="CG26" s="21" t="s">
        <v>61</v>
      </c>
      <c r="CH26" s="20" t="s">
        <v>61</v>
      </c>
      <c r="CI26" s="72" t="s">
        <v>61</v>
      </c>
      <c r="CJ26" s="72" t="s">
        <v>61</v>
      </c>
      <c r="CK26" s="72" t="s">
        <v>61</v>
      </c>
      <c r="CL26" s="21" t="s">
        <v>61</v>
      </c>
      <c r="CM26" s="20" t="s">
        <v>61</v>
      </c>
      <c r="CN26" s="72" t="s">
        <v>61</v>
      </c>
      <c r="CO26" s="72" t="s">
        <v>61</v>
      </c>
      <c r="CP26" s="72" t="s">
        <v>61</v>
      </c>
      <c r="CQ26" s="21" t="s">
        <v>61</v>
      </c>
      <c r="CR26" s="20">
        <v>9.688385542919896</v>
      </c>
      <c r="CS26" s="72">
        <v>9.1324676374727112</v>
      </c>
      <c r="CT26" s="72">
        <v>9.6199191767110594</v>
      </c>
      <c r="CU26" s="72">
        <v>9.4104265901963018</v>
      </c>
      <c r="CV26" s="21">
        <v>9.3761934070918862</v>
      </c>
      <c r="CW26" s="20" t="s">
        <v>61</v>
      </c>
      <c r="CX26" s="72" t="s">
        <v>61</v>
      </c>
      <c r="CY26" s="72" t="s">
        <v>61</v>
      </c>
      <c r="CZ26" s="72" t="s">
        <v>61</v>
      </c>
      <c r="DA26" s="21" t="s">
        <v>61</v>
      </c>
      <c r="DB26" s="20">
        <v>8.9650339939374817</v>
      </c>
      <c r="DC26" s="72">
        <v>9.6135951764005654</v>
      </c>
      <c r="DD26" s="72">
        <v>9.4016580595593382</v>
      </c>
      <c r="DE26" s="72">
        <v>9.6636277405572741</v>
      </c>
      <c r="DF26" s="21">
        <v>9.8827184546714761</v>
      </c>
      <c r="DG26" s="20">
        <v>10.230125036475298</v>
      </c>
      <c r="DH26" s="72">
        <v>10.906218593522102</v>
      </c>
      <c r="DI26" s="72">
        <v>10.053311300152203</v>
      </c>
      <c r="DJ26" s="72">
        <v>10.881118703358498</v>
      </c>
      <c r="DK26" s="21">
        <v>10.149143033972701</v>
      </c>
      <c r="DL26" s="20" t="s">
        <v>61</v>
      </c>
      <c r="DM26" s="72" t="s">
        <v>61</v>
      </c>
      <c r="DN26" s="72" t="s">
        <v>61</v>
      </c>
      <c r="DO26" s="72" t="s">
        <v>61</v>
      </c>
      <c r="DP26" s="21" t="s">
        <v>61</v>
      </c>
      <c r="DQ26" s="20">
        <v>9.6371771297504001</v>
      </c>
      <c r="DR26" s="72">
        <v>9.8490753803353996</v>
      </c>
      <c r="DS26" s="72">
        <v>9.6333159987228001</v>
      </c>
      <c r="DT26" s="72">
        <v>9.1705635875413005</v>
      </c>
      <c r="DU26" s="21">
        <v>9.6685958066558992</v>
      </c>
      <c r="DV26" s="20">
        <v>10.093690124163398</v>
      </c>
      <c r="DW26" s="72">
        <v>10.631462134365801</v>
      </c>
      <c r="DX26" s="72">
        <v>10.0648544584978</v>
      </c>
      <c r="DY26" s="72">
        <v>10.6973902783922</v>
      </c>
      <c r="DZ26" s="21">
        <v>10.916163111007101</v>
      </c>
      <c r="EA26" s="20" t="s">
        <v>61</v>
      </c>
      <c r="EB26" s="72" t="s">
        <v>61</v>
      </c>
      <c r="EC26" s="72" t="s">
        <v>61</v>
      </c>
      <c r="ED26" s="72" t="s">
        <v>61</v>
      </c>
      <c r="EE26" s="21" t="s">
        <v>61</v>
      </c>
      <c r="EF26" s="20">
        <v>9.4695238584163004</v>
      </c>
      <c r="EG26" s="72">
        <v>9.4223518773991</v>
      </c>
      <c r="EH26" s="72">
        <v>9.7624195550127002</v>
      </c>
      <c r="EI26" s="72">
        <v>9.7465784923953986</v>
      </c>
      <c r="EJ26" s="21">
        <v>9.9786714505186005</v>
      </c>
      <c r="EK26" s="20">
        <v>10.1580280495919</v>
      </c>
      <c r="EL26" s="72">
        <v>10.9469463063545</v>
      </c>
      <c r="EM26" s="72">
        <v>10.064595290805499</v>
      </c>
      <c r="EN26" s="72">
        <v>9.9639236303735998</v>
      </c>
      <c r="EO26" s="21">
        <v>10.062533046435799</v>
      </c>
      <c r="EP26" s="20" t="s">
        <v>61</v>
      </c>
      <c r="EQ26" s="72" t="s">
        <v>61</v>
      </c>
      <c r="ER26" s="72" t="s">
        <v>61</v>
      </c>
      <c r="ES26" s="72" t="s">
        <v>61</v>
      </c>
      <c r="ET26" s="21" t="s">
        <v>61</v>
      </c>
      <c r="EU26" s="20" t="s">
        <v>61</v>
      </c>
      <c r="EV26" s="72" t="s">
        <v>61</v>
      </c>
      <c r="EW26" s="72" t="s">
        <v>61</v>
      </c>
      <c r="EX26" s="72" t="s">
        <v>61</v>
      </c>
      <c r="EY26" s="21" t="s">
        <v>61</v>
      </c>
      <c r="EZ26" s="20">
        <v>10.291368217606021</v>
      </c>
      <c r="FA26" s="72">
        <v>10.385243796442012</v>
      </c>
      <c r="FB26" s="72">
        <v>10.097821849081981</v>
      </c>
      <c r="FC26" s="72">
        <v>10.829148099586973</v>
      </c>
      <c r="FD26" s="21">
        <v>10.978303431799986</v>
      </c>
      <c r="FE26" s="20" t="s">
        <v>61</v>
      </c>
      <c r="FF26" s="72" t="s">
        <v>61</v>
      </c>
      <c r="FG26" s="72" t="s">
        <v>61</v>
      </c>
      <c r="FH26" s="72" t="s">
        <v>61</v>
      </c>
      <c r="FI26" s="21" t="s">
        <v>61</v>
      </c>
      <c r="FJ26" s="20" t="s">
        <v>61</v>
      </c>
      <c r="FK26" s="72" t="s">
        <v>61</v>
      </c>
      <c r="FL26" s="72" t="s">
        <v>61</v>
      </c>
      <c r="FM26" s="72" t="s">
        <v>61</v>
      </c>
      <c r="FN26" s="21" t="s">
        <v>61</v>
      </c>
      <c r="FO26" s="20">
        <v>10.247919027673101</v>
      </c>
      <c r="FP26" s="72">
        <v>9.9586854540059004</v>
      </c>
      <c r="FQ26" s="72">
        <v>9.8281216415389991</v>
      </c>
      <c r="FR26" s="72">
        <v>10.004473156941</v>
      </c>
      <c r="FS26" s="21">
        <v>9.8188219114367978</v>
      </c>
      <c r="FT26" s="20" t="s">
        <v>61</v>
      </c>
      <c r="FU26" s="72" t="s">
        <v>61</v>
      </c>
      <c r="FV26" s="72" t="s">
        <v>61</v>
      </c>
      <c r="FW26" s="72" t="s">
        <v>61</v>
      </c>
      <c r="FX26" s="21" t="s">
        <v>61</v>
      </c>
      <c r="FY26" s="20">
        <v>10.4719139120464</v>
      </c>
      <c r="FZ26" s="72">
        <v>10.727123589572299</v>
      </c>
      <c r="GA26" s="72">
        <v>10.0249997384274</v>
      </c>
      <c r="GB26" s="72">
        <v>9.9691073792733995</v>
      </c>
      <c r="GC26" s="21">
        <v>9.1858945730394002</v>
      </c>
      <c r="GD26" s="20">
        <v>8.8776116626166015</v>
      </c>
      <c r="GE26" s="72">
        <v>10.353085054438829</v>
      </c>
      <c r="GF26" s="72">
        <v>11.167875405812079</v>
      </c>
      <c r="GG26" s="72">
        <v>8.5227161142583387</v>
      </c>
      <c r="GH26" s="21">
        <v>10.379346417567236</v>
      </c>
      <c r="GI26" s="20" t="s">
        <v>61</v>
      </c>
      <c r="GJ26" s="72" t="s">
        <v>61</v>
      </c>
      <c r="GK26" s="72" t="s">
        <v>61</v>
      </c>
      <c r="GL26" s="72" t="s">
        <v>61</v>
      </c>
      <c r="GM26" s="21" t="s">
        <v>61</v>
      </c>
      <c r="GN26" s="20" t="s">
        <v>61</v>
      </c>
      <c r="GO26" s="72" t="s">
        <v>61</v>
      </c>
      <c r="GP26" s="72" t="s">
        <v>61</v>
      </c>
      <c r="GQ26" s="72" t="s">
        <v>61</v>
      </c>
      <c r="GR26" s="21" t="s">
        <v>61</v>
      </c>
      <c r="GS26" s="20">
        <v>10.017987071779999</v>
      </c>
      <c r="GT26" s="72">
        <v>10.536714905309964</v>
      </c>
      <c r="GU26" s="72">
        <v>10.017125118439935</v>
      </c>
      <c r="GV26" s="72">
        <v>10.036515866609989</v>
      </c>
      <c r="GW26" s="21">
        <v>10.263712154820041</v>
      </c>
    </row>
    <row r="27" spans="1:205" ht="15.65" customHeight="1" x14ac:dyDescent="0.35">
      <c r="B27" s="91"/>
      <c r="C27" s="97"/>
      <c r="D27" s="94"/>
      <c r="E27" s="71">
        <v>20</v>
      </c>
      <c r="F27" s="20">
        <v>20.676910076852501</v>
      </c>
      <c r="G27" s="72">
        <v>19.681532940276</v>
      </c>
      <c r="H27" s="72">
        <v>19.066217076993102</v>
      </c>
      <c r="I27" s="72">
        <v>19.178009116638499</v>
      </c>
      <c r="J27" s="21">
        <v>20.183079666065499</v>
      </c>
      <c r="K27" s="20">
        <v>19.794024456852203</v>
      </c>
      <c r="L27" s="72">
        <v>19.216734516497205</v>
      </c>
      <c r="M27" s="72">
        <v>19.441892294858704</v>
      </c>
      <c r="N27" s="72">
        <v>19.6893958691713</v>
      </c>
      <c r="O27" s="21">
        <v>19.324243866962895</v>
      </c>
      <c r="P27" s="20">
        <v>20.752814227729914</v>
      </c>
      <c r="Q27" s="72">
        <v>20.698793260949969</v>
      </c>
      <c r="R27" s="72">
        <v>20.497816826969938</v>
      </c>
      <c r="S27" s="72">
        <v>20.876118304549891</v>
      </c>
      <c r="T27" s="21">
        <v>20.471204205940012</v>
      </c>
      <c r="U27" s="20">
        <v>21.347688272112809</v>
      </c>
      <c r="V27" s="72">
        <v>20.713773441746749</v>
      </c>
      <c r="W27" s="72">
        <v>20.343809307720431</v>
      </c>
      <c r="X27" s="72">
        <v>21.030730856929779</v>
      </c>
      <c r="Y27" s="21">
        <v>20.52879137473359</v>
      </c>
      <c r="Z27" s="20">
        <v>20.315079113196699</v>
      </c>
      <c r="AA27" s="72">
        <v>20.467637327471998</v>
      </c>
      <c r="AB27" s="72">
        <v>20.964929644819101</v>
      </c>
      <c r="AC27" s="72">
        <v>20.960662714023702</v>
      </c>
      <c r="AD27" s="21">
        <v>20.523356656144301</v>
      </c>
      <c r="AE27" s="20" t="s">
        <v>61</v>
      </c>
      <c r="AF27" s="72" t="s">
        <v>61</v>
      </c>
      <c r="AG27" s="72" t="s">
        <v>61</v>
      </c>
      <c r="AH27" s="72" t="s">
        <v>61</v>
      </c>
      <c r="AI27" s="21" t="s">
        <v>61</v>
      </c>
      <c r="AJ27" s="20">
        <v>20.311019968341107</v>
      </c>
      <c r="AK27" s="72">
        <v>20.740869650516267</v>
      </c>
      <c r="AL27" s="72">
        <v>19.527667138803146</v>
      </c>
      <c r="AM27" s="72">
        <v>20.260832876523473</v>
      </c>
      <c r="AN27" s="21">
        <v>18.9205693293517</v>
      </c>
      <c r="AO27" s="20">
        <v>19.435432903592101</v>
      </c>
      <c r="AP27" s="72">
        <v>19.294609665545693</v>
      </c>
      <c r="AQ27" s="72">
        <v>19.33080100343237</v>
      </c>
      <c r="AR27" s="72">
        <v>19.031447416594524</v>
      </c>
      <c r="AS27" s="21">
        <v>18.039032657615067</v>
      </c>
      <c r="AT27" s="20">
        <v>19.0472685729471</v>
      </c>
      <c r="AU27" s="72">
        <v>19.924376398378602</v>
      </c>
      <c r="AV27" s="72">
        <v>19.002151377991595</v>
      </c>
      <c r="AW27" s="72">
        <v>20.3846933280402</v>
      </c>
      <c r="AX27" s="21">
        <v>19.356444134579299</v>
      </c>
      <c r="AY27" s="20">
        <v>21.444785178051802</v>
      </c>
      <c r="AZ27" s="72">
        <v>21.294493155710441</v>
      </c>
      <c r="BA27" s="72">
        <v>21.810719265999822</v>
      </c>
      <c r="BB27" s="72">
        <v>21.744018616137865</v>
      </c>
      <c r="BC27" s="21">
        <v>20.060745965751792</v>
      </c>
      <c r="BD27" s="20" t="s">
        <v>61</v>
      </c>
      <c r="BE27" s="72" t="s">
        <v>61</v>
      </c>
      <c r="BF27" s="72" t="s">
        <v>61</v>
      </c>
      <c r="BG27" s="72" t="s">
        <v>61</v>
      </c>
      <c r="BH27" s="21" t="s">
        <v>61</v>
      </c>
      <c r="BI27" s="20" t="s">
        <v>61</v>
      </c>
      <c r="BJ27" s="72" t="s">
        <v>61</v>
      </c>
      <c r="BK27" s="72" t="s">
        <v>61</v>
      </c>
      <c r="BL27" s="72" t="s">
        <v>61</v>
      </c>
      <c r="BM27" s="21" t="s">
        <v>61</v>
      </c>
      <c r="BN27" s="20" t="s">
        <v>61</v>
      </c>
      <c r="BO27" s="72" t="s">
        <v>61</v>
      </c>
      <c r="BP27" s="72" t="s">
        <v>61</v>
      </c>
      <c r="BQ27" s="72" t="s">
        <v>61</v>
      </c>
      <c r="BR27" s="21" t="s">
        <v>61</v>
      </c>
      <c r="BS27" s="20">
        <v>19.688242708461001</v>
      </c>
      <c r="BT27" s="72">
        <v>19.7738566361853</v>
      </c>
      <c r="BU27" s="72">
        <v>19.5707590859395</v>
      </c>
      <c r="BV27" s="72">
        <v>20.803070312179599</v>
      </c>
      <c r="BW27" s="21">
        <v>19.852859036371999</v>
      </c>
      <c r="BX27" s="20">
        <v>19.161808541094274</v>
      </c>
      <c r="BY27" s="72">
        <v>19.102339070348705</v>
      </c>
      <c r="BZ27" s="72">
        <v>19.332891402690109</v>
      </c>
      <c r="CA27" s="72">
        <v>19.229634643365841</v>
      </c>
      <c r="CB27" s="21">
        <v>19.02446529667327</v>
      </c>
      <c r="CC27" s="20" t="s">
        <v>61</v>
      </c>
      <c r="CD27" s="72" t="s">
        <v>61</v>
      </c>
      <c r="CE27" s="72" t="s">
        <v>61</v>
      </c>
      <c r="CF27" s="72" t="s">
        <v>61</v>
      </c>
      <c r="CG27" s="21" t="s">
        <v>61</v>
      </c>
      <c r="CH27" s="20" t="s">
        <v>61</v>
      </c>
      <c r="CI27" s="72" t="s">
        <v>61</v>
      </c>
      <c r="CJ27" s="72" t="s">
        <v>61</v>
      </c>
      <c r="CK27" s="72" t="s">
        <v>61</v>
      </c>
      <c r="CL27" s="21" t="s">
        <v>61</v>
      </c>
      <c r="CM27" s="20" t="s">
        <v>61</v>
      </c>
      <c r="CN27" s="72" t="s">
        <v>61</v>
      </c>
      <c r="CO27" s="72" t="s">
        <v>61</v>
      </c>
      <c r="CP27" s="72" t="s">
        <v>61</v>
      </c>
      <c r="CQ27" s="21" t="s">
        <v>61</v>
      </c>
      <c r="CR27" s="20">
        <v>19.779845491371344</v>
      </c>
      <c r="CS27" s="72">
        <v>19.578462504423328</v>
      </c>
      <c r="CT27" s="72">
        <v>20.181415133328386</v>
      </c>
      <c r="CU27" s="72">
        <v>19.679153997897338</v>
      </c>
      <c r="CV27" s="21">
        <v>19.879938818875857</v>
      </c>
      <c r="CW27" s="20" t="s">
        <v>61</v>
      </c>
      <c r="CX27" s="72" t="s">
        <v>61</v>
      </c>
      <c r="CY27" s="72" t="s">
        <v>61</v>
      </c>
      <c r="CZ27" s="72" t="s">
        <v>61</v>
      </c>
      <c r="DA27" s="21" t="s">
        <v>61</v>
      </c>
      <c r="DB27" s="20">
        <v>19.538702621128095</v>
      </c>
      <c r="DC27" s="72">
        <v>19.637658466923085</v>
      </c>
      <c r="DD27" s="72">
        <v>19.10123353726658</v>
      </c>
      <c r="DE27" s="72">
        <v>20.616560481180386</v>
      </c>
      <c r="DF27" s="21">
        <v>19.535495264218014</v>
      </c>
      <c r="DG27" s="20">
        <v>20.614091970528904</v>
      </c>
      <c r="DH27" s="72">
        <v>20.197129487678598</v>
      </c>
      <c r="DI27" s="72">
        <v>20.746762672441399</v>
      </c>
      <c r="DJ27" s="72">
        <v>20.469495206223897</v>
      </c>
      <c r="DK27" s="21">
        <v>20.463927241015398</v>
      </c>
      <c r="DL27" s="20" t="s">
        <v>61</v>
      </c>
      <c r="DM27" s="72" t="s">
        <v>61</v>
      </c>
      <c r="DN27" s="72" t="s">
        <v>61</v>
      </c>
      <c r="DO27" s="72" t="s">
        <v>61</v>
      </c>
      <c r="DP27" s="21" t="s">
        <v>61</v>
      </c>
      <c r="DQ27" s="20">
        <v>19.5663890488552</v>
      </c>
      <c r="DR27" s="72">
        <v>19.447438424977499</v>
      </c>
      <c r="DS27" s="72">
        <v>19.676832453190102</v>
      </c>
      <c r="DT27" s="72">
        <v>19.098019017352499</v>
      </c>
      <c r="DU27" s="21">
        <v>19.018111400798301</v>
      </c>
      <c r="DV27" s="20">
        <v>20.1689202627133</v>
      </c>
      <c r="DW27" s="72">
        <v>20.4323332357942</v>
      </c>
      <c r="DX27" s="72">
        <v>20.2216452124825</v>
      </c>
      <c r="DY27" s="72">
        <v>20.184853366211001</v>
      </c>
      <c r="DZ27" s="21">
        <v>20.723544315406901</v>
      </c>
      <c r="EA27" s="20" t="s">
        <v>61</v>
      </c>
      <c r="EB27" s="72" t="s">
        <v>61</v>
      </c>
      <c r="EC27" s="72" t="s">
        <v>61</v>
      </c>
      <c r="ED27" s="72" t="s">
        <v>61</v>
      </c>
      <c r="EE27" s="21" t="s">
        <v>61</v>
      </c>
      <c r="EF27" s="20">
        <v>19.581482735585801</v>
      </c>
      <c r="EG27" s="72">
        <v>19.145059738231495</v>
      </c>
      <c r="EH27" s="72">
        <v>19.410554687327505</v>
      </c>
      <c r="EI27" s="72">
        <v>19.956471168926505</v>
      </c>
      <c r="EJ27" s="21">
        <v>19.470962176095199</v>
      </c>
      <c r="EK27" s="20">
        <v>20.776728203393201</v>
      </c>
      <c r="EL27" s="72">
        <v>20.2464786010718</v>
      </c>
      <c r="EM27" s="72">
        <v>20.937964059290401</v>
      </c>
      <c r="EN27" s="72">
        <v>20.7579265887648</v>
      </c>
      <c r="EO27" s="21">
        <v>20.178737372628401</v>
      </c>
      <c r="EP27" s="20" t="s">
        <v>61</v>
      </c>
      <c r="EQ27" s="72" t="s">
        <v>61</v>
      </c>
      <c r="ER27" s="72" t="s">
        <v>61</v>
      </c>
      <c r="ES27" s="72" t="s">
        <v>61</v>
      </c>
      <c r="ET27" s="21" t="s">
        <v>61</v>
      </c>
      <c r="EU27" s="20" t="s">
        <v>61</v>
      </c>
      <c r="EV27" s="72" t="s">
        <v>61</v>
      </c>
      <c r="EW27" s="72" t="s">
        <v>61</v>
      </c>
      <c r="EX27" s="72" t="s">
        <v>61</v>
      </c>
      <c r="EY27" s="21" t="s">
        <v>61</v>
      </c>
      <c r="EZ27" s="20">
        <v>20.80056119060697</v>
      </c>
      <c r="FA27" s="72">
        <v>20.957885694931974</v>
      </c>
      <c r="FB27" s="72">
        <v>20.422126380537009</v>
      </c>
      <c r="FC27" s="72">
        <v>20.749303365736012</v>
      </c>
      <c r="FD27" s="21">
        <v>20.513155592840008</v>
      </c>
      <c r="FE27" s="20" t="s">
        <v>61</v>
      </c>
      <c r="FF27" s="72" t="s">
        <v>61</v>
      </c>
      <c r="FG27" s="72" t="s">
        <v>61</v>
      </c>
      <c r="FH27" s="72" t="s">
        <v>61</v>
      </c>
      <c r="FI27" s="21" t="s">
        <v>61</v>
      </c>
      <c r="FJ27" s="20" t="s">
        <v>61</v>
      </c>
      <c r="FK27" s="72" t="s">
        <v>61</v>
      </c>
      <c r="FL27" s="72" t="s">
        <v>61</v>
      </c>
      <c r="FM27" s="72" t="s">
        <v>61</v>
      </c>
      <c r="FN27" s="21" t="s">
        <v>61</v>
      </c>
      <c r="FO27" s="20">
        <v>19.892940351833801</v>
      </c>
      <c r="FP27" s="72">
        <v>20.441690026197499</v>
      </c>
      <c r="FQ27" s="72">
        <v>19.7659324067934</v>
      </c>
      <c r="FR27" s="72">
        <v>20.2382531189749</v>
      </c>
      <c r="FS27" s="21">
        <v>19.2483085047757</v>
      </c>
      <c r="FT27" s="20" t="s">
        <v>61</v>
      </c>
      <c r="FU27" s="72" t="s">
        <v>61</v>
      </c>
      <c r="FV27" s="72" t="s">
        <v>61</v>
      </c>
      <c r="FW27" s="72" t="s">
        <v>61</v>
      </c>
      <c r="FX27" s="21" t="s">
        <v>61</v>
      </c>
      <c r="FY27" s="20">
        <v>20.736654265373001</v>
      </c>
      <c r="FZ27" s="72">
        <v>21.143931934873098</v>
      </c>
      <c r="GA27" s="72">
        <v>21.353885834936001</v>
      </c>
      <c r="GB27" s="72">
        <v>22.380143400735701</v>
      </c>
      <c r="GC27" s="21">
        <v>22.478215671152402</v>
      </c>
      <c r="GD27" s="20">
        <v>18.886587178631078</v>
      </c>
      <c r="GE27" s="72">
        <v>18.245624788815217</v>
      </c>
      <c r="GF27" s="72">
        <v>18.713509015061639</v>
      </c>
      <c r="GG27" s="72">
        <v>19.094875721547432</v>
      </c>
      <c r="GH27" s="21">
        <v>18.522980431157698</v>
      </c>
      <c r="GI27" s="20" t="s">
        <v>61</v>
      </c>
      <c r="GJ27" s="72" t="s">
        <v>61</v>
      </c>
      <c r="GK27" s="72" t="s">
        <v>61</v>
      </c>
      <c r="GL27" s="72" t="s">
        <v>61</v>
      </c>
      <c r="GM27" s="21" t="s">
        <v>61</v>
      </c>
      <c r="GN27" s="20" t="s">
        <v>61</v>
      </c>
      <c r="GO27" s="72" t="s">
        <v>61</v>
      </c>
      <c r="GP27" s="72" t="s">
        <v>61</v>
      </c>
      <c r="GQ27" s="72" t="s">
        <v>61</v>
      </c>
      <c r="GR27" s="21" t="s">
        <v>61</v>
      </c>
      <c r="GS27" s="20">
        <v>21.734051647790011</v>
      </c>
      <c r="GT27" s="72">
        <v>21.707367686580028</v>
      </c>
      <c r="GU27" s="72">
        <v>21.680918316440057</v>
      </c>
      <c r="GV27" s="72">
        <v>21.498730433899937</v>
      </c>
      <c r="GW27" s="21">
        <v>21.247135523060024</v>
      </c>
    </row>
    <row r="28" spans="1:205" ht="16" customHeight="1" x14ac:dyDescent="0.35">
      <c r="B28" s="91"/>
      <c r="C28" s="101"/>
      <c r="D28" s="94"/>
      <c r="E28" s="71">
        <v>30</v>
      </c>
      <c r="F28" s="20">
        <v>30.774162783969</v>
      </c>
      <c r="G28" s="72">
        <v>30.024299596771101</v>
      </c>
      <c r="H28" s="72">
        <v>29.335343520135702</v>
      </c>
      <c r="I28" s="72">
        <v>29.970388706685501</v>
      </c>
      <c r="J28" s="21">
        <v>30.0037913709584</v>
      </c>
      <c r="K28" s="20">
        <v>29.969018718008403</v>
      </c>
      <c r="L28" s="72">
        <v>29.6330963804444</v>
      </c>
      <c r="M28" s="72">
        <v>29.261333998777502</v>
      </c>
      <c r="N28" s="72">
        <v>29.170456157562704</v>
      </c>
      <c r="O28" s="21">
        <v>29.522037719371902</v>
      </c>
      <c r="P28" s="20">
        <v>30.28148350822994</v>
      </c>
      <c r="Q28" s="72">
        <v>30.456715006600007</v>
      </c>
      <c r="R28" s="72">
        <v>30.665159787050015</v>
      </c>
      <c r="S28" s="72">
        <v>30.522047853040021</v>
      </c>
      <c r="T28" s="21">
        <v>30.669038997780035</v>
      </c>
      <c r="U28" s="20">
        <v>31.662286185732661</v>
      </c>
      <c r="V28" s="72">
        <v>31.347947149145924</v>
      </c>
      <c r="W28" s="72">
        <v>31.22684564678945</v>
      </c>
      <c r="X28" s="72">
        <v>31.505116667439292</v>
      </c>
      <c r="Y28" s="21">
        <v>31.287396397967687</v>
      </c>
      <c r="Z28" s="20">
        <v>30.983340736928405</v>
      </c>
      <c r="AA28" s="72">
        <v>30.479082475831298</v>
      </c>
      <c r="AB28" s="72">
        <v>30.413377273735001</v>
      </c>
      <c r="AC28" s="72">
        <v>30.935773177041398</v>
      </c>
      <c r="AD28" s="21">
        <v>30.368285228779804</v>
      </c>
      <c r="AE28" s="20" t="s">
        <v>61</v>
      </c>
      <c r="AF28" s="72" t="s">
        <v>61</v>
      </c>
      <c r="AG28" s="72" t="s">
        <v>61</v>
      </c>
      <c r="AH28" s="72" t="s">
        <v>61</v>
      </c>
      <c r="AI28" s="21" t="s">
        <v>61</v>
      </c>
      <c r="AJ28" s="20">
        <v>30.797780450170759</v>
      </c>
      <c r="AK28" s="72">
        <v>30.464012601909339</v>
      </c>
      <c r="AL28" s="72">
        <v>30.254190093711351</v>
      </c>
      <c r="AM28" s="72">
        <v>30.340299622088004</v>
      </c>
      <c r="AN28" s="21">
        <v>27.795847849026543</v>
      </c>
      <c r="AO28" s="20">
        <v>28.724962533037569</v>
      </c>
      <c r="AP28" s="72">
        <v>29.241272923109968</v>
      </c>
      <c r="AQ28" s="72">
        <v>30.084762793810924</v>
      </c>
      <c r="AR28" s="72">
        <v>29.946586389765063</v>
      </c>
      <c r="AS28" s="21">
        <v>29.808409985719202</v>
      </c>
      <c r="AT28" s="20">
        <v>30.777586203147902</v>
      </c>
      <c r="AU28" s="72">
        <v>30.245292611499</v>
      </c>
      <c r="AV28" s="72">
        <v>30.821550762442897</v>
      </c>
      <c r="AW28" s="72">
        <v>30.518269785046101</v>
      </c>
      <c r="AX28" s="21">
        <v>30.994716898441897</v>
      </c>
      <c r="AY28" s="20">
        <v>32.276883757139331</v>
      </c>
      <c r="AZ28" s="72">
        <v>30.02121484496179</v>
      </c>
      <c r="BA28" s="72">
        <v>30.723130594586976</v>
      </c>
      <c r="BB28" s="72">
        <v>30.845005714679502</v>
      </c>
      <c r="BC28" s="21">
        <v>29.241335888297797</v>
      </c>
      <c r="BD28" s="20" t="s">
        <v>61</v>
      </c>
      <c r="BE28" s="72" t="s">
        <v>61</v>
      </c>
      <c r="BF28" s="72" t="s">
        <v>61</v>
      </c>
      <c r="BG28" s="72" t="s">
        <v>61</v>
      </c>
      <c r="BH28" s="21" t="s">
        <v>61</v>
      </c>
      <c r="BI28" s="20" t="s">
        <v>61</v>
      </c>
      <c r="BJ28" s="72" t="s">
        <v>61</v>
      </c>
      <c r="BK28" s="72" t="s">
        <v>61</v>
      </c>
      <c r="BL28" s="72" t="s">
        <v>61</v>
      </c>
      <c r="BM28" s="21" t="s">
        <v>61</v>
      </c>
      <c r="BN28" s="20" t="s">
        <v>61</v>
      </c>
      <c r="BO28" s="72" t="s">
        <v>61</v>
      </c>
      <c r="BP28" s="72" t="s">
        <v>61</v>
      </c>
      <c r="BQ28" s="72" t="s">
        <v>61</v>
      </c>
      <c r="BR28" s="21" t="s">
        <v>61</v>
      </c>
      <c r="BS28" s="20">
        <v>29.009901267852001</v>
      </c>
      <c r="BT28" s="72">
        <v>29.478323508480301</v>
      </c>
      <c r="BU28" s="72">
        <v>28.203169566869999</v>
      </c>
      <c r="BV28" s="72">
        <v>29.366325519853799</v>
      </c>
      <c r="BW28" s="21">
        <v>29.826242054407999</v>
      </c>
      <c r="BX28" s="20">
        <v>29.238526941070916</v>
      </c>
      <c r="BY28" s="72">
        <v>29.600678021172996</v>
      </c>
      <c r="BZ28" s="72">
        <v>29.385678049936473</v>
      </c>
      <c r="CA28" s="72">
        <v>29.199196257547271</v>
      </c>
      <c r="CB28" s="21">
        <v>29.294793745227253</v>
      </c>
      <c r="CC28" s="20" t="s">
        <v>61</v>
      </c>
      <c r="CD28" s="72" t="s">
        <v>61</v>
      </c>
      <c r="CE28" s="72" t="s">
        <v>61</v>
      </c>
      <c r="CF28" s="72" t="s">
        <v>61</v>
      </c>
      <c r="CG28" s="21" t="s">
        <v>61</v>
      </c>
      <c r="CH28" s="20" t="s">
        <v>61</v>
      </c>
      <c r="CI28" s="72" t="s">
        <v>61</v>
      </c>
      <c r="CJ28" s="72" t="s">
        <v>61</v>
      </c>
      <c r="CK28" s="72" t="s">
        <v>61</v>
      </c>
      <c r="CL28" s="21" t="s">
        <v>61</v>
      </c>
      <c r="CM28" s="20" t="s">
        <v>61</v>
      </c>
      <c r="CN28" s="72" t="s">
        <v>61</v>
      </c>
      <c r="CO28" s="72" t="s">
        <v>61</v>
      </c>
      <c r="CP28" s="72" t="s">
        <v>61</v>
      </c>
      <c r="CQ28" s="21" t="s">
        <v>61</v>
      </c>
      <c r="CR28" s="20">
        <v>30.535720164038761</v>
      </c>
      <c r="CS28" s="72">
        <v>29.25123366115638</v>
      </c>
      <c r="CT28" s="72">
        <v>29.686690482439793</v>
      </c>
      <c r="CU28" s="72">
        <v>29.893476912597571</v>
      </c>
      <c r="CV28" s="21">
        <v>29.468962071798089</v>
      </c>
      <c r="CW28" s="20" t="s">
        <v>61</v>
      </c>
      <c r="CX28" s="72" t="s">
        <v>61</v>
      </c>
      <c r="CY28" s="72" t="s">
        <v>61</v>
      </c>
      <c r="CZ28" s="72" t="s">
        <v>61</v>
      </c>
      <c r="DA28" s="21" t="s">
        <v>61</v>
      </c>
      <c r="DB28" s="20">
        <v>31.709214868150298</v>
      </c>
      <c r="DC28" s="72">
        <v>30.316192797351619</v>
      </c>
      <c r="DD28" s="72">
        <v>31.189347350842979</v>
      </c>
      <c r="DE28" s="72">
        <v>31.514318327054809</v>
      </c>
      <c r="DF28" s="21">
        <v>31.773045538529971</v>
      </c>
      <c r="DG28" s="20">
        <v>30.248474204137501</v>
      </c>
      <c r="DH28" s="72">
        <v>30.6185302683697</v>
      </c>
      <c r="DI28" s="72">
        <v>30.202819438325704</v>
      </c>
      <c r="DJ28" s="72">
        <v>30.938800828985599</v>
      </c>
      <c r="DK28" s="21">
        <v>30.920471269808701</v>
      </c>
      <c r="DL28" s="20" t="s">
        <v>61</v>
      </c>
      <c r="DM28" s="72" t="s">
        <v>61</v>
      </c>
      <c r="DN28" s="72" t="s">
        <v>61</v>
      </c>
      <c r="DO28" s="72" t="s">
        <v>61</v>
      </c>
      <c r="DP28" s="21" t="s">
        <v>61</v>
      </c>
      <c r="DQ28" s="20">
        <v>29.4161698395413</v>
      </c>
      <c r="DR28" s="72">
        <v>29.565588387452699</v>
      </c>
      <c r="DS28" s="72">
        <v>29.514260343690101</v>
      </c>
      <c r="DT28" s="72">
        <v>29.095514725373899</v>
      </c>
      <c r="DU28" s="21">
        <v>29.275574988271099</v>
      </c>
      <c r="DV28" s="20">
        <v>29.516640873501995</v>
      </c>
      <c r="DW28" s="72">
        <v>30.036479842387802</v>
      </c>
      <c r="DX28" s="72">
        <v>29.882505579571195</v>
      </c>
      <c r="DY28" s="72">
        <v>29.368918334477002</v>
      </c>
      <c r="DZ28" s="21">
        <v>29.397510825946402</v>
      </c>
      <c r="EA28" s="20" t="s">
        <v>61</v>
      </c>
      <c r="EB28" s="72" t="s">
        <v>61</v>
      </c>
      <c r="EC28" s="72" t="s">
        <v>61</v>
      </c>
      <c r="ED28" s="72" t="s">
        <v>61</v>
      </c>
      <c r="EE28" s="21" t="s">
        <v>61</v>
      </c>
      <c r="EF28" s="20">
        <v>29.686508184242797</v>
      </c>
      <c r="EG28" s="72">
        <v>29.091413437973898</v>
      </c>
      <c r="EH28" s="72">
        <v>29.670242195984905</v>
      </c>
      <c r="EI28" s="72">
        <v>29.549791729170103</v>
      </c>
      <c r="EJ28" s="21">
        <v>29.265946339615603</v>
      </c>
      <c r="EK28" s="20">
        <v>30.576358011559801</v>
      </c>
      <c r="EL28" s="72">
        <v>30.386982997776101</v>
      </c>
      <c r="EM28" s="72">
        <v>30.4791418040436</v>
      </c>
      <c r="EN28" s="72">
        <v>30.4630642893583</v>
      </c>
      <c r="EO28" s="21">
        <v>29.998917169752399</v>
      </c>
      <c r="EP28" s="20" t="s">
        <v>61</v>
      </c>
      <c r="EQ28" s="72" t="s">
        <v>61</v>
      </c>
      <c r="ER28" s="72" t="s">
        <v>61</v>
      </c>
      <c r="ES28" s="72" t="s">
        <v>61</v>
      </c>
      <c r="ET28" s="21" t="s">
        <v>61</v>
      </c>
      <c r="EU28" s="20" t="s">
        <v>61</v>
      </c>
      <c r="EV28" s="72" t="s">
        <v>61</v>
      </c>
      <c r="EW28" s="72" t="s">
        <v>61</v>
      </c>
      <c r="EX28" s="72" t="s">
        <v>61</v>
      </c>
      <c r="EY28" s="21" t="s">
        <v>61</v>
      </c>
      <c r="EZ28" s="20">
        <v>29.457784316358982</v>
      </c>
      <c r="FA28" s="72">
        <v>29.008781726168991</v>
      </c>
      <c r="FB28" s="72">
        <v>29.155949299916983</v>
      </c>
      <c r="FC28" s="72">
        <v>29.630441934097007</v>
      </c>
      <c r="FD28" s="21">
        <v>29.516674513623002</v>
      </c>
      <c r="FE28" s="20" t="s">
        <v>61</v>
      </c>
      <c r="FF28" s="72" t="s">
        <v>61</v>
      </c>
      <c r="FG28" s="72" t="s">
        <v>61</v>
      </c>
      <c r="FH28" s="72" t="s">
        <v>61</v>
      </c>
      <c r="FI28" s="21" t="s">
        <v>61</v>
      </c>
      <c r="FJ28" s="20" t="s">
        <v>61</v>
      </c>
      <c r="FK28" s="72" t="s">
        <v>61</v>
      </c>
      <c r="FL28" s="72" t="s">
        <v>61</v>
      </c>
      <c r="FM28" s="72" t="s">
        <v>61</v>
      </c>
      <c r="FN28" s="21" t="s">
        <v>61</v>
      </c>
      <c r="FO28" s="20">
        <v>30.332472337639999</v>
      </c>
      <c r="FP28" s="72">
        <v>30.098625939396101</v>
      </c>
      <c r="FQ28" s="72">
        <v>30.576053035167405</v>
      </c>
      <c r="FR28" s="72">
        <v>29.118384543314903</v>
      </c>
      <c r="FS28" s="21">
        <v>29.579781981963002</v>
      </c>
      <c r="FT28" s="20" t="s">
        <v>61</v>
      </c>
      <c r="FU28" s="72" t="s">
        <v>61</v>
      </c>
      <c r="FV28" s="72" t="s">
        <v>61</v>
      </c>
      <c r="FW28" s="72" t="s">
        <v>61</v>
      </c>
      <c r="FX28" s="21" t="s">
        <v>61</v>
      </c>
      <c r="FY28" s="20">
        <v>29.3709501535958</v>
      </c>
      <c r="FZ28" s="72">
        <v>29.302714208791901</v>
      </c>
      <c r="GA28" s="72">
        <v>30.536317071103799</v>
      </c>
      <c r="GB28" s="72">
        <v>30.2829210962872</v>
      </c>
      <c r="GC28" s="21">
        <v>29.553253157979199</v>
      </c>
      <c r="GD28" s="20">
        <v>29.806045284301455</v>
      </c>
      <c r="GE28" s="72">
        <v>27.94287333353747</v>
      </c>
      <c r="GF28" s="72">
        <v>28.769476934912916</v>
      </c>
      <c r="GG28" s="72">
        <v>29.122178720524609</v>
      </c>
      <c r="GH28" s="21">
        <v>27.053214216333416</v>
      </c>
      <c r="GI28" s="20" t="s">
        <v>61</v>
      </c>
      <c r="GJ28" s="72" t="s">
        <v>61</v>
      </c>
      <c r="GK28" s="72" t="s">
        <v>61</v>
      </c>
      <c r="GL28" s="72" t="s">
        <v>61</v>
      </c>
      <c r="GM28" s="21" t="s">
        <v>61</v>
      </c>
      <c r="GN28" s="20" t="s">
        <v>61</v>
      </c>
      <c r="GO28" s="72" t="s">
        <v>61</v>
      </c>
      <c r="GP28" s="72" t="s">
        <v>61</v>
      </c>
      <c r="GQ28" s="72" t="s">
        <v>61</v>
      </c>
      <c r="GR28" s="21" t="s">
        <v>61</v>
      </c>
      <c r="GS28" s="20">
        <v>29.987431206049905</v>
      </c>
      <c r="GT28" s="72">
        <v>29.080244178009934</v>
      </c>
      <c r="GU28" s="72">
        <v>29.825608325609892</v>
      </c>
      <c r="GV28" s="72">
        <v>29.343576115489896</v>
      </c>
      <c r="GW28" s="21">
        <v>29.390262522970033</v>
      </c>
    </row>
    <row r="29" spans="1:205" ht="15.65" customHeight="1" x14ac:dyDescent="0.35">
      <c r="B29" s="91"/>
      <c r="C29" s="96" t="s">
        <v>299</v>
      </c>
      <c r="D29" s="93" t="s">
        <v>60</v>
      </c>
      <c r="E29" s="69">
        <v>10</v>
      </c>
      <c r="F29" s="17" t="s">
        <v>61</v>
      </c>
      <c r="G29" s="70" t="s">
        <v>61</v>
      </c>
      <c r="H29" s="70" t="s">
        <v>61</v>
      </c>
      <c r="I29" s="70" t="s">
        <v>61</v>
      </c>
      <c r="J29" s="18" t="s">
        <v>61</v>
      </c>
      <c r="K29" s="17" t="s">
        <v>61</v>
      </c>
      <c r="L29" s="70" t="s">
        <v>61</v>
      </c>
      <c r="M29" s="70" t="s">
        <v>61</v>
      </c>
      <c r="N29" s="70" t="s">
        <v>61</v>
      </c>
      <c r="O29" s="18" t="s">
        <v>61</v>
      </c>
      <c r="P29" s="17" t="s">
        <v>61</v>
      </c>
      <c r="Q29" s="70" t="s">
        <v>61</v>
      </c>
      <c r="R29" s="70" t="s">
        <v>61</v>
      </c>
      <c r="S29" s="70" t="s">
        <v>61</v>
      </c>
      <c r="T29" s="18" t="s">
        <v>61</v>
      </c>
      <c r="U29" s="17" t="s">
        <v>61</v>
      </c>
      <c r="V29" s="70" t="s">
        <v>61</v>
      </c>
      <c r="W29" s="70" t="s">
        <v>61</v>
      </c>
      <c r="X29" s="70" t="s">
        <v>61</v>
      </c>
      <c r="Y29" s="18" t="s">
        <v>61</v>
      </c>
      <c r="Z29" s="17" t="s">
        <v>61</v>
      </c>
      <c r="AA29" s="70" t="s">
        <v>61</v>
      </c>
      <c r="AB29" s="70" t="s">
        <v>61</v>
      </c>
      <c r="AC29" s="70" t="s">
        <v>61</v>
      </c>
      <c r="AD29" s="18" t="s">
        <v>61</v>
      </c>
      <c r="AE29" s="17">
        <v>10.546854617674599</v>
      </c>
      <c r="AF29" s="70">
        <v>10.60031747887041</v>
      </c>
      <c r="AG29" s="70">
        <v>10.004741032490365</v>
      </c>
      <c r="AH29" s="70">
        <v>10.219553900534578</v>
      </c>
      <c r="AI29" s="18">
        <v>9.8828262602711998</v>
      </c>
      <c r="AJ29" s="17" t="s">
        <v>61</v>
      </c>
      <c r="AK29" s="70" t="s">
        <v>61</v>
      </c>
      <c r="AL29" s="70" t="s">
        <v>61</v>
      </c>
      <c r="AM29" s="70" t="s">
        <v>61</v>
      </c>
      <c r="AN29" s="18" t="s">
        <v>61</v>
      </c>
      <c r="AO29" s="17" t="s">
        <v>61</v>
      </c>
      <c r="AP29" s="70" t="s">
        <v>61</v>
      </c>
      <c r="AQ29" s="70" t="s">
        <v>61</v>
      </c>
      <c r="AR29" s="70" t="s">
        <v>61</v>
      </c>
      <c r="AS29" s="18" t="s">
        <v>61</v>
      </c>
      <c r="AT29" s="17" t="s">
        <v>61</v>
      </c>
      <c r="AU29" s="70" t="s">
        <v>61</v>
      </c>
      <c r="AV29" s="70" t="s">
        <v>61</v>
      </c>
      <c r="AW29" s="70" t="s">
        <v>61</v>
      </c>
      <c r="AX29" s="18" t="s">
        <v>61</v>
      </c>
      <c r="AY29" s="17" t="s">
        <v>61</v>
      </c>
      <c r="AZ29" s="70" t="s">
        <v>61</v>
      </c>
      <c r="BA29" s="70" t="s">
        <v>61</v>
      </c>
      <c r="BB29" s="70" t="s">
        <v>61</v>
      </c>
      <c r="BC29" s="18" t="s">
        <v>61</v>
      </c>
      <c r="BD29" s="10">
        <v>10.335094498783196</v>
      </c>
      <c r="BE29" s="11">
        <v>10.429805911201157</v>
      </c>
      <c r="BF29" s="11">
        <v>10.326664489484287</v>
      </c>
      <c r="BG29" s="11">
        <v>10.441044634177951</v>
      </c>
      <c r="BH29" s="12">
        <v>10.282768090374447</v>
      </c>
      <c r="BI29" s="10">
        <v>10.295729857365449</v>
      </c>
      <c r="BJ29" s="11">
        <v>10.214526379268207</v>
      </c>
      <c r="BK29" s="11">
        <v>10.207238105224206</v>
      </c>
      <c r="BL29" s="11">
        <v>10.279047262609355</v>
      </c>
      <c r="BM29" s="12">
        <v>10.250020173080388</v>
      </c>
      <c r="BN29" s="10">
        <v>10.208826362277374</v>
      </c>
      <c r="BO29" s="11">
        <v>10.267980721429165</v>
      </c>
      <c r="BP29" s="11">
        <v>10.204088464754742</v>
      </c>
      <c r="BQ29" s="11">
        <v>10.274423236354059</v>
      </c>
      <c r="BR29" s="12">
        <v>10.182781390686378</v>
      </c>
      <c r="BS29" s="17" t="s">
        <v>61</v>
      </c>
      <c r="BT29" s="70" t="s">
        <v>61</v>
      </c>
      <c r="BU29" s="70" t="s">
        <v>61</v>
      </c>
      <c r="BV29" s="70" t="s">
        <v>61</v>
      </c>
      <c r="BW29" s="18" t="s">
        <v>61</v>
      </c>
      <c r="BX29" s="17" t="s">
        <v>61</v>
      </c>
      <c r="BY29" s="70" t="s">
        <v>61</v>
      </c>
      <c r="BZ29" s="70" t="s">
        <v>61</v>
      </c>
      <c r="CA29" s="70" t="s">
        <v>61</v>
      </c>
      <c r="CB29" s="18" t="s">
        <v>61</v>
      </c>
      <c r="CC29" s="17">
        <v>10.444926953395683</v>
      </c>
      <c r="CD29" s="70">
        <v>10.463511359441696</v>
      </c>
      <c r="CE29" s="70">
        <v>10.315848128084671</v>
      </c>
      <c r="CF29" s="70">
        <v>10.430070355326519</v>
      </c>
      <c r="CG29" s="18">
        <v>10.334193311568846</v>
      </c>
      <c r="CH29" s="17">
        <v>10.172743035441611</v>
      </c>
      <c r="CI29" s="70">
        <v>10.153923245478126</v>
      </c>
      <c r="CJ29" s="70">
        <v>10.115496975247154</v>
      </c>
      <c r="CK29" s="70">
        <v>10.153789600580385</v>
      </c>
      <c r="CL29" s="18">
        <v>10.132616826466123</v>
      </c>
      <c r="CM29" s="17">
        <v>10.737745143048301</v>
      </c>
      <c r="CN29" s="70">
        <v>10.641454557963</v>
      </c>
      <c r="CO29" s="70">
        <v>10.597595811587601</v>
      </c>
      <c r="CP29" s="70">
        <v>10.635262016368801</v>
      </c>
      <c r="CQ29" s="18">
        <v>10.561375411489101</v>
      </c>
      <c r="CR29" s="17" t="s">
        <v>61</v>
      </c>
      <c r="CS29" s="70" t="s">
        <v>61</v>
      </c>
      <c r="CT29" s="70" t="s">
        <v>61</v>
      </c>
      <c r="CU29" s="70" t="s">
        <v>61</v>
      </c>
      <c r="CV29" s="18" t="s">
        <v>61</v>
      </c>
      <c r="CW29" s="10">
        <v>10.103324544055306</v>
      </c>
      <c r="CX29" s="11">
        <v>10.172070374040221</v>
      </c>
      <c r="CY29" s="11">
        <v>10.084316174035662</v>
      </c>
      <c r="CZ29" s="11">
        <v>10.127460324838159</v>
      </c>
      <c r="DA29" s="12">
        <v>10.112614740297111</v>
      </c>
      <c r="DB29" s="17" t="s">
        <v>61</v>
      </c>
      <c r="DC29" s="70" t="s">
        <v>61</v>
      </c>
      <c r="DD29" s="70" t="s">
        <v>61</v>
      </c>
      <c r="DE29" s="70" t="s">
        <v>61</v>
      </c>
      <c r="DF29" s="18" t="s">
        <v>61</v>
      </c>
      <c r="DG29" s="17" t="s">
        <v>61</v>
      </c>
      <c r="DH29" s="70" t="s">
        <v>61</v>
      </c>
      <c r="DI29" s="70" t="s">
        <v>61</v>
      </c>
      <c r="DJ29" s="70" t="s">
        <v>61</v>
      </c>
      <c r="DK29" s="18" t="s">
        <v>61</v>
      </c>
      <c r="DL29" s="17">
        <v>11.078834660922475</v>
      </c>
      <c r="DM29" s="70">
        <v>11.004521670179781</v>
      </c>
      <c r="DN29" s="70">
        <v>11.267242495345002</v>
      </c>
      <c r="DO29" s="70">
        <v>11.132522767804854</v>
      </c>
      <c r="DP29" s="18">
        <v>11.151775490976171</v>
      </c>
      <c r="DQ29" s="17" t="s">
        <v>61</v>
      </c>
      <c r="DR29" s="70" t="s">
        <v>61</v>
      </c>
      <c r="DS29" s="70" t="s">
        <v>61</v>
      </c>
      <c r="DT29" s="70" t="s">
        <v>61</v>
      </c>
      <c r="DU29" s="18" t="s">
        <v>61</v>
      </c>
      <c r="DV29" s="17" t="s">
        <v>61</v>
      </c>
      <c r="DW29" s="70" t="s">
        <v>61</v>
      </c>
      <c r="DX29" s="70" t="s">
        <v>61</v>
      </c>
      <c r="DY29" s="70" t="s">
        <v>61</v>
      </c>
      <c r="DZ29" s="18" t="s">
        <v>61</v>
      </c>
      <c r="EA29" s="17">
        <v>10.840288174502721</v>
      </c>
      <c r="EB29" s="70">
        <v>10.757906692086809</v>
      </c>
      <c r="EC29" s="70">
        <v>10.687663208110198</v>
      </c>
      <c r="ED29" s="70">
        <v>10.770535771476505</v>
      </c>
      <c r="EE29" s="18">
        <v>10.290442674738456</v>
      </c>
      <c r="EF29" s="17" t="s">
        <v>61</v>
      </c>
      <c r="EG29" s="70" t="s">
        <v>61</v>
      </c>
      <c r="EH29" s="70" t="s">
        <v>61</v>
      </c>
      <c r="EI29" s="70" t="s">
        <v>61</v>
      </c>
      <c r="EJ29" s="18" t="s">
        <v>61</v>
      </c>
      <c r="EK29" s="17" t="s">
        <v>61</v>
      </c>
      <c r="EL29" s="70" t="s">
        <v>61</v>
      </c>
      <c r="EM29" s="70" t="s">
        <v>61</v>
      </c>
      <c r="EN29" s="70" t="s">
        <v>61</v>
      </c>
      <c r="EO29" s="18" t="s">
        <v>61</v>
      </c>
      <c r="EP29" s="17">
        <v>10.160675876435199</v>
      </c>
      <c r="EQ29" s="70">
        <v>10.204965088983201</v>
      </c>
      <c r="ER29" s="70">
        <v>10.043359464348198</v>
      </c>
      <c r="ES29" s="70">
        <v>10.876481944865597</v>
      </c>
      <c r="ET29" s="18">
        <v>10.075817840710199</v>
      </c>
      <c r="EU29" s="10">
        <v>10.45808221700667</v>
      </c>
      <c r="EV29" s="11">
        <v>10.517959072545203</v>
      </c>
      <c r="EW29" s="11">
        <v>10.260038317389711</v>
      </c>
      <c r="EX29" s="11">
        <v>10.230049606083579</v>
      </c>
      <c r="EY29" s="12">
        <v>10.212171048899592</v>
      </c>
      <c r="EZ29" s="17" t="s">
        <v>61</v>
      </c>
      <c r="FA29" s="70" t="s">
        <v>61</v>
      </c>
      <c r="FB29" s="70" t="s">
        <v>61</v>
      </c>
      <c r="FC29" s="70" t="s">
        <v>61</v>
      </c>
      <c r="FD29" s="18" t="s">
        <v>61</v>
      </c>
      <c r="FE29" s="10">
        <v>10.187127541170597</v>
      </c>
      <c r="FF29" s="11">
        <v>10.126455124885757</v>
      </c>
      <c r="FG29" s="11">
        <v>10.141894711249606</v>
      </c>
      <c r="FH29" s="11">
        <v>10.147184008730608</v>
      </c>
      <c r="FI29" s="12">
        <v>10.112576865100324</v>
      </c>
      <c r="FJ29" s="10">
        <v>10.270019413110163</v>
      </c>
      <c r="FK29" s="11">
        <v>10.290016279817323</v>
      </c>
      <c r="FL29" s="11">
        <v>10.237173776718549</v>
      </c>
      <c r="FM29" s="11">
        <v>10.251009278941471</v>
      </c>
      <c r="FN29" s="12">
        <v>10.079913198323741</v>
      </c>
      <c r="FO29" s="17" t="s">
        <v>61</v>
      </c>
      <c r="FP29" s="70" t="s">
        <v>61</v>
      </c>
      <c r="FQ29" s="70" t="s">
        <v>61</v>
      </c>
      <c r="FR29" s="70" t="s">
        <v>61</v>
      </c>
      <c r="FS29" s="18" t="s">
        <v>61</v>
      </c>
      <c r="FT29" s="10">
        <v>10.132971420004546</v>
      </c>
      <c r="FU29" s="11">
        <v>10.103608229121797</v>
      </c>
      <c r="FV29" s="11">
        <v>10.093929535529599</v>
      </c>
      <c r="FW29" s="11">
        <v>10.146350924280952</v>
      </c>
      <c r="FX29" s="12">
        <v>10.114066403562203</v>
      </c>
      <c r="FY29" s="17" t="s">
        <v>61</v>
      </c>
      <c r="FZ29" s="70" t="s">
        <v>61</v>
      </c>
      <c r="GA29" s="70" t="s">
        <v>61</v>
      </c>
      <c r="GB29" s="70" t="s">
        <v>61</v>
      </c>
      <c r="GC29" s="18" t="s">
        <v>61</v>
      </c>
      <c r="GD29" s="17" t="s">
        <v>61</v>
      </c>
      <c r="GE29" s="70" t="s">
        <v>61</v>
      </c>
      <c r="GF29" s="70" t="s">
        <v>61</v>
      </c>
      <c r="GG29" s="70" t="s">
        <v>61</v>
      </c>
      <c r="GH29" s="18" t="s">
        <v>61</v>
      </c>
      <c r="GI29" s="10">
        <v>9.3656368248985409</v>
      </c>
      <c r="GJ29" s="11">
        <v>9.04480116759383</v>
      </c>
      <c r="GK29" s="11">
        <v>9.7858937647365405</v>
      </c>
      <c r="GL29" s="11">
        <v>9.3069910341379405</v>
      </c>
      <c r="GM29" s="12">
        <v>9.4237895162935406</v>
      </c>
      <c r="GN29" s="10">
        <v>10.30346584482986</v>
      </c>
      <c r="GO29" s="11">
        <v>10.358546301494149</v>
      </c>
      <c r="GP29" s="11">
        <v>10.201047663308232</v>
      </c>
      <c r="GQ29" s="11">
        <v>10.261081397055689</v>
      </c>
      <c r="GR29" s="12">
        <v>10.139227877028876</v>
      </c>
      <c r="GS29" s="17" t="s">
        <v>61</v>
      </c>
      <c r="GT29" s="70" t="s">
        <v>61</v>
      </c>
      <c r="GU29" s="70" t="s">
        <v>61</v>
      </c>
      <c r="GV29" s="70" t="s">
        <v>61</v>
      </c>
      <c r="GW29" s="18" t="s">
        <v>61</v>
      </c>
    </row>
    <row r="30" spans="1:205" ht="15.65" customHeight="1" x14ac:dyDescent="0.35">
      <c r="B30" s="91"/>
      <c r="C30" s="97"/>
      <c r="D30" s="93"/>
      <c r="E30" s="69">
        <v>20</v>
      </c>
      <c r="F30" s="17" t="s">
        <v>61</v>
      </c>
      <c r="G30" s="70" t="s">
        <v>61</v>
      </c>
      <c r="H30" s="70" t="s">
        <v>61</v>
      </c>
      <c r="I30" s="70" t="s">
        <v>61</v>
      </c>
      <c r="J30" s="18" t="s">
        <v>61</v>
      </c>
      <c r="K30" s="17" t="s">
        <v>61</v>
      </c>
      <c r="L30" s="70" t="s">
        <v>61</v>
      </c>
      <c r="M30" s="70" t="s">
        <v>61</v>
      </c>
      <c r="N30" s="70" t="s">
        <v>61</v>
      </c>
      <c r="O30" s="18" t="s">
        <v>61</v>
      </c>
      <c r="P30" s="17" t="s">
        <v>61</v>
      </c>
      <c r="Q30" s="70" t="s">
        <v>61</v>
      </c>
      <c r="R30" s="70" t="s">
        <v>61</v>
      </c>
      <c r="S30" s="70" t="s">
        <v>61</v>
      </c>
      <c r="T30" s="18" t="s">
        <v>61</v>
      </c>
      <c r="U30" s="17" t="s">
        <v>61</v>
      </c>
      <c r="V30" s="70" t="s">
        <v>61</v>
      </c>
      <c r="W30" s="70" t="s">
        <v>61</v>
      </c>
      <c r="X30" s="70" t="s">
        <v>61</v>
      </c>
      <c r="Y30" s="18" t="s">
        <v>61</v>
      </c>
      <c r="Z30" s="17" t="s">
        <v>61</v>
      </c>
      <c r="AA30" s="70" t="s">
        <v>61</v>
      </c>
      <c r="AB30" s="70" t="s">
        <v>61</v>
      </c>
      <c r="AC30" s="70" t="s">
        <v>61</v>
      </c>
      <c r="AD30" s="18" t="s">
        <v>61</v>
      </c>
      <c r="AE30" s="17">
        <v>20.801892968399969</v>
      </c>
      <c r="AF30" s="70">
        <v>20.527983931034548</v>
      </c>
      <c r="AG30" s="70">
        <v>20.65916053175642</v>
      </c>
      <c r="AH30" s="70">
        <v>20.708537612244431</v>
      </c>
      <c r="AI30" s="18">
        <v>20.31236434738101</v>
      </c>
      <c r="AJ30" s="17" t="s">
        <v>61</v>
      </c>
      <c r="AK30" s="70" t="s">
        <v>61</v>
      </c>
      <c r="AL30" s="70" t="s">
        <v>61</v>
      </c>
      <c r="AM30" s="70" t="s">
        <v>61</v>
      </c>
      <c r="AN30" s="18" t="s">
        <v>61</v>
      </c>
      <c r="AO30" s="17" t="s">
        <v>61</v>
      </c>
      <c r="AP30" s="70" t="s">
        <v>61</v>
      </c>
      <c r="AQ30" s="70" t="s">
        <v>61</v>
      </c>
      <c r="AR30" s="70" t="s">
        <v>61</v>
      </c>
      <c r="AS30" s="18" t="s">
        <v>61</v>
      </c>
      <c r="AT30" s="17" t="s">
        <v>61</v>
      </c>
      <c r="AU30" s="70" t="s">
        <v>61</v>
      </c>
      <c r="AV30" s="70" t="s">
        <v>61</v>
      </c>
      <c r="AW30" s="70" t="s">
        <v>61</v>
      </c>
      <c r="AX30" s="18" t="s">
        <v>61</v>
      </c>
      <c r="AY30" s="17" t="s">
        <v>61</v>
      </c>
      <c r="AZ30" s="70" t="s">
        <v>61</v>
      </c>
      <c r="BA30" s="70" t="s">
        <v>61</v>
      </c>
      <c r="BB30" s="70" t="s">
        <v>61</v>
      </c>
      <c r="BC30" s="18" t="s">
        <v>61</v>
      </c>
      <c r="BD30" s="17">
        <v>20.443082534169903</v>
      </c>
      <c r="BE30" s="70">
        <v>20.436538481141096</v>
      </c>
      <c r="BF30" s="70">
        <v>20.441124586744269</v>
      </c>
      <c r="BG30" s="70">
        <v>20.387864976759747</v>
      </c>
      <c r="BH30" s="18">
        <v>20.459745960046526</v>
      </c>
      <c r="BI30" s="17">
        <v>20.346920455261667</v>
      </c>
      <c r="BJ30" s="70">
        <v>20.384393239041398</v>
      </c>
      <c r="BK30" s="70">
        <v>20.337170014551788</v>
      </c>
      <c r="BL30" s="70">
        <v>20.451089205761466</v>
      </c>
      <c r="BM30" s="18">
        <v>20.370335963386694</v>
      </c>
      <c r="BN30" s="17">
        <v>20.319549097421032</v>
      </c>
      <c r="BO30" s="70">
        <v>20.208096211404705</v>
      </c>
      <c r="BP30" s="70">
        <v>20.216786763227439</v>
      </c>
      <c r="BQ30" s="70">
        <v>20.330171606281418</v>
      </c>
      <c r="BR30" s="18">
        <v>20.247268957990006</v>
      </c>
      <c r="BS30" s="17" t="s">
        <v>61</v>
      </c>
      <c r="BT30" s="70" t="s">
        <v>61</v>
      </c>
      <c r="BU30" s="70" t="s">
        <v>61</v>
      </c>
      <c r="BV30" s="70" t="s">
        <v>61</v>
      </c>
      <c r="BW30" s="18" t="s">
        <v>61</v>
      </c>
      <c r="BX30" s="17" t="s">
        <v>61</v>
      </c>
      <c r="BY30" s="70" t="s">
        <v>61</v>
      </c>
      <c r="BZ30" s="70" t="s">
        <v>61</v>
      </c>
      <c r="CA30" s="70" t="s">
        <v>61</v>
      </c>
      <c r="CB30" s="18" t="s">
        <v>61</v>
      </c>
      <c r="CC30" s="17">
        <v>20.564348975162329</v>
      </c>
      <c r="CD30" s="70">
        <v>20.557817332243602</v>
      </c>
      <c r="CE30" s="70">
        <v>20.492993969122544</v>
      </c>
      <c r="CF30" s="70">
        <v>20.770373195538681</v>
      </c>
      <c r="CG30" s="18">
        <v>20.398254580386208</v>
      </c>
      <c r="CH30" s="17">
        <v>20.303215451882327</v>
      </c>
      <c r="CI30" s="70">
        <v>20.299402726232746</v>
      </c>
      <c r="CJ30" s="70">
        <v>20.288087848810431</v>
      </c>
      <c r="CK30" s="70">
        <v>20.246590885218321</v>
      </c>
      <c r="CL30" s="18">
        <v>20.243500064448533</v>
      </c>
      <c r="CM30" s="17">
        <v>20.043239267895402</v>
      </c>
      <c r="CN30" s="70">
        <v>20.116580567219</v>
      </c>
      <c r="CO30" s="70">
        <v>20.957442981796746</v>
      </c>
      <c r="CP30" s="70">
        <v>20.825891136770288</v>
      </c>
      <c r="CQ30" s="18">
        <v>19.707895834166742</v>
      </c>
      <c r="CR30" s="17" t="s">
        <v>61</v>
      </c>
      <c r="CS30" s="70" t="s">
        <v>61</v>
      </c>
      <c r="CT30" s="70" t="s">
        <v>61</v>
      </c>
      <c r="CU30" s="70" t="s">
        <v>61</v>
      </c>
      <c r="CV30" s="18" t="s">
        <v>61</v>
      </c>
      <c r="CW30" s="17">
        <v>20.228431990884562</v>
      </c>
      <c r="CX30" s="70">
        <v>20.261047072013039</v>
      </c>
      <c r="CY30" s="70">
        <v>20.211077113053186</v>
      </c>
      <c r="CZ30" s="70">
        <v>20.214113393686453</v>
      </c>
      <c r="DA30" s="18">
        <v>20.210294055438219</v>
      </c>
      <c r="DB30" s="17" t="s">
        <v>61</v>
      </c>
      <c r="DC30" s="70" t="s">
        <v>61</v>
      </c>
      <c r="DD30" s="70" t="s">
        <v>61</v>
      </c>
      <c r="DE30" s="70" t="s">
        <v>61</v>
      </c>
      <c r="DF30" s="18" t="s">
        <v>61</v>
      </c>
      <c r="DG30" s="17" t="s">
        <v>61</v>
      </c>
      <c r="DH30" s="70" t="s">
        <v>61</v>
      </c>
      <c r="DI30" s="70" t="s">
        <v>61</v>
      </c>
      <c r="DJ30" s="70" t="s">
        <v>61</v>
      </c>
      <c r="DK30" s="18" t="s">
        <v>61</v>
      </c>
      <c r="DL30" s="17">
        <v>21.688562014236794</v>
      </c>
      <c r="DM30" s="70">
        <v>22.30705814726635</v>
      </c>
      <c r="DN30" s="70">
        <v>21.899793676146714</v>
      </c>
      <c r="DO30" s="70">
        <v>21.628975731060386</v>
      </c>
      <c r="DP30" s="18">
        <v>21.506882377991861</v>
      </c>
      <c r="DQ30" s="17" t="s">
        <v>61</v>
      </c>
      <c r="DR30" s="70" t="s">
        <v>61</v>
      </c>
      <c r="DS30" s="70" t="s">
        <v>61</v>
      </c>
      <c r="DT30" s="70" t="s">
        <v>61</v>
      </c>
      <c r="DU30" s="18" t="s">
        <v>61</v>
      </c>
      <c r="DV30" s="17" t="s">
        <v>61</v>
      </c>
      <c r="DW30" s="70" t="s">
        <v>61</v>
      </c>
      <c r="DX30" s="70" t="s">
        <v>61</v>
      </c>
      <c r="DY30" s="70" t="s">
        <v>61</v>
      </c>
      <c r="DZ30" s="18" t="s">
        <v>61</v>
      </c>
      <c r="EA30" s="17">
        <v>20.886151340187105</v>
      </c>
      <c r="EB30" s="70">
        <v>20.908677603889007</v>
      </c>
      <c r="EC30" s="70">
        <v>20.838094344091633</v>
      </c>
      <c r="ED30" s="70">
        <v>20.929228923478643</v>
      </c>
      <c r="EE30" s="18">
        <v>20.435933237820578</v>
      </c>
      <c r="EF30" s="17" t="s">
        <v>61</v>
      </c>
      <c r="EG30" s="70" t="s">
        <v>61</v>
      </c>
      <c r="EH30" s="70" t="s">
        <v>61</v>
      </c>
      <c r="EI30" s="70" t="s">
        <v>61</v>
      </c>
      <c r="EJ30" s="18" t="s">
        <v>61</v>
      </c>
      <c r="EK30" s="17" t="s">
        <v>61</v>
      </c>
      <c r="EL30" s="70" t="s">
        <v>61</v>
      </c>
      <c r="EM30" s="70" t="s">
        <v>61</v>
      </c>
      <c r="EN30" s="70" t="s">
        <v>61</v>
      </c>
      <c r="EO30" s="18" t="s">
        <v>61</v>
      </c>
      <c r="EP30" s="17">
        <v>20.944683851622397</v>
      </c>
      <c r="EQ30" s="70">
        <v>20.428377995551099</v>
      </c>
      <c r="ER30" s="70">
        <v>20.5952224627829</v>
      </c>
      <c r="ES30" s="70">
        <v>20.236885180069997</v>
      </c>
      <c r="ET30" s="18">
        <v>20.116875303514099</v>
      </c>
      <c r="EU30" s="17">
        <v>20.662526596080784</v>
      </c>
      <c r="EV30" s="70">
        <v>20.484318305475671</v>
      </c>
      <c r="EW30" s="70">
        <v>20.547497315285959</v>
      </c>
      <c r="EX30" s="70">
        <v>20.495451741706528</v>
      </c>
      <c r="EY30" s="18">
        <v>20.459186963646779</v>
      </c>
      <c r="EZ30" s="17" t="s">
        <v>61</v>
      </c>
      <c r="FA30" s="70" t="s">
        <v>61</v>
      </c>
      <c r="FB30" s="70" t="s">
        <v>61</v>
      </c>
      <c r="FC30" s="70" t="s">
        <v>61</v>
      </c>
      <c r="FD30" s="18" t="s">
        <v>61</v>
      </c>
      <c r="FE30" s="17">
        <v>20.188954851436737</v>
      </c>
      <c r="FF30" s="70">
        <v>20.236186217130509</v>
      </c>
      <c r="FG30" s="70">
        <v>20.259040365523493</v>
      </c>
      <c r="FH30" s="70">
        <v>20.306922105876023</v>
      </c>
      <c r="FI30" s="18">
        <v>20.214670394500018</v>
      </c>
      <c r="FJ30" s="17">
        <v>20.347961720230682</v>
      </c>
      <c r="FK30" s="70">
        <v>20.336417971964416</v>
      </c>
      <c r="FL30" s="70">
        <v>20.34418214824565</v>
      </c>
      <c r="FM30" s="70">
        <v>20.398652615069384</v>
      </c>
      <c r="FN30" s="18">
        <v>20.084260353880214</v>
      </c>
      <c r="FO30" s="17" t="s">
        <v>61</v>
      </c>
      <c r="FP30" s="70" t="s">
        <v>61</v>
      </c>
      <c r="FQ30" s="70" t="s">
        <v>61</v>
      </c>
      <c r="FR30" s="70" t="s">
        <v>61</v>
      </c>
      <c r="FS30" s="18" t="s">
        <v>61</v>
      </c>
      <c r="FT30" s="17">
        <v>20.205293593342251</v>
      </c>
      <c r="FU30" s="70">
        <v>20.257816964413102</v>
      </c>
      <c r="FV30" s="70">
        <v>20.254886353959261</v>
      </c>
      <c r="FW30" s="70">
        <v>20.235311170295439</v>
      </c>
      <c r="FX30" s="18">
        <v>20.182849399685693</v>
      </c>
      <c r="FY30" s="17" t="s">
        <v>61</v>
      </c>
      <c r="FZ30" s="70" t="s">
        <v>61</v>
      </c>
      <c r="GA30" s="70" t="s">
        <v>61</v>
      </c>
      <c r="GB30" s="70" t="s">
        <v>61</v>
      </c>
      <c r="GC30" s="18" t="s">
        <v>61</v>
      </c>
      <c r="GD30" s="17" t="s">
        <v>61</v>
      </c>
      <c r="GE30" s="70" t="s">
        <v>61</v>
      </c>
      <c r="GF30" s="70" t="s">
        <v>61</v>
      </c>
      <c r="GG30" s="70" t="s">
        <v>61</v>
      </c>
      <c r="GH30" s="18" t="s">
        <v>61</v>
      </c>
      <c r="GI30" s="17">
        <v>19.1161064569743</v>
      </c>
      <c r="GJ30" s="70">
        <v>19.442532781102202</v>
      </c>
      <c r="GK30" s="70">
        <v>19.861430690021201</v>
      </c>
      <c r="GL30" s="70">
        <v>19.542337023451001</v>
      </c>
      <c r="GM30" s="18">
        <v>19.5866842394103</v>
      </c>
      <c r="GN30" s="17">
        <v>20.538839955303867</v>
      </c>
      <c r="GO30" s="70">
        <v>20.531755841387714</v>
      </c>
      <c r="GP30" s="70">
        <v>20.336524962702182</v>
      </c>
      <c r="GQ30" s="70">
        <v>20.404984969530435</v>
      </c>
      <c r="GR30" s="18">
        <v>20.407723827724251</v>
      </c>
      <c r="GS30" s="17" t="s">
        <v>61</v>
      </c>
      <c r="GT30" s="70" t="s">
        <v>61</v>
      </c>
      <c r="GU30" s="70" t="s">
        <v>61</v>
      </c>
      <c r="GV30" s="70" t="s">
        <v>61</v>
      </c>
      <c r="GW30" s="18" t="s">
        <v>61</v>
      </c>
    </row>
    <row r="31" spans="1:205" ht="15.65" customHeight="1" x14ac:dyDescent="0.35">
      <c r="B31" s="91"/>
      <c r="C31" s="97"/>
      <c r="D31" s="93"/>
      <c r="E31" s="69">
        <v>30</v>
      </c>
      <c r="F31" s="17" t="s">
        <v>61</v>
      </c>
      <c r="G31" s="70" t="s">
        <v>61</v>
      </c>
      <c r="H31" s="70" t="s">
        <v>61</v>
      </c>
      <c r="I31" s="70" t="s">
        <v>61</v>
      </c>
      <c r="J31" s="18" t="s">
        <v>61</v>
      </c>
      <c r="K31" s="17" t="s">
        <v>61</v>
      </c>
      <c r="L31" s="70" t="s">
        <v>61</v>
      </c>
      <c r="M31" s="70" t="s">
        <v>61</v>
      </c>
      <c r="N31" s="70" t="s">
        <v>61</v>
      </c>
      <c r="O31" s="18" t="s">
        <v>61</v>
      </c>
      <c r="P31" s="17" t="s">
        <v>61</v>
      </c>
      <c r="Q31" s="70" t="s">
        <v>61</v>
      </c>
      <c r="R31" s="70" t="s">
        <v>61</v>
      </c>
      <c r="S31" s="70" t="s">
        <v>61</v>
      </c>
      <c r="T31" s="18" t="s">
        <v>61</v>
      </c>
      <c r="U31" s="17" t="s">
        <v>61</v>
      </c>
      <c r="V31" s="70" t="s">
        <v>61</v>
      </c>
      <c r="W31" s="70" t="s">
        <v>61</v>
      </c>
      <c r="X31" s="70" t="s">
        <v>61</v>
      </c>
      <c r="Y31" s="18" t="s">
        <v>61</v>
      </c>
      <c r="Z31" s="17" t="s">
        <v>61</v>
      </c>
      <c r="AA31" s="70" t="s">
        <v>61</v>
      </c>
      <c r="AB31" s="70" t="s">
        <v>61</v>
      </c>
      <c r="AC31" s="70" t="s">
        <v>61</v>
      </c>
      <c r="AD31" s="18" t="s">
        <v>61</v>
      </c>
      <c r="AE31" s="17">
        <v>30.962533065872513</v>
      </c>
      <c r="AF31" s="70">
        <v>30.953401408908189</v>
      </c>
      <c r="AG31" s="70">
        <v>31.040875486592537</v>
      </c>
      <c r="AH31" s="70">
        <v>30.842013242699785</v>
      </c>
      <c r="AI31" s="18">
        <v>30.587288677996568</v>
      </c>
      <c r="AJ31" s="17" t="s">
        <v>61</v>
      </c>
      <c r="AK31" s="70" t="s">
        <v>61</v>
      </c>
      <c r="AL31" s="70" t="s">
        <v>61</v>
      </c>
      <c r="AM31" s="70" t="s">
        <v>61</v>
      </c>
      <c r="AN31" s="18" t="s">
        <v>61</v>
      </c>
      <c r="AO31" s="17" t="s">
        <v>61</v>
      </c>
      <c r="AP31" s="70" t="s">
        <v>61</v>
      </c>
      <c r="AQ31" s="70" t="s">
        <v>61</v>
      </c>
      <c r="AR31" s="70" t="s">
        <v>61</v>
      </c>
      <c r="AS31" s="18" t="s">
        <v>61</v>
      </c>
      <c r="AT31" s="17" t="s">
        <v>61</v>
      </c>
      <c r="AU31" s="70" t="s">
        <v>61</v>
      </c>
      <c r="AV31" s="70" t="s">
        <v>61</v>
      </c>
      <c r="AW31" s="70" t="s">
        <v>61</v>
      </c>
      <c r="AX31" s="18" t="s">
        <v>61</v>
      </c>
      <c r="AY31" s="17" t="s">
        <v>61</v>
      </c>
      <c r="AZ31" s="70" t="s">
        <v>61</v>
      </c>
      <c r="BA31" s="70" t="s">
        <v>61</v>
      </c>
      <c r="BB31" s="70" t="s">
        <v>61</v>
      </c>
      <c r="BC31" s="18" t="s">
        <v>61</v>
      </c>
      <c r="BD31" s="17">
        <v>30.587980950897048</v>
      </c>
      <c r="BE31" s="70">
        <v>30.532346380608214</v>
      </c>
      <c r="BF31" s="70">
        <v>30.51302365990032</v>
      </c>
      <c r="BG31" s="70">
        <v>30.676431584705082</v>
      </c>
      <c r="BH31" s="18">
        <v>30.557396934252257</v>
      </c>
      <c r="BI31" s="17">
        <v>30.694957027300976</v>
      </c>
      <c r="BJ31" s="70">
        <v>30.509415163473648</v>
      </c>
      <c r="BK31" s="70">
        <v>30.537905108238036</v>
      </c>
      <c r="BL31" s="70">
        <v>30.452572194092284</v>
      </c>
      <c r="BM31" s="18">
        <v>30.455306662483345</v>
      </c>
      <c r="BN31" s="17">
        <v>30.545763092245529</v>
      </c>
      <c r="BO31" s="70">
        <v>30.512074568096036</v>
      </c>
      <c r="BP31" s="70">
        <v>30.465259274370677</v>
      </c>
      <c r="BQ31" s="70">
        <v>30.405373795643285</v>
      </c>
      <c r="BR31" s="18">
        <v>30.362361232690422</v>
      </c>
      <c r="BS31" s="17" t="s">
        <v>61</v>
      </c>
      <c r="BT31" s="70" t="s">
        <v>61</v>
      </c>
      <c r="BU31" s="70" t="s">
        <v>61</v>
      </c>
      <c r="BV31" s="70" t="s">
        <v>61</v>
      </c>
      <c r="BW31" s="18" t="s">
        <v>61</v>
      </c>
      <c r="BX31" s="17" t="s">
        <v>61</v>
      </c>
      <c r="BY31" s="70" t="s">
        <v>61</v>
      </c>
      <c r="BZ31" s="70" t="s">
        <v>61</v>
      </c>
      <c r="CA31" s="70" t="s">
        <v>61</v>
      </c>
      <c r="CB31" s="18" t="s">
        <v>61</v>
      </c>
      <c r="CC31" s="17">
        <v>30.524943097361568</v>
      </c>
      <c r="CD31" s="70">
        <v>30.659153976244038</v>
      </c>
      <c r="CE31" s="70">
        <v>30.530787690884097</v>
      </c>
      <c r="CF31" s="70">
        <v>30.42086614297347</v>
      </c>
      <c r="CG31" s="18">
        <v>30.566665573598847</v>
      </c>
      <c r="CH31" s="17">
        <v>30.36944906826961</v>
      </c>
      <c r="CI31" s="70">
        <v>30.365219785073592</v>
      </c>
      <c r="CJ31" s="70">
        <v>30.325869226443537</v>
      </c>
      <c r="CK31" s="70">
        <v>30.325227656450096</v>
      </c>
      <c r="CL31" s="18">
        <v>30.34978861403599</v>
      </c>
      <c r="CM31" s="17">
        <v>30.0571343062003</v>
      </c>
      <c r="CN31" s="70">
        <v>30.246866633306801</v>
      </c>
      <c r="CO31" s="70">
        <v>30.937431511082401</v>
      </c>
      <c r="CP31" s="70">
        <v>30.297377208366701</v>
      </c>
      <c r="CQ31" s="18">
        <v>30.972104146218399</v>
      </c>
      <c r="CR31" s="17" t="s">
        <v>61</v>
      </c>
      <c r="CS31" s="70" t="s">
        <v>61</v>
      </c>
      <c r="CT31" s="70" t="s">
        <v>61</v>
      </c>
      <c r="CU31" s="70" t="s">
        <v>61</v>
      </c>
      <c r="CV31" s="18" t="s">
        <v>61</v>
      </c>
      <c r="CW31" s="17">
        <v>30.368704563118452</v>
      </c>
      <c r="CX31" s="70">
        <v>30.357941763736878</v>
      </c>
      <c r="CY31" s="70">
        <v>30.372816489769612</v>
      </c>
      <c r="CZ31" s="70">
        <v>30.411623145541682</v>
      </c>
      <c r="DA31" s="18">
        <v>30.295084663725099</v>
      </c>
      <c r="DB31" s="17" t="s">
        <v>61</v>
      </c>
      <c r="DC31" s="70" t="s">
        <v>61</v>
      </c>
      <c r="DD31" s="70" t="s">
        <v>61</v>
      </c>
      <c r="DE31" s="70" t="s">
        <v>61</v>
      </c>
      <c r="DF31" s="18" t="s">
        <v>61</v>
      </c>
      <c r="DG31" s="17" t="s">
        <v>61</v>
      </c>
      <c r="DH31" s="70" t="s">
        <v>61</v>
      </c>
      <c r="DI31" s="70" t="s">
        <v>61</v>
      </c>
      <c r="DJ31" s="70" t="s">
        <v>61</v>
      </c>
      <c r="DK31" s="18" t="s">
        <v>61</v>
      </c>
      <c r="DL31" s="17">
        <v>31.989873762855787</v>
      </c>
      <c r="DM31" s="70">
        <v>32.145140847362086</v>
      </c>
      <c r="DN31" s="70">
        <v>31.814951541965161</v>
      </c>
      <c r="DO31" s="70">
        <v>31.915574553118567</v>
      </c>
      <c r="DP31" s="18">
        <v>31.72548222890407</v>
      </c>
      <c r="DQ31" s="17" t="s">
        <v>61</v>
      </c>
      <c r="DR31" s="70" t="s">
        <v>61</v>
      </c>
      <c r="DS31" s="70" t="s">
        <v>61</v>
      </c>
      <c r="DT31" s="70" t="s">
        <v>61</v>
      </c>
      <c r="DU31" s="18" t="s">
        <v>61</v>
      </c>
      <c r="DV31" s="17" t="s">
        <v>61</v>
      </c>
      <c r="DW31" s="70" t="s">
        <v>61</v>
      </c>
      <c r="DX31" s="70" t="s">
        <v>61</v>
      </c>
      <c r="DY31" s="70" t="s">
        <v>61</v>
      </c>
      <c r="DZ31" s="18" t="s">
        <v>61</v>
      </c>
      <c r="EA31" s="17">
        <v>30.90488514003421</v>
      </c>
      <c r="EB31" s="70">
        <v>30.89960878423048</v>
      </c>
      <c r="EC31" s="70">
        <v>31.120205470222416</v>
      </c>
      <c r="ED31" s="70">
        <v>31.034378378911608</v>
      </c>
      <c r="EE31" s="18">
        <v>30.599356017860874</v>
      </c>
      <c r="EF31" s="17" t="s">
        <v>61</v>
      </c>
      <c r="EG31" s="70" t="s">
        <v>61</v>
      </c>
      <c r="EH31" s="70" t="s">
        <v>61</v>
      </c>
      <c r="EI31" s="70" t="s">
        <v>61</v>
      </c>
      <c r="EJ31" s="18" t="s">
        <v>61</v>
      </c>
      <c r="EK31" s="17" t="s">
        <v>61</v>
      </c>
      <c r="EL31" s="70" t="s">
        <v>61</v>
      </c>
      <c r="EM31" s="70" t="s">
        <v>61</v>
      </c>
      <c r="EN31" s="70" t="s">
        <v>61</v>
      </c>
      <c r="EO31" s="18" t="s">
        <v>61</v>
      </c>
      <c r="EP31" s="17">
        <v>29.6636032350718</v>
      </c>
      <c r="EQ31" s="70">
        <v>29.0374385785431</v>
      </c>
      <c r="ER31" s="70">
        <v>29.871791291519202</v>
      </c>
      <c r="ES31" s="70">
        <v>29.4497604619418</v>
      </c>
      <c r="ET31" s="18">
        <v>29.284488168968402</v>
      </c>
      <c r="EU31" s="17">
        <v>30.741489340996303</v>
      </c>
      <c r="EV31" s="70">
        <v>30.83056787638434</v>
      </c>
      <c r="EW31" s="70">
        <v>30.634188419057068</v>
      </c>
      <c r="EX31" s="70">
        <v>30.531133423004121</v>
      </c>
      <c r="EY31" s="18">
        <v>30.610347425078018</v>
      </c>
      <c r="EZ31" s="17" t="s">
        <v>61</v>
      </c>
      <c r="FA31" s="70" t="s">
        <v>61</v>
      </c>
      <c r="FB31" s="70" t="s">
        <v>61</v>
      </c>
      <c r="FC31" s="70" t="s">
        <v>61</v>
      </c>
      <c r="FD31" s="18" t="s">
        <v>61</v>
      </c>
      <c r="FE31" s="17">
        <v>30.385370380088677</v>
      </c>
      <c r="FF31" s="70">
        <v>30.354674385196152</v>
      </c>
      <c r="FG31" s="70">
        <v>30.316182827746193</v>
      </c>
      <c r="FH31" s="70">
        <v>30.404791776726405</v>
      </c>
      <c r="FI31" s="18">
        <v>30.311344389185486</v>
      </c>
      <c r="FJ31" s="17">
        <v>30.442933057518317</v>
      </c>
      <c r="FK31" s="70">
        <v>30.45455989149789</v>
      </c>
      <c r="FL31" s="70">
        <v>30.434318054112989</v>
      </c>
      <c r="FM31" s="70">
        <v>30.37950015354637</v>
      </c>
      <c r="FN31" s="18">
        <v>30.046218096926967</v>
      </c>
      <c r="FO31" s="17" t="s">
        <v>61</v>
      </c>
      <c r="FP31" s="70" t="s">
        <v>61</v>
      </c>
      <c r="FQ31" s="70" t="s">
        <v>61</v>
      </c>
      <c r="FR31" s="70" t="s">
        <v>61</v>
      </c>
      <c r="FS31" s="18" t="s">
        <v>61</v>
      </c>
      <c r="FT31" s="17">
        <v>30.313280978469749</v>
      </c>
      <c r="FU31" s="70">
        <v>30.397776462240767</v>
      </c>
      <c r="FV31" s="70">
        <v>30.250977642772249</v>
      </c>
      <c r="FW31" s="70">
        <v>30.345714174675599</v>
      </c>
      <c r="FX31" s="18">
        <v>30.310254136816607</v>
      </c>
      <c r="FY31" s="17" t="s">
        <v>61</v>
      </c>
      <c r="FZ31" s="70" t="s">
        <v>61</v>
      </c>
      <c r="GA31" s="70" t="s">
        <v>61</v>
      </c>
      <c r="GB31" s="70" t="s">
        <v>61</v>
      </c>
      <c r="GC31" s="18" t="s">
        <v>61</v>
      </c>
      <c r="GD31" s="17" t="s">
        <v>61</v>
      </c>
      <c r="GE31" s="70" t="s">
        <v>61</v>
      </c>
      <c r="GF31" s="70" t="s">
        <v>61</v>
      </c>
      <c r="GG31" s="70" t="s">
        <v>61</v>
      </c>
      <c r="GH31" s="18" t="s">
        <v>61</v>
      </c>
      <c r="GI31" s="17">
        <v>29.734591095288302</v>
      </c>
      <c r="GJ31" s="70">
        <v>29.212096023270799</v>
      </c>
      <c r="GK31" s="70">
        <v>29.2523262910574</v>
      </c>
      <c r="GL31" s="70">
        <v>29.425621547826399</v>
      </c>
      <c r="GM31" s="18">
        <v>29.5163457789644</v>
      </c>
      <c r="GN31" s="17">
        <v>30.59553261183364</v>
      </c>
      <c r="GO31" s="70">
        <v>30.472185588139183</v>
      </c>
      <c r="GP31" s="70">
        <v>30.528323050238605</v>
      </c>
      <c r="GQ31" s="70">
        <v>30.534831265205241</v>
      </c>
      <c r="GR31" s="18">
        <v>30.542416696722739</v>
      </c>
      <c r="GS31" s="17" t="s">
        <v>61</v>
      </c>
      <c r="GT31" s="70" t="s">
        <v>61</v>
      </c>
      <c r="GU31" s="70" t="s">
        <v>61</v>
      </c>
      <c r="GV31" s="70" t="s">
        <v>61</v>
      </c>
      <c r="GW31" s="18" t="s">
        <v>61</v>
      </c>
    </row>
    <row r="32" spans="1:205" ht="15.65" customHeight="1" x14ac:dyDescent="0.35">
      <c r="B32" s="91"/>
      <c r="C32" s="97"/>
      <c r="D32" s="94" t="s">
        <v>62</v>
      </c>
      <c r="E32" s="71">
        <v>10</v>
      </c>
      <c r="F32" s="20" t="s">
        <v>61</v>
      </c>
      <c r="G32" s="72" t="s">
        <v>61</v>
      </c>
      <c r="H32" s="72" t="s">
        <v>61</v>
      </c>
      <c r="I32" s="72" t="s">
        <v>61</v>
      </c>
      <c r="J32" s="21" t="s">
        <v>61</v>
      </c>
      <c r="K32" s="20" t="s">
        <v>61</v>
      </c>
      <c r="L32" s="72" t="s">
        <v>61</v>
      </c>
      <c r="M32" s="72" t="s">
        <v>61</v>
      </c>
      <c r="N32" s="72" t="s">
        <v>61</v>
      </c>
      <c r="O32" s="21" t="s">
        <v>61</v>
      </c>
      <c r="P32" s="20" t="s">
        <v>61</v>
      </c>
      <c r="Q32" s="72" t="s">
        <v>61</v>
      </c>
      <c r="R32" s="72" t="s">
        <v>61</v>
      </c>
      <c r="S32" s="72" t="s">
        <v>61</v>
      </c>
      <c r="T32" s="21" t="s">
        <v>61</v>
      </c>
      <c r="U32" s="20" t="s">
        <v>61</v>
      </c>
      <c r="V32" s="72" t="s">
        <v>61</v>
      </c>
      <c r="W32" s="72" t="s">
        <v>61</v>
      </c>
      <c r="X32" s="72" t="s">
        <v>61</v>
      </c>
      <c r="Y32" s="21" t="s">
        <v>61</v>
      </c>
      <c r="Z32" s="20" t="s">
        <v>61</v>
      </c>
      <c r="AA32" s="72" t="s">
        <v>61</v>
      </c>
      <c r="AB32" s="72" t="s">
        <v>61</v>
      </c>
      <c r="AC32" s="72" t="s">
        <v>61</v>
      </c>
      <c r="AD32" s="21" t="s">
        <v>61</v>
      </c>
      <c r="AE32" s="20">
        <v>10.890604893529028</v>
      </c>
      <c r="AF32" s="72">
        <v>10.888696603816985</v>
      </c>
      <c r="AG32" s="72">
        <v>11.000684433818723</v>
      </c>
      <c r="AH32" s="72">
        <v>10.843141993417181</v>
      </c>
      <c r="AI32" s="21">
        <v>10.813431652103759</v>
      </c>
      <c r="AJ32" s="20" t="s">
        <v>61</v>
      </c>
      <c r="AK32" s="72" t="s">
        <v>61</v>
      </c>
      <c r="AL32" s="72" t="s">
        <v>61</v>
      </c>
      <c r="AM32" s="72" t="s">
        <v>61</v>
      </c>
      <c r="AN32" s="21" t="s">
        <v>61</v>
      </c>
      <c r="AO32" s="20" t="s">
        <v>61</v>
      </c>
      <c r="AP32" s="72" t="s">
        <v>61</v>
      </c>
      <c r="AQ32" s="72" t="s">
        <v>61</v>
      </c>
      <c r="AR32" s="72" t="s">
        <v>61</v>
      </c>
      <c r="AS32" s="21" t="s">
        <v>61</v>
      </c>
      <c r="AT32" s="20" t="s">
        <v>61</v>
      </c>
      <c r="AU32" s="72" t="s">
        <v>61</v>
      </c>
      <c r="AV32" s="72" t="s">
        <v>61</v>
      </c>
      <c r="AW32" s="72" t="s">
        <v>61</v>
      </c>
      <c r="AX32" s="21" t="s">
        <v>61</v>
      </c>
      <c r="AY32" s="20" t="s">
        <v>61</v>
      </c>
      <c r="AZ32" s="72" t="s">
        <v>61</v>
      </c>
      <c r="BA32" s="72" t="s">
        <v>61</v>
      </c>
      <c r="BB32" s="72" t="s">
        <v>61</v>
      </c>
      <c r="BC32" s="21" t="s">
        <v>61</v>
      </c>
      <c r="BD32" s="20">
        <v>10.503125688560658</v>
      </c>
      <c r="BE32" s="72">
        <v>10.4766188729278</v>
      </c>
      <c r="BF32" s="72">
        <v>10.341514434112652</v>
      </c>
      <c r="BG32" s="72">
        <v>10.350815395710242</v>
      </c>
      <c r="BH32" s="21">
        <v>10.498612246761072</v>
      </c>
      <c r="BI32" s="20">
        <v>10.389021240302247</v>
      </c>
      <c r="BJ32" s="72">
        <v>10.296934235503024</v>
      </c>
      <c r="BK32" s="72">
        <v>10.2845120038475</v>
      </c>
      <c r="BL32" s="72">
        <v>10.331925171092408</v>
      </c>
      <c r="BM32" s="21">
        <v>10.344928579169416</v>
      </c>
      <c r="BN32" s="20">
        <v>10.174442207398361</v>
      </c>
      <c r="BO32" s="72">
        <v>10.195666132485993</v>
      </c>
      <c r="BP32" s="72">
        <v>10.344528744074298</v>
      </c>
      <c r="BQ32" s="72">
        <v>10.167313625590609</v>
      </c>
      <c r="BR32" s="21">
        <v>10.271041448020069</v>
      </c>
      <c r="BS32" s="20" t="s">
        <v>61</v>
      </c>
      <c r="BT32" s="72" t="s">
        <v>61</v>
      </c>
      <c r="BU32" s="72" t="s">
        <v>61</v>
      </c>
      <c r="BV32" s="72" t="s">
        <v>61</v>
      </c>
      <c r="BW32" s="21" t="s">
        <v>61</v>
      </c>
      <c r="BX32" s="20" t="s">
        <v>61</v>
      </c>
      <c r="BY32" s="72" t="s">
        <v>61</v>
      </c>
      <c r="BZ32" s="72" t="s">
        <v>61</v>
      </c>
      <c r="CA32" s="72" t="s">
        <v>61</v>
      </c>
      <c r="CB32" s="21" t="s">
        <v>61</v>
      </c>
      <c r="CC32" s="20">
        <v>10.331713862141516</v>
      </c>
      <c r="CD32" s="72">
        <v>10.62889277982463</v>
      </c>
      <c r="CE32" s="72">
        <v>10.419262949372712</v>
      </c>
      <c r="CF32" s="72">
        <v>10.549024080770261</v>
      </c>
      <c r="CG32" s="21">
        <v>10.485288482819126</v>
      </c>
      <c r="CH32" s="20">
        <v>10.177003421970669</v>
      </c>
      <c r="CI32" s="72">
        <v>10.221332547918012</v>
      </c>
      <c r="CJ32" s="72">
        <v>10.153337562915905</v>
      </c>
      <c r="CK32" s="72">
        <v>10.185978143130457</v>
      </c>
      <c r="CL32" s="21">
        <v>10.173444567052814</v>
      </c>
      <c r="CM32" s="20">
        <v>10.119266270643299</v>
      </c>
      <c r="CN32" s="72">
        <v>10.8552556602171</v>
      </c>
      <c r="CO32" s="72">
        <v>10.997348587516701</v>
      </c>
      <c r="CP32" s="72">
        <v>10.9715592076136</v>
      </c>
      <c r="CQ32" s="21">
        <v>10.3163160614776</v>
      </c>
      <c r="CR32" s="20" t="s">
        <v>61</v>
      </c>
      <c r="CS32" s="72" t="s">
        <v>61</v>
      </c>
      <c r="CT32" s="72" t="s">
        <v>61</v>
      </c>
      <c r="CU32" s="72" t="s">
        <v>61</v>
      </c>
      <c r="CV32" s="21" t="s">
        <v>61</v>
      </c>
      <c r="CW32" s="20">
        <v>10.152454705757483</v>
      </c>
      <c r="CX32" s="72">
        <v>10.147807259678858</v>
      </c>
      <c r="CY32" s="72">
        <v>10.194186147743508</v>
      </c>
      <c r="CZ32" s="72">
        <v>10.168813382700987</v>
      </c>
      <c r="DA32" s="21">
        <v>10.127599436272661</v>
      </c>
      <c r="DB32" s="20" t="s">
        <v>61</v>
      </c>
      <c r="DC32" s="72" t="s">
        <v>61</v>
      </c>
      <c r="DD32" s="72" t="s">
        <v>61</v>
      </c>
      <c r="DE32" s="72" t="s">
        <v>61</v>
      </c>
      <c r="DF32" s="21" t="s">
        <v>61</v>
      </c>
      <c r="DG32" s="20" t="s">
        <v>61</v>
      </c>
      <c r="DH32" s="72" t="s">
        <v>61</v>
      </c>
      <c r="DI32" s="72" t="s">
        <v>61</v>
      </c>
      <c r="DJ32" s="72" t="s">
        <v>61</v>
      </c>
      <c r="DK32" s="21" t="s">
        <v>61</v>
      </c>
      <c r="DL32" s="20">
        <v>9.835990597799432</v>
      </c>
      <c r="DM32" s="72">
        <v>9.8822796478960875</v>
      </c>
      <c r="DN32" s="72">
        <v>10.681379384305261</v>
      </c>
      <c r="DO32" s="72">
        <v>9.9378275716644922</v>
      </c>
      <c r="DP32" s="21">
        <v>9.8171812522839836</v>
      </c>
      <c r="DQ32" s="20" t="s">
        <v>61</v>
      </c>
      <c r="DR32" s="72" t="s">
        <v>61</v>
      </c>
      <c r="DS32" s="72" t="s">
        <v>61</v>
      </c>
      <c r="DT32" s="72" t="s">
        <v>61</v>
      </c>
      <c r="DU32" s="21" t="s">
        <v>61</v>
      </c>
      <c r="DV32" s="20" t="s">
        <v>61</v>
      </c>
      <c r="DW32" s="72" t="s">
        <v>61</v>
      </c>
      <c r="DX32" s="72" t="s">
        <v>61</v>
      </c>
      <c r="DY32" s="72" t="s">
        <v>61</v>
      </c>
      <c r="DZ32" s="21" t="s">
        <v>61</v>
      </c>
      <c r="EA32" s="20">
        <v>10.799771462435784</v>
      </c>
      <c r="EB32" s="72">
        <v>10.9569020922362</v>
      </c>
      <c r="EC32" s="72">
        <v>10.81249413906378</v>
      </c>
      <c r="ED32" s="72">
        <v>10.868006311317615</v>
      </c>
      <c r="EE32" s="21">
        <v>10.558639640108067</v>
      </c>
      <c r="EF32" s="20" t="s">
        <v>61</v>
      </c>
      <c r="EG32" s="72" t="s">
        <v>61</v>
      </c>
      <c r="EH32" s="72" t="s">
        <v>61</v>
      </c>
      <c r="EI32" s="72" t="s">
        <v>61</v>
      </c>
      <c r="EJ32" s="21" t="s">
        <v>61</v>
      </c>
      <c r="EK32" s="20" t="s">
        <v>61</v>
      </c>
      <c r="EL32" s="72" t="s">
        <v>61</v>
      </c>
      <c r="EM32" s="72" t="s">
        <v>61</v>
      </c>
      <c r="EN32" s="72" t="s">
        <v>61</v>
      </c>
      <c r="EO32" s="21" t="s">
        <v>61</v>
      </c>
      <c r="EP32" s="20">
        <v>10.542529374956001</v>
      </c>
      <c r="EQ32" s="72">
        <v>10.370150105164601</v>
      </c>
      <c r="ER32" s="72">
        <v>10.513078034385099</v>
      </c>
      <c r="ES32" s="72">
        <v>10.894161047662699</v>
      </c>
      <c r="ET32" s="21">
        <v>10.8499747951868</v>
      </c>
      <c r="EU32" s="20">
        <v>10.57777944281983</v>
      </c>
      <c r="EV32" s="72">
        <v>10.864026782664988</v>
      </c>
      <c r="EW32" s="72">
        <v>10.552080368445724</v>
      </c>
      <c r="EX32" s="72">
        <v>10.464226599277433</v>
      </c>
      <c r="EY32" s="21">
        <v>10.476146375638901</v>
      </c>
      <c r="EZ32" s="20" t="s">
        <v>61</v>
      </c>
      <c r="FA32" s="72" t="s">
        <v>61</v>
      </c>
      <c r="FB32" s="72" t="s">
        <v>61</v>
      </c>
      <c r="FC32" s="72" t="s">
        <v>61</v>
      </c>
      <c r="FD32" s="21" t="s">
        <v>61</v>
      </c>
      <c r="FE32" s="20">
        <v>10.147730547287978</v>
      </c>
      <c r="FF32" s="72">
        <v>10.170749207951751</v>
      </c>
      <c r="FG32" s="72">
        <v>10.203196745098483</v>
      </c>
      <c r="FH32" s="72">
        <v>10.159954098951767</v>
      </c>
      <c r="FI32" s="21">
        <v>10.178956505952748</v>
      </c>
      <c r="FJ32" s="20">
        <v>10.250679140208344</v>
      </c>
      <c r="FK32" s="72">
        <v>10.238535513270994</v>
      </c>
      <c r="FL32" s="72">
        <v>10.250793296947325</v>
      </c>
      <c r="FM32" s="72">
        <v>10.272432931404881</v>
      </c>
      <c r="FN32" s="21">
        <v>10.100902357651931</v>
      </c>
      <c r="FO32" s="20" t="s">
        <v>61</v>
      </c>
      <c r="FP32" s="72" t="s">
        <v>61</v>
      </c>
      <c r="FQ32" s="72" t="s">
        <v>61</v>
      </c>
      <c r="FR32" s="72" t="s">
        <v>61</v>
      </c>
      <c r="FS32" s="21" t="s">
        <v>61</v>
      </c>
      <c r="FT32" s="20">
        <v>10.139525446079668</v>
      </c>
      <c r="FU32" s="72">
        <v>10.179570762249563</v>
      </c>
      <c r="FV32" s="72">
        <v>10.128030587664256</v>
      </c>
      <c r="FW32" s="72">
        <v>10.162220953168793</v>
      </c>
      <c r="FX32" s="21">
        <v>10.130965319667331</v>
      </c>
      <c r="FY32" s="20" t="s">
        <v>61</v>
      </c>
      <c r="FZ32" s="72" t="s">
        <v>61</v>
      </c>
      <c r="GA32" s="72" t="s">
        <v>61</v>
      </c>
      <c r="GB32" s="72" t="s">
        <v>61</v>
      </c>
      <c r="GC32" s="21" t="s">
        <v>61</v>
      </c>
      <c r="GD32" s="20" t="s">
        <v>61</v>
      </c>
      <c r="GE32" s="72" t="s">
        <v>61</v>
      </c>
      <c r="GF32" s="72" t="s">
        <v>61</v>
      </c>
      <c r="GG32" s="72" t="s">
        <v>61</v>
      </c>
      <c r="GH32" s="21" t="s">
        <v>61</v>
      </c>
      <c r="GI32" s="20">
        <v>9.4763600551217309</v>
      </c>
      <c r="GJ32" s="72">
        <v>9.3560501730106793</v>
      </c>
      <c r="GK32" s="72">
        <v>9.52518514832642</v>
      </c>
      <c r="GL32" s="72">
        <v>9.3632440689353995</v>
      </c>
      <c r="GM32" s="21">
        <v>9.1504786602267991</v>
      </c>
      <c r="GN32" s="20">
        <v>10.328762810289218</v>
      </c>
      <c r="GO32" s="72">
        <v>10.326397582243173</v>
      </c>
      <c r="GP32" s="72">
        <v>10.383987491581532</v>
      </c>
      <c r="GQ32" s="72">
        <v>10.307089174587851</v>
      </c>
      <c r="GR32" s="21">
        <v>10.220242114446371</v>
      </c>
      <c r="GS32" s="20" t="s">
        <v>61</v>
      </c>
      <c r="GT32" s="72" t="s">
        <v>61</v>
      </c>
      <c r="GU32" s="72" t="s">
        <v>61</v>
      </c>
      <c r="GV32" s="72" t="s">
        <v>61</v>
      </c>
      <c r="GW32" s="21" t="s">
        <v>61</v>
      </c>
    </row>
    <row r="33" spans="2:205" ht="15.65" customHeight="1" x14ac:dyDescent="0.35">
      <c r="B33" s="91"/>
      <c r="C33" s="97"/>
      <c r="D33" s="94"/>
      <c r="E33" s="71">
        <v>20</v>
      </c>
      <c r="F33" s="20" t="s">
        <v>61</v>
      </c>
      <c r="G33" s="72" t="s">
        <v>61</v>
      </c>
      <c r="H33" s="72" t="s">
        <v>61</v>
      </c>
      <c r="I33" s="72" t="s">
        <v>61</v>
      </c>
      <c r="J33" s="21" t="s">
        <v>61</v>
      </c>
      <c r="K33" s="20" t="s">
        <v>61</v>
      </c>
      <c r="L33" s="72" t="s">
        <v>61</v>
      </c>
      <c r="M33" s="72" t="s">
        <v>61</v>
      </c>
      <c r="N33" s="72" t="s">
        <v>61</v>
      </c>
      <c r="O33" s="21" t="s">
        <v>61</v>
      </c>
      <c r="P33" s="20" t="s">
        <v>61</v>
      </c>
      <c r="Q33" s="72" t="s">
        <v>61</v>
      </c>
      <c r="R33" s="72" t="s">
        <v>61</v>
      </c>
      <c r="S33" s="72" t="s">
        <v>61</v>
      </c>
      <c r="T33" s="21" t="s">
        <v>61</v>
      </c>
      <c r="U33" s="20" t="s">
        <v>61</v>
      </c>
      <c r="V33" s="72" t="s">
        <v>61</v>
      </c>
      <c r="W33" s="72" t="s">
        <v>61</v>
      </c>
      <c r="X33" s="72" t="s">
        <v>61</v>
      </c>
      <c r="Y33" s="21" t="s">
        <v>61</v>
      </c>
      <c r="Z33" s="20" t="s">
        <v>61</v>
      </c>
      <c r="AA33" s="72" t="s">
        <v>61</v>
      </c>
      <c r="AB33" s="72" t="s">
        <v>61</v>
      </c>
      <c r="AC33" s="72" t="s">
        <v>61</v>
      </c>
      <c r="AD33" s="21" t="s">
        <v>61</v>
      </c>
      <c r="AE33" s="20">
        <v>20.092751000255738</v>
      </c>
      <c r="AF33" s="72">
        <v>19.66342204757111</v>
      </c>
      <c r="AG33" s="72">
        <v>19.767017530399023</v>
      </c>
      <c r="AH33" s="72">
        <v>20.096187181107723</v>
      </c>
      <c r="AI33" s="21">
        <v>19.94736553041988</v>
      </c>
      <c r="AJ33" s="20" t="s">
        <v>61</v>
      </c>
      <c r="AK33" s="72" t="s">
        <v>61</v>
      </c>
      <c r="AL33" s="72" t="s">
        <v>61</v>
      </c>
      <c r="AM33" s="72" t="s">
        <v>61</v>
      </c>
      <c r="AN33" s="21" t="s">
        <v>61</v>
      </c>
      <c r="AO33" s="20" t="s">
        <v>61</v>
      </c>
      <c r="AP33" s="72" t="s">
        <v>61</v>
      </c>
      <c r="AQ33" s="72" t="s">
        <v>61</v>
      </c>
      <c r="AR33" s="72" t="s">
        <v>61</v>
      </c>
      <c r="AS33" s="21" t="s">
        <v>61</v>
      </c>
      <c r="AT33" s="20" t="s">
        <v>61</v>
      </c>
      <c r="AU33" s="72" t="s">
        <v>61</v>
      </c>
      <c r="AV33" s="72" t="s">
        <v>61</v>
      </c>
      <c r="AW33" s="72" t="s">
        <v>61</v>
      </c>
      <c r="AX33" s="21" t="s">
        <v>61</v>
      </c>
      <c r="AY33" s="20" t="s">
        <v>61</v>
      </c>
      <c r="AZ33" s="72" t="s">
        <v>61</v>
      </c>
      <c r="BA33" s="72" t="s">
        <v>61</v>
      </c>
      <c r="BB33" s="72" t="s">
        <v>61</v>
      </c>
      <c r="BC33" s="21" t="s">
        <v>61</v>
      </c>
      <c r="BD33" s="20">
        <v>20.618546370471705</v>
      </c>
      <c r="BE33" s="72">
        <v>20.515109923258379</v>
      </c>
      <c r="BF33" s="72">
        <v>20.517809194613747</v>
      </c>
      <c r="BG33" s="72">
        <v>20.392226129281728</v>
      </c>
      <c r="BH33" s="21">
        <v>20.537659212855885</v>
      </c>
      <c r="BI33" s="20">
        <v>20.29829353597777</v>
      </c>
      <c r="BJ33" s="72">
        <v>20.432261070076951</v>
      </c>
      <c r="BK33" s="72">
        <v>20.376992450368743</v>
      </c>
      <c r="BL33" s="72">
        <v>20.438913883505403</v>
      </c>
      <c r="BM33" s="21">
        <v>20.473553357739313</v>
      </c>
      <c r="BN33" s="20">
        <v>20.254818569824398</v>
      </c>
      <c r="BO33" s="72">
        <v>20.458453020386468</v>
      </c>
      <c r="BP33" s="72">
        <v>20.358700299912833</v>
      </c>
      <c r="BQ33" s="72">
        <v>20.266840313693784</v>
      </c>
      <c r="BR33" s="21">
        <v>20.334758038562867</v>
      </c>
      <c r="BS33" s="20" t="s">
        <v>61</v>
      </c>
      <c r="BT33" s="72" t="s">
        <v>61</v>
      </c>
      <c r="BU33" s="72" t="s">
        <v>61</v>
      </c>
      <c r="BV33" s="72" t="s">
        <v>61</v>
      </c>
      <c r="BW33" s="21" t="s">
        <v>61</v>
      </c>
      <c r="BX33" s="20" t="s">
        <v>61</v>
      </c>
      <c r="BY33" s="72" t="s">
        <v>61</v>
      </c>
      <c r="BZ33" s="72" t="s">
        <v>61</v>
      </c>
      <c r="CA33" s="72" t="s">
        <v>61</v>
      </c>
      <c r="CB33" s="21" t="s">
        <v>61</v>
      </c>
      <c r="CC33" s="20">
        <v>20.465324808064327</v>
      </c>
      <c r="CD33" s="72">
        <v>20.416293742623587</v>
      </c>
      <c r="CE33" s="72">
        <v>20.585442122991914</v>
      </c>
      <c r="CF33" s="72">
        <v>20.610398816053014</v>
      </c>
      <c r="CG33" s="21">
        <v>20.604220473977978</v>
      </c>
      <c r="CH33" s="20">
        <v>20.247563925145307</v>
      </c>
      <c r="CI33" s="72">
        <v>20.272976969002869</v>
      </c>
      <c r="CJ33" s="72">
        <v>20.28358116089165</v>
      </c>
      <c r="CK33" s="72">
        <v>20.240805525782683</v>
      </c>
      <c r="CL33" s="21">
        <v>20.295132944555824</v>
      </c>
      <c r="CM33" s="20">
        <v>20.127474049774499</v>
      </c>
      <c r="CN33" s="72">
        <v>20.185893746397401</v>
      </c>
      <c r="CO33" s="72">
        <v>20.2409694561983</v>
      </c>
      <c r="CP33" s="72">
        <v>20.2782259531959</v>
      </c>
      <c r="CQ33" s="21">
        <v>20.383045041359399</v>
      </c>
      <c r="CR33" s="20" t="s">
        <v>61</v>
      </c>
      <c r="CS33" s="72" t="s">
        <v>61</v>
      </c>
      <c r="CT33" s="72" t="s">
        <v>61</v>
      </c>
      <c r="CU33" s="72" t="s">
        <v>61</v>
      </c>
      <c r="CV33" s="21" t="s">
        <v>61</v>
      </c>
      <c r="CW33" s="20">
        <v>20.244795789721724</v>
      </c>
      <c r="CX33" s="72">
        <v>20.224277343817896</v>
      </c>
      <c r="CY33" s="72">
        <v>20.271202323710629</v>
      </c>
      <c r="CZ33" s="72">
        <v>20.237456484476624</v>
      </c>
      <c r="DA33" s="21">
        <v>20.263935725751939</v>
      </c>
      <c r="DB33" s="20" t="s">
        <v>61</v>
      </c>
      <c r="DC33" s="72" t="s">
        <v>61</v>
      </c>
      <c r="DD33" s="72" t="s">
        <v>61</v>
      </c>
      <c r="DE33" s="72" t="s">
        <v>61</v>
      </c>
      <c r="DF33" s="21" t="s">
        <v>61</v>
      </c>
      <c r="DG33" s="20" t="s">
        <v>61</v>
      </c>
      <c r="DH33" s="72" t="s">
        <v>61</v>
      </c>
      <c r="DI33" s="72" t="s">
        <v>61</v>
      </c>
      <c r="DJ33" s="72" t="s">
        <v>61</v>
      </c>
      <c r="DK33" s="21" t="s">
        <v>61</v>
      </c>
      <c r="DL33" s="20">
        <v>21.866337986381797</v>
      </c>
      <c r="DM33" s="72">
        <v>22.182029591423241</v>
      </c>
      <c r="DN33" s="72">
        <v>21.355202855828981</v>
      </c>
      <c r="DO33" s="72">
        <v>21.977034069065972</v>
      </c>
      <c r="DP33" s="21">
        <v>21.972340460660561</v>
      </c>
      <c r="DQ33" s="20" t="s">
        <v>61</v>
      </c>
      <c r="DR33" s="72" t="s">
        <v>61</v>
      </c>
      <c r="DS33" s="72" t="s">
        <v>61</v>
      </c>
      <c r="DT33" s="72" t="s">
        <v>61</v>
      </c>
      <c r="DU33" s="21" t="s">
        <v>61</v>
      </c>
      <c r="DV33" s="20" t="s">
        <v>61</v>
      </c>
      <c r="DW33" s="72" t="s">
        <v>61</v>
      </c>
      <c r="DX33" s="72" t="s">
        <v>61</v>
      </c>
      <c r="DY33" s="72" t="s">
        <v>61</v>
      </c>
      <c r="DZ33" s="21" t="s">
        <v>61</v>
      </c>
      <c r="EA33" s="20">
        <v>21.048759332969162</v>
      </c>
      <c r="EB33" s="72">
        <v>20.899069746341631</v>
      </c>
      <c r="EC33" s="72">
        <v>21.043052227376247</v>
      </c>
      <c r="ED33" s="72">
        <v>20.944100291309571</v>
      </c>
      <c r="EE33" s="21">
        <v>20.652787526227723</v>
      </c>
      <c r="EF33" s="20" t="s">
        <v>61</v>
      </c>
      <c r="EG33" s="72" t="s">
        <v>61</v>
      </c>
      <c r="EH33" s="72" t="s">
        <v>61</v>
      </c>
      <c r="EI33" s="72" t="s">
        <v>61</v>
      </c>
      <c r="EJ33" s="21" t="s">
        <v>61</v>
      </c>
      <c r="EK33" s="20" t="s">
        <v>61</v>
      </c>
      <c r="EL33" s="72" t="s">
        <v>61</v>
      </c>
      <c r="EM33" s="72" t="s">
        <v>61</v>
      </c>
      <c r="EN33" s="72" t="s">
        <v>61</v>
      </c>
      <c r="EO33" s="21" t="s">
        <v>61</v>
      </c>
      <c r="EP33" s="20">
        <v>20.038779310563402</v>
      </c>
      <c r="EQ33" s="72">
        <v>20.852024976472801</v>
      </c>
      <c r="ER33" s="72">
        <v>20.046388246623799</v>
      </c>
      <c r="ES33" s="72">
        <v>20.3023443250393</v>
      </c>
      <c r="ET33" s="21">
        <v>20.117950274890003</v>
      </c>
      <c r="EU33" s="20">
        <v>20.578350902522427</v>
      </c>
      <c r="EV33" s="72">
        <v>20.429700336951061</v>
      </c>
      <c r="EW33" s="72">
        <v>20.555950068513475</v>
      </c>
      <c r="EX33" s="72">
        <v>20.442489902451733</v>
      </c>
      <c r="EY33" s="21">
        <v>20.598116657369008</v>
      </c>
      <c r="EZ33" s="20" t="s">
        <v>61</v>
      </c>
      <c r="FA33" s="72" t="s">
        <v>61</v>
      </c>
      <c r="FB33" s="72" t="s">
        <v>61</v>
      </c>
      <c r="FC33" s="72" t="s">
        <v>61</v>
      </c>
      <c r="FD33" s="21" t="s">
        <v>61</v>
      </c>
      <c r="FE33" s="20">
        <v>20.263079824009992</v>
      </c>
      <c r="FF33" s="72">
        <v>20.286521845604916</v>
      </c>
      <c r="FG33" s="72">
        <v>20.271581056228499</v>
      </c>
      <c r="FH33" s="72">
        <v>20.289209232031446</v>
      </c>
      <c r="FI33" s="21">
        <v>20.261236589769322</v>
      </c>
      <c r="FJ33" s="20">
        <v>20.304469477353759</v>
      </c>
      <c r="FK33" s="72">
        <v>20.32166864755602</v>
      </c>
      <c r="FL33" s="72">
        <v>20.327300035471335</v>
      </c>
      <c r="FM33" s="72">
        <v>20.360375194102353</v>
      </c>
      <c r="FN33" s="21">
        <v>20.14977312424881</v>
      </c>
      <c r="FO33" s="20" t="s">
        <v>61</v>
      </c>
      <c r="FP33" s="72" t="s">
        <v>61</v>
      </c>
      <c r="FQ33" s="72" t="s">
        <v>61</v>
      </c>
      <c r="FR33" s="72" t="s">
        <v>61</v>
      </c>
      <c r="FS33" s="21" t="s">
        <v>61</v>
      </c>
      <c r="FT33" s="20">
        <v>20.218216923398685</v>
      </c>
      <c r="FU33" s="72">
        <v>20.228794552275854</v>
      </c>
      <c r="FV33" s="72">
        <v>20.199770307365078</v>
      </c>
      <c r="FW33" s="72">
        <v>20.212051380076222</v>
      </c>
      <c r="FX33" s="21">
        <v>20.253901531128406</v>
      </c>
      <c r="FY33" s="20" t="s">
        <v>61</v>
      </c>
      <c r="FZ33" s="72" t="s">
        <v>61</v>
      </c>
      <c r="GA33" s="72" t="s">
        <v>61</v>
      </c>
      <c r="GB33" s="72" t="s">
        <v>61</v>
      </c>
      <c r="GC33" s="21" t="s">
        <v>61</v>
      </c>
      <c r="GD33" s="20" t="s">
        <v>61</v>
      </c>
      <c r="GE33" s="72" t="s">
        <v>61</v>
      </c>
      <c r="GF33" s="72" t="s">
        <v>61</v>
      </c>
      <c r="GG33" s="72" t="s">
        <v>61</v>
      </c>
      <c r="GH33" s="21" t="s">
        <v>61</v>
      </c>
      <c r="GI33" s="20">
        <v>19.566859414499699</v>
      </c>
      <c r="GJ33" s="72">
        <v>19.343255272586301</v>
      </c>
      <c r="GK33" s="72">
        <v>19.183934069102001</v>
      </c>
      <c r="GL33" s="72">
        <v>19.7294128638428</v>
      </c>
      <c r="GM33" s="21">
        <v>19.173525333880701</v>
      </c>
      <c r="GN33" s="20">
        <v>20.465770006443041</v>
      </c>
      <c r="GO33" s="72">
        <v>20.423073743088384</v>
      </c>
      <c r="GP33" s="72">
        <v>20.480641053898669</v>
      </c>
      <c r="GQ33" s="72">
        <v>20.344943332397513</v>
      </c>
      <c r="GR33" s="21">
        <v>20.333347603711388</v>
      </c>
      <c r="GS33" s="20" t="s">
        <v>61</v>
      </c>
      <c r="GT33" s="72" t="s">
        <v>61</v>
      </c>
      <c r="GU33" s="72" t="s">
        <v>61</v>
      </c>
      <c r="GV33" s="72" t="s">
        <v>61</v>
      </c>
      <c r="GW33" s="21" t="s">
        <v>61</v>
      </c>
    </row>
    <row r="34" spans="2:205" ht="16" customHeight="1" thickBot="1" x14ac:dyDescent="0.4">
      <c r="B34" s="92"/>
      <c r="C34" s="98"/>
      <c r="D34" s="95"/>
      <c r="E34" s="74">
        <v>30</v>
      </c>
      <c r="F34" s="79" t="s">
        <v>61</v>
      </c>
      <c r="G34" s="75" t="s">
        <v>61</v>
      </c>
      <c r="H34" s="75" t="s">
        <v>61</v>
      </c>
      <c r="I34" s="75" t="s">
        <v>61</v>
      </c>
      <c r="J34" s="76" t="s">
        <v>61</v>
      </c>
      <c r="K34" s="79" t="s">
        <v>61</v>
      </c>
      <c r="L34" s="75" t="s">
        <v>61</v>
      </c>
      <c r="M34" s="75" t="s">
        <v>61</v>
      </c>
      <c r="N34" s="75" t="s">
        <v>61</v>
      </c>
      <c r="O34" s="76" t="s">
        <v>61</v>
      </c>
      <c r="P34" s="79" t="s">
        <v>61</v>
      </c>
      <c r="Q34" s="75" t="s">
        <v>61</v>
      </c>
      <c r="R34" s="75" t="s">
        <v>61</v>
      </c>
      <c r="S34" s="75" t="s">
        <v>61</v>
      </c>
      <c r="T34" s="76" t="s">
        <v>61</v>
      </c>
      <c r="U34" s="79" t="s">
        <v>61</v>
      </c>
      <c r="V34" s="75" t="s">
        <v>61</v>
      </c>
      <c r="W34" s="75" t="s">
        <v>61</v>
      </c>
      <c r="X34" s="75" t="s">
        <v>61</v>
      </c>
      <c r="Y34" s="76" t="s">
        <v>61</v>
      </c>
      <c r="Z34" s="79" t="s">
        <v>61</v>
      </c>
      <c r="AA34" s="75" t="s">
        <v>61</v>
      </c>
      <c r="AB34" s="75" t="s">
        <v>61</v>
      </c>
      <c r="AC34" s="75" t="s">
        <v>61</v>
      </c>
      <c r="AD34" s="76" t="s">
        <v>61</v>
      </c>
      <c r="AE34" s="79">
        <v>30.267007326321202</v>
      </c>
      <c r="AF34" s="75">
        <v>30.582510062236818</v>
      </c>
      <c r="AG34" s="75">
        <v>30.510406582386096</v>
      </c>
      <c r="AH34" s="75">
        <v>30.518659474138143</v>
      </c>
      <c r="AI34" s="76">
        <v>30.536499347096928</v>
      </c>
      <c r="AJ34" s="79" t="s">
        <v>61</v>
      </c>
      <c r="AK34" s="75" t="s">
        <v>61</v>
      </c>
      <c r="AL34" s="75" t="s">
        <v>61</v>
      </c>
      <c r="AM34" s="75" t="s">
        <v>61</v>
      </c>
      <c r="AN34" s="76" t="s">
        <v>61</v>
      </c>
      <c r="AO34" s="79" t="s">
        <v>61</v>
      </c>
      <c r="AP34" s="75" t="s">
        <v>61</v>
      </c>
      <c r="AQ34" s="75" t="s">
        <v>61</v>
      </c>
      <c r="AR34" s="75" t="s">
        <v>61</v>
      </c>
      <c r="AS34" s="76" t="s">
        <v>61</v>
      </c>
      <c r="AT34" s="79" t="s">
        <v>61</v>
      </c>
      <c r="AU34" s="75" t="s">
        <v>61</v>
      </c>
      <c r="AV34" s="75" t="s">
        <v>61</v>
      </c>
      <c r="AW34" s="75" t="s">
        <v>61</v>
      </c>
      <c r="AX34" s="76" t="s">
        <v>61</v>
      </c>
      <c r="AY34" s="79" t="s">
        <v>61</v>
      </c>
      <c r="AZ34" s="75" t="s">
        <v>61</v>
      </c>
      <c r="BA34" s="75" t="s">
        <v>61</v>
      </c>
      <c r="BB34" s="75" t="s">
        <v>61</v>
      </c>
      <c r="BC34" s="76" t="s">
        <v>61</v>
      </c>
      <c r="BD34" s="79">
        <v>30.58538578176158</v>
      </c>
      <c r="BE34" s="75">
        <v>30.617567979868127</v>
      </c>
      <c r="BF34" s="75">
        <v>30.611366601868841</v>
      </c>
      <c r="BG34" s="75">
        <v>30.591489638098206</v>
      </c>
      <c r="BH34" s="76">
        <v>30.778790619944729</v>
      </c>
      <c r="BI34" s="79">
        <v>30.515122071727365</v>
      </c>
      <c r="BJ34" s="75">
        <v>30.528571034303891</v>
      </c>
      <c r="BK34" s="75">
        <v>30.475680843217191</v>
      </c>
      <c r="BL34" s="75">
        <v>30.604099167239859</v>
      </c>
      <c r="BM34" s="76">
        <v>30.56348945653048</v>
      </c>
      <c r="BN34" s="79">
        <v>30.431088589739517</v>
      </c>
      <c r="BO34" s="75">
        <v>30.363254564240769</v>
      </c>
      <c r="BP34" s="75">
        <v>30.373623112624717</v>
      </c>
      <c r="BQ34" s="75">
        <v>30.391388126908726</v>
      </c>
      <c r="BR34" s="76">
        <v>30.403243340241225</v>
      </c>
      <c r="BS34" s="79" t="s">
        <v>61</v>
      </c>
      <c r="BT34" s="75" t="s">
        <v>61</v>
      </c>
      <c r="BU34" s="75" t="s">
        <v>61</v>
      </c>
      <c r="BV34" s="75" t="s">
        <v>61</v>
      </c>
      <c r="BW34" s="76" t="s">
        <v>61</v>
      </c>
      <c r="BX34" s="79" t="s">
        <v>61</v>
      </c>
      <c r="BY34" s="75" t="s">
        <v>61</v>
      </c>
      <c r="BZ34" s="75" t="s">
        <v>61</v>
      </c>
      <c r="CA34" s="75" t="s">
        <v>61</v>
      </c>
      <c r="CB34" s="76" t="s">
        <v>61</v>
      </c>
      <c r="CC34" s="79">
        <v>30.732748382764711</v>
      </c>
      <c r="CD34" s="75">
        <v>30.580028024071733</v>
      </c>
      <c r="CE34" s="75">
        <v>30.602428596035555</v>
      </c>
      <c r="CF34" s="75">
        <v>30.757518607844165</v>
      </c>
      <c r="CG34" s="76">
        <v>30.675365538022049</v>
      </c>
      <c r="CH34" s="79">
        <v>30.343665062274127</v>
      </c>
      <c r="CI34" s="75">
        <v>30.345319775788141</v>
      </c>
      <c r="CJ34" s="75">
        <v>30.356734644510333</v>
      </c>
      <c r="CK34" s="75">
        <v>30.347738093929298</v>
      </c>
      <c r="CL34" s="76">
        <v>30.386471894513829</v>
      </c>
      <c r="CM34" s="79">
        <v>30.3668587290957</v>
      </c>
      <c r="CN34" s="75">
        <v>30.1912409022442</v>
      </c>
      <c r="CO34" s="75">
        <v>30.243885857578899</v>
      </c>
      <c r="CP34" s="75">
        <v>30.245910427871301</v>
      </c>
      <c r="CQ34" s="76">
        <v>30.4289562089632</v>
      </c>
      <c r="CR34" s="79" t="s">
        <v>61</v>
      </c>
      <c r="CS34" s="75" t="s">
        <v>61</v>
      </c>
      <c r="CT34" s="75" t="s">
        <v>61</v>
      </c>
      <c r="CU34" s="75" t="s">
        <v>61</v>
      </c>
      <c r="CV34" s="76" t="s">
        <v>61</v>
      </c>
      <c r="CW34" s="79">
        <v>30.382497616748875</v>
      </c>
      <c r="CX34" s="75">
        <v>30.348136367870758</v>
      </c>
      <c r="CY34" s="75">
        <v>30.270609831442528</v>
      </c>
      <c r="CZ34" s="75">
        <v>30.321313952552629</v>
      </c>
      <c r="DA34" s="76">
        <v>30.359353783744822</v>
      </c>
      <c r="DB34" s="79" t="s">
        <v>61</v>
      </c>
      <c r="DC34" s="75" t="s">
        <v>61</v>
      </c>
      <c r="DD34" s="75" t="s">
        <v>61</v>
      </c>
      <c r="DE34" s="75" t="s">
        <v>61</v>
      </c>
      <c r="DF34" s="76" t="s">
        <v>61</v>
      </c>
      <c r="DG34" s="79" t="s">
        <v>61</v>
      </c>
      <c r="DH34" s="75" t="s">
        <v>61</v>
      </c>
      <c r="DI34" s="75" t="s">
        <v>61</v>
      </c>
      <c r="DJ34" s="75" t="s">
        <v>61</v>
      </c>
      <c r="DK34" s="76" t="s">
        <v>61</v>
      </c>
      <c r="DL34" s="79">
        <v>32.048133147779964</v>
      </c>
      <c r="DM34" s="75">
        <v>32.506595707501262</v>
      </c>
      <c r="DN34" s="75">
        <v>32.404653899083293</v>
      </c>
      <c r="DO34" s="75">
        <v>31.866791107629059</v>
      </c>
      <c r="DP34" s="76">
        <v>32.12974303317327</v>
      </c>
      <c r="DQ34" s="79" t="s">
        <v>61</v>
      </c>
      <c r="DR34" s="75" t="s">
        <v>61</v>
      </c>
      <c r="DS34" s="75" t="s">
        <v>61</v>
      </c>
      <c r="DT34" s="75" t="s">
        <v>61</v>
      </c>
      <c r="DU34" s="76" t="s">
        <v>61</v>
      </c>
      <c r="DV34" s="79" t="s">
        <v>61</v>
      </c>
      <c r="DW34" s="75" t="s">
        <v>61</v>
      </c>
      <c r="DX34" s="75" t="s">
        <v>61</v>
      </c>
      <c r="DY34" s="75" t="s">
        <v>61</v>
      </c>
      <c r="DZ34" s="76" t="s">
        <v>61</v>
      </c>
      <c r="EA34" s="79">
        <v>31.027044362480407</v>
      </c>
      <c r="EB34" s="75">
        <v>30.910352895354922</v>
      </c>
      <c r="EC34" s="75">
        <v>31.055725725738366</v>
      </c>
      <c r="ED34" s="75">
        <v>31.102454923366746</v>
      </c>
      <c r="EE34" s="76">
        <v>30.694643840293605</v>
      </c>
      <c r="EF34" s="79" t="s">
        <v>61</v>
      </c>
      <c r="EG34" s="75" t="s">
        <v>61</v>
      </c>
      <c r="EH34" s="75" t="s">
        <v>61</v>
      </c>
      <c r="EI34" s="75" t="s">
        <v>61</v>
      </c>
      <c r="EJ34" s="76" t="s">
        <v>61</v>
      </c>
      <c r="EK34" s="79" t="s">
        <v>61</v>
      </c>
      <c r="EL34" s="75" t="s">
        <v>61</v>
      </c>
      <c r="EM34" s="75" t="s">
        <v>61</v>
      </c>
      <c r="EN34" s="75" t="s">
        <v>61</v>
      </c>
      <c r="EO34" s="76" t="s">
        <v>61</v>
      </c>
      <c r="EP34" s="79">
        <v>29.541222058185301</v>
      </c>
      <c r="EQ34" s="75">
        <v>29.7170357881695</v>
      </c>
      <c r="ER34" s="75">
        <v>29.053103288809304</v>
      </c>
      <c r="ES34" s="75">
        <v>29.656702967123302</v>
      </c>
      <c r="ET34" s="76">
        <v>29.334951282908005</v>
      </c>
      <c r="EU34" s="79">
        <v>30.810885341164106</v>
      </c>
      <c r="EV34" s="75">
        <v>30.576052516265591</v>
      </c>
      <c r="EW34" s="75">
        <v>30.611208274612373</v>
      </c>
      <c r="EX34" s="75">
        <v>30.381369121272691</v>
      </c>
      <c r="EY34" s="76">
        <v>30.656181728789392</v>
      </c>
      <c r="EZ34" s="79" t="s">
        <v>61</v>
      </c>
      <c r="FA34" s="75" t="s">
        <v>61</v>
      </c>
      <c r="FB34" s="75" t="s">
        <v>61</v>
      </c>
      <c r="FC34" s="75" t="s">
        <v>61</v>
      </c>
      <c r="FD34" s="76" t="s">
        <v>61</v>
      </c>
      <c r="FE34" s="79">
        <v>30.367265974261176</v>
      </c>
      <c r="FF34" s="75">
        <v>30.407487775007834</v>
      </c>
      <c r="FG34" s="75">
        <v>30.3926984369464</v>
      </c>
      <c r="FH34" s="75">
        <v>30.356806311673562</v>
      </c>
      <c r="FI34" s="76">
        <v>30.407117711884084</v>
      </c>
      <c r="FJ34" s="79">
        <v>30.374215903372001</v>
      </c>
      <c r="FK34" s="75">
        <v>30.404989886340747</v>
      </c>
      <c r="FL34" s="75">
        <v>30.388982510906949</v>
      </c>
      <c r="FM34" s="75">
        <v>30.44659901204523</v>
      </c>
      <c r="FN34" s="76">
        <v>30.193756398209615</v>
      </c>
      <c r="FO34" s="79" t="s">
        <v>61</v>
      </c>
      <c r="FP34" s="75" t="s">
        <v>61</v>
      </c>
      <c r="FQ34" s="75" t="s">
        <v>61</v>
      </c>
      <c r="FR34" s="75" t="s">
        <v>61</v>
      </c>
      <c r="FS34" s="76" t="s">
        <v>61</v>
      </c>
      <c r="FT34" s="79">
        <v>30.297809384929842</v>
      </c>
      <c r="FU34" s="75">
        <v>30.339553462949635</v>
      </c>
      <c r="FV34" s="75">
        <v>30.40642044884979</v>
      </c>
      <c r="FW34" s="75">
        <v>30.339540168848767</v>
      </c>
      <c r="FX34" s="76">
        <v>30.322003238849895</v>
      </c>
      <c r="FY34" s="79" t="s">
        <v>61</v>
      </c>
      <c r="FZ34" s="75" t="s">
        <v>61</v>
      </c>
      <c r="GA34" s="75" t="s">
        <v>61</v>
      </c>
      <c r="GB34" s="75" t="s">
        <v>61</v>
      </c>
      <c r="GC34" s="76" t="s">
        <v>61</v>
      </c>
      <c r="GD34" s="79" t="s">
        <v>61</v>
      </c>
      <c r="GE34" s="75" t="s">
        <v>61</v>
      </c>
      <c r="GF34" s="75" t="s">
        <v>61</v>
      </c>
      <c r="GG34" s="75" t="s">
        <v>61</v>
      </c>
      <c r="GH34" s="76" t="s">
        <v>61</v>
      </c>
      <c r="GI34" s="79">
        <v>29.776215757809801</v>
      </c>
      <c r="GJ34" s="75">
        <v>29.6510547934801</v>
      </c>
      <c r="GK34" s="75">
        <v>29.6052995851595</v>
      </c>
      <c r="GL34" s="75">
        <v>29.622622084692001</v>
      </c>
      <c r="GM34" s="76">
        <v>29.193684863434001</v>
      </c>
      <c r="GN34" s="79">
        <v>30.582858464717788</v>
      </c>
      <c r="GO34" s="75">
        <v>30.496774075136869</v>
      </c>
      <c r="GP34" s="75">
        <v>30.501226696178549</v>
      </c>
      <c r="GQ34" s="75">
        <v>30.482476994946669</v>
      </c>
      <c r="GR34" s="76">
        <v>30.489587184532347</v>
      </c>
      <c r="GS34" s="79" t="s">
        <v>61</v>
      </c>
      <c r="GT34" s="75" t="s">
        <v>61</v>
      </c>
      <c r="GU34" s="75" t="s">
        <v>61</v>
      </c>
      <c r="GV34" s="75" t="s">
        <v>61</v>
      </c>
      <c r="GW34" s="76" t="s">
        <v>61</v>
      </c>
    </row>
    <row r="35" spans="2:205" ht="15" thickTop="1" x14ac:dyDescent="0.35"/>
    <row r="36" spans="2:205" x14ac:dyDescent="0.35">
      <c r="B36" s="80" t="s">
        <v>300</v>
      </c>
    </row>
    <row r="37" spans="2:205" x14ac:dyDescent="0.35">
      <c r="B37" s="81" t="s">
        <v>301</v>
      </c>
    </row>
  </sheetData>
  <mergeCells count="175">
    <mergeCell ref="AE3:AI3"/>
    <mergeCell ref="AJ3:AN3"/>
    <mergeCell ref="AO3:AS3"/>
    <mergeCell ref="AT3:AX3"/>
    <mergeCell ref="AY3:BC3"/>
    <mergeCell ref="BD3:BH3"/>
    <mergeCell ref="F3:J3"/>
    <mergeCell ref="K3:O3"/>
    <mergeCell ref="P3:T3"/>
    <mergeCell ref="U3:Y3"/>
    <mergeCell ref="Z3:AD3"/>
    <mergeCell ref="CW3:DA3"/>
    <mergeCell ref="DB3:DF3"/>
    <mergeCell ref="DG3:DK3"/>
    <mergeCell ref="DL3:DP3"/>
    <mergeCell ref="BI3:BM3"/>
    <mergeCell ref="BN3:BR3"/>
    <mergeCell ref="BS3:BW3"/>
    <mergeCell ref="BX3:CB3"/>
    <mergeCell ref="CC3:CG3"/>
    <mergeCell ref="CH3:CL3"/>
    <mergeCell ref="FY3:GC3"/>
    <mergeCell ref="GD3:GH3"/>
    <mergeCell ref="GI3:GM3"/>
    <mergeCell ref="GN3:GR3"/>
    <mergeCell ref="GS3:GW3"/>
    <mergeCell ref="F4:J4"/>
    <mergeCell ref="K4:O4"/>
    <mergeCell ref="P4:T4"/>
    <mergeCell ref="U4:Y4"/>
    <mergeCell ref="EU3:EY3"/>
    <mergeCell ref="EZ3:FD3"/>
    <mergeCell ref="FE3:FI3"/>
    <mergeCell ref="FJ3:FN3"/>
    <mergeCell ref="FO3:FS3"/>
    <mergeCell ref="FT3:FX3"/>
    <mergeCell ref="DQ3:DU3"/>
    <mergeCell ref="DV3:DZ3"/>
    <mergeCell ref="EA3:EE3"/>
    <mergeCell ref="EF3:EJ3"/>
    <mergeCell ref="EK3:EO3"/>
    <mergeCell ref="EP3:ET3"/>
    <mergeCell ref="CM3:CQ3"/>
    <mergeCell ref="CR3:CV3"/>
    <mergeCell ref="BD4:BH4"/>
    <mergeCell ref="BI4:BM4"/>
    <mergeCell ref="BN4:BR4"/>
    <mergeCell ref="BS4:BW4"/>
    <mergeCell ref="BX4:CB4"/>
    <mergeCell ref="CC4:CG4"/>
    <mergeCell ref="Z4:AD4"/>
    <mergeCell ref="AE4:AI4"/>
    <mergeCell ref="AJ4:AN4"/>
    <mergeCell ref="AO4:AS4"/>
    <mergeCell ref="AT4:AX4"/>
    <mergeCell ref="AY4:BC4"/>
    <mergeCell ref="DL4:DP4"/>
    <mergeCell ref="DQ4:DU4"/>
    <mergeCell ref="DV4:DZ4"/>
    <mergeCell ref="EA4:EE4"/>
    <mergeCell ref="EF4:EJ4"/>
    <mergeCell ref="EK4:EO4"/>
    <mergeCell ref="CH4:CL4"/>
    <mergeCell ref="CM4:CQ4"/>
    <mergeCell ref="CR4:CV4"/>
    <mergeCell ref="CW4:DA4"/>
    <mergeCell ref="DB4:DF4"/>
    <mergeCell ref="DG4:DK4"/>
    <mergeCell ref="FT4:FX4"/>
    <mergeCell ref="FY4:GC4"/>
    <mergeCell ref="GD4:GH4"/>
    <mergeCell ref="GI4:GM4"/>
    <mergeCell ref="GN4:GR4"/>
    <mergeCell ref="GS4:GW4"/>
    <mergeCell ref="EP4:ET4"/>
    <mergeCell ref="EU4:EY4"/>
    <mergeCell ref="EZ4:FD4"/>
    <mergeCell ref="FE4:FI4"/>
    <mergeCell ref="FJ4:FN4"/>
    <mergeCell ref="FO4:FS4"/>
    <mergeCell ref="AE5:AI5"/>
    <mergeCell ref="AJ5:AN5"/>
    <mergeCell ref="AO5:AS5"/>
    <mergeCell ref="AT5:AX5"/>
    <mergeCell ref="AY5:BC5"/>
    <mergeCell ref="BD5:BH5"/>
    <mergeCell ref="F5:J5"/>
    <mergeCell ref="K5:O5"/>
    <mergeCell ref="P5:T5"/>
    <mergeCell ref="U5:Y5"/>
    <mergeCell ref="Z5:AD5"/>
    <mergeCell ref="CW5:DA5"/>
    <mergeCell ref="DB5:DF5"/>
    <mergeCell ref="DG5:DK5"/>
    <mergeCell ref="DL5:DP5"/>
    <mergeCell ref="BI5:BM5"/>
    <mergeCell ref="BN5:BR5"/>
    <mergeCell ref="BS5:BW5"/>
    <mergeCell ref="BX5:CB5"/>
    <mergeCell ref="CC5:CG5"/>
    <mergeCell ref="CH5:CL5"/>
    <mergeCell ref="FY5:GC5"/>
    <mergeCell ref="GD5:GH5"/>
    <mergeCell ref="GI5:GM5"/>
    <mergeCell ref="GN5:GR5"/>
    <mergeCell ref="GS5:GW5"/>
    <mergeCell ref="F7:J7"/>
    <mergeCell ref="K7:O7"/>
    <mergeCell ref="P7:T7"/>
    <mergeCell ref="U7:Y7"/>
    <mergeCell ref="EU5:EY5"/>
    <mergeCell ref="EZ5:FD5"/>
    <mergeCell ref="FE5:FI5"/>
    <mergeCell ref="FJ5:FN5"/>
    <mergeCell ref="FO5:FS5"/>
    <mergeCell ref="FT5:FX5"/>
    <mergeCell ref="DQ5:DU5"/>
    <mergeCell ref="DV5:DZ5"/>
    <mergeCell ref="EA5:EE5"/>
    <mergeCell ref="EF5:EJ5"/>
    <mergeCell ref="EK5:EO5"/>
    <mergeCell ref="EP5:ET5"/>
    <mergeCell ref="CM5:CQ5"/>
    <mergeCell ref="CR5:CV5"/>
    <mergeCell ref="BD7:BH7"/>
    <mergeCell ref="BI7:BM7"/>
    <mergeCell ref="BN7:BR7"/>
    <mergeCell ref="BS7:BW7"/>
    <mergeCell ref="BX7:CB7"/>
    <mergeCell ref="CC7:CG7"/>
    <mergeCell ref="Z7:AD7"/>
    <mergeCell ref="AE7:AI7"/>
    <mergeCell ref="AJ7:AN7"/>
    <mergeCell ref="AO7:AS7"/>
    <mergeCell ref="AT7:AX7"/>
    <mergeCell ref="AY7:BC7"/>
    <mergeCell ref="DL7:DP7"/>
    <mergeCell ref="DQ7:DU7"/>
    <mergeCell ref="DV7:DZ7"/>
    <mergeCell ref="EA7:EE7"/>
    <mergeCell ref="EF7:EJ7"/>
    <mergeCell ref="EK7:EO7"/>
    <mergeCell ref="CH7:CL7"/>
    <mergeCell ref="CM7:CQ7"/>
    <mergeCell ref="CR7:CV7"/>
    <mergeCell ref="CW7:DA7"/>
    <mergeCell ref="DB7:DF7"/>
    <mergeCell ref="DG7:DK7"/>
    <mergeCell ref="FT7:FX7"/>
    <mergeCell ref="FY7:GC7"/>
    <mergeCell ref="GD7:GH7"/>
    <mergeCell ref="GI7:GM7"/>
    <mergeCell ref="GN7:GR7"/>
    <mergeCell ref="GS7:GW7"/>
    <mergeCell ref="EP7:ET7"/>
    <mergeCell ref="EU7:EY7"/>
    <mergeCell ref="EZ7:FD7"/>
    <mergeCell ref="FE7:FI7"/>
    <mergeCell ref="FJ7:FN7"/>
    <mergeCell ref="FO7:FS7"/>
    <mergeCell ref="B1:L1"/>
    <mergeCell ref="B23:B34"/>
    <mergeCell ref="D29:D31"/>
    <mergeCell ref="D32:D34"/>
    <mergeCell ref="C15:C20"/>
    <mergeCell ref="C29:C34"/>
    <mergeCell ref="B9:B20"/>
    <mergeCell ref="D9:D11"/>
    <mergeCell ref="D12:D14"/>
    <mergeCell ref="D23:D25"/>
    <mergeCell ref="D26:D28"/>
    <mergeCell ref="C9:C14"/>
    <mergeCell ref="C23:C28"/>
    <mergeCell ref="D15:D17"/>
    <mergeCell ref="D18:D2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32"/>
  <sheetViews>
    <sheetView zoomScale="55" zoomScaleNormal="55" workbookViewId="0">
      <pane xSplit="1" ySplit="6" topLeftCell="B7" activePane="bottomRight" state="frozenSplit"/>
      <selection pane="topRight" activeCell="B1" sqref="B1"/>
      <selection pane="bottomLeft" activeCell="A4" sqref="A4"/>
      <selection pane="bottomRight" activeCell="AG35" sqref="AG35"/>
    </sheetView>
  </sheetViews>
  <sheetFormatPr defaultRowHeight="14.5" x14ac:dyDescent="0.35"/>
  <cols>
    <col min="1" max="1" width="30.453125" customWidth="1"/>
    <col min="2" max="41" width="13.26953125" customWidth="1"/>
  </cols>
  <sheetData>
    <row r="1" spans="1:41" ht="15" customHeight="1" x14ac:dyDescent="0.35">
      <c r="A1" s="89" t="s">
        <v>320</v>
      </c>
      <c r="B1" s="89"/>
      <c r="C1" s="89"/>
      <c r="D1" s="89"/>
      <c r="E1" s="89"/>
      <c r="F1" s="89"/>
      <c r="G1" s="89"/>
      <c r="H1" s="89"/>
      <c r="I1" s="89"/>
      <c r="J1" s="89"/>
      <c r="K1" s="89"/>
      <c r="L1" s="89"/>
    </row>
    <row r="2" spans="1:41" x14ac:dyDescent="0.35">
      <c r="A2" s="89"/>
      <c r="B2" s="89"/>
      <c r="C2" s="89"/>
      <c r="D2" s="89"/>
      <c r="E2" s="89"/>
      <c r="F2" s="89"/>
      <c r="G2" s="89"/>
      <c r="H2" s="89"/>
      <c r="I2" s="89"/>
      <c r="J2" s="89"/>
      <c r="K2" s="89"/>
      <c r="L2" s="89"/>
    </row>
    <row r="4" spans="1:41" ht="18.5" x14ac:dyDescent="0.45">
      <c r="B4" s="1" t="s">
        <v>0</v>
      </c>
      <c r="C4" s="1" t="s">
        <v>1</v>
      </c>
      <c r="D4" s="1" t="s">
        <v>2</v>
      </c>
      <c r="E4" s="1" t="s">
        <v>3</v>
      </c>
      <c r="F4" s="1" t="s">
        <v>4</v>
      </c>
      <c r="G4" s="1" t="s">
        <v>5</v>
      </c>
      <c r="H4" s="1" t="s">
        <v>6</v>
      </c>
      <c r="I4" s="1" t="s">
        <v>7</v>
      </c>
      <c r="J4" s="1" t="s">
        <v>8</v>
      </c>
      <c r="K4" s="1" t="s">
        <v>9</v>
      </c>
      <c r="L4" s="1" t="s">
        <v>10</v>
      </c>
      <c r="M4" s="1" t="s">
        <v>11</v>
      </c>
      <c r="N4" s="1" t="s">
        <v>12</v>
      </c>
      <c r="O4" s="1" t="s">
        <v>13</v>
      </c>
      <c r="P4" s="1" t="s">
        <v>14</v>
      </c>
      <c r="Q4" s="1" t="s">
        <v>15</v>
      </c>
      <c r="R4" s="1" t="s">
        <v>16</v>
      </c>
      <c r="S4" s="1" t="s">
        <v>17</v>
      </c>
      <c r="T4" s="1" t="s">
        <v>18</v>
      </c>
      <c r="U4" s="1" t="s">
        <v>19</v>
      </c>
      <c r="V4" s="1" t="s">
        <v>20</v>
      </c>
      <c r="W4" s="1" t="s">
        <v>21</v>
      </c>
      <c r="X4" s="1" t="s">
        <v>22</v>
      </c>
      <c r="Y4" s="1" t="s">
        <v>23</v>
      </c>
      <c r="Z4" s="1" t="s">
        <v>24</v>
      </c>
      <c r="AA4" s="1" t="s">
        <v>25</v>
      </c>
      <c r="AB4" s="1" t="s">
        <v>26</v>
      </c>
      <c r="AC4" s="1" t="s">
        <v>27</v>
      </c>
      <c r="AD4" s="1" t="s">
        <v>28</v>
      </c>
      <c r="AE4" s="1" t="s">
        <v>29</v>
      </c>
      <c r="AF4" s="1" t="s">
        <v>30</v>
      </c>
      <c r="AG4" s="1" t="s">
        <v>31</v>
      </c>
      <c r="AH4" s="1" t="s">
        <v>32</v>
      </c>
      <c r="AI4" s="1" t="s">
        <v>33</v>
      </c>
      <c r="AJ4" s="1" t="s">
        <v>34</v>
      </c>
      <c r="AK4" s="1" t="s">
        <v>35</v>
      </c>
      <c r="AL4" s="1" t="s">
        <v>36</v>
      </c>
      <c r="AM4" s="1" t="s">
        <v>37</v>
      </c>
      <c r="AN4" s="1" t="s">
        <v>38</v>
      </c>
      <c r="AO4" s="1" t="s">
        <v>39</v>
      </c>
    </row>
    <row r="5" spans="1:41" s="2" customFormat="1" ht="19" thickBot="1" x14ac:dyDescent="0.5">
      <c r="B5" s="3" t="s">
        <v>40</v>
      </c>
      <c r="C5" s="3" t="s">
        <v>40</v>
      </c>
      <c r="D5" s="3" t="s">
        <v>40</v>
      </c>
      <c r="E5" s="3" t="s">
        <v>40</v>
      </c>
      <c r="F5" s="3" t="s">
        <v>40</v>
      </c>
      <c r="G5" s="3" t="s">
        <v>40</v>
      </c>
      <c r="H5" s="3" t="s">
        <v>40</v>
      </c>
      <c r="I5" s="3" t="s">
        <v>40</v>
      </c>
      <c r="J5" s="3" t="s">
        <v>40</v>
      </c>
      <c r="K5" s="3" t="s">
        <v>40</v>
      </c>
      <c r="L5" s="3" t="s">
        <v>40</v>
      </c>
      <c r="M5" s="3" t="s">
        <v>40</v>
      </c>
      <c r="N5" s="3" t="s">
        <v>40</v>
      </c>
      <c r="O5" s="3" t="s">
        <v>40</v>
      </c>
      <c r="P5" s="3" t="s">
        <v>40</v>
      </c>
      <c r="Q5" s="3" t="s">
        <v>40</v>
      </c>
      <c r="R5" s="3" t="s">
        <v>40</v>
      </c>
      <c r="S5" s="3" t="s">
        <v>40</v>
      </c>
      <c r="T5" s="3" t="s">
        <v>40</v>
      </c>
      <c r="U5" s="3" t="s">
        <v>40</v>
      </c>
      <c r="V5" s="3" t="s">
        <v>40</v>
      </c>
      <c r="W5" s="3" t="s">
        <v>40</v>
      </c>
      <c r="X5" s="3" t="s">
        <v>40</v>
      </c>
      <c r="Y5" s="3" t="s">
        <v>40</v>
      </c>
      <c r="Z5" s="3" t="s">
        <v>40</v>
      </c>
      <c r="AA5" s="3" t="s">
        <v>40</v>
      </c>
      <c r="AB5" s="3" t="s">
        <v>40</v>
      </c>
      <c r="AC5" s="3" t="s">
        <v>40</v>
      </c>
      <c r="AD5" s="3" t="s">
        <v>40</v>
      </c>
      <c r="AE5" s="3" t="s">
        <v>40</v>
      </c>
      <c r="AF5" s="3" t="s">
        <v>40</v>
      </c>
      <c r="AG5" s="3" t="s">
        <v>40</v>
      </c>
      <c r="AH5" s="3" t="s">
        <v>40</v>
      </c>
      <c r="AI5" s="3" t="s">
        <v>40</v>
      </c>
      <c r="AJ5" s="3" t="s">
        <v>40</v>
      </c>
      <c r="AK5" s="3" t="s">
        <v>40</v>
      </c>
      <c r="AL5" s="3" t="s">
        <v>40</v>
      </c>
      <c r="AM5" s="3" t="s">
        <v>40</v>
      </c>
      <c r="AN5" s="3" t="s">
        <v>40</v>
      </c>
      <c r="AO5" s="3" t="s">
        <v>40</v>
      </c>
    </row>
    <row r="6" spans="1:41" ht="18.5" x14ac:dyDescent="0.45">
      <c r="A6" s="42" t="s">
        <v>41</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3"/>
    </row>
    <row r="7" spans="1:41" x14ac:dyDescent="0.35">
      <c r="A7" s="34" t="s">
        <v>302</v>
      </c>
      <c r="B7" s="43" t="s">
        <v>42</v>
      </c>
      <c r="C7" s="43" t="s">
        <v>42</v>
      </c>
      <c r="D7" s="44">
        <v>6.1594769610787692</v>
      </c>
      <c r="E7" s="44">
        <v>0.17616649231025108</v>
      </c>
      <c r="F7" s="43" t="s">
        <v>42</v>
      </c>
      <c r="G7" s="43" t="s">
        <v>42</v>
      </c>
      <c r="H7" s="43" t="s">
        <v>42</v>
      </c>
      <c r="I7" s="43" t="s">
        <v>42</v>
      </c>
      <c r="J7" s="43" t="s">
        <v>42</v>
      </c>
      <c r="K7" s="44">
        <v>42.578855635569617</v>
      </c>
      <c r="L7" s="43" t="s">
        <v>42</v>
      </c>
      <c r="M7" s="43" t="s">
        <v>42</v>
      </c>
      <c r="N7" s="43" t="s">
        <v>42</v>
      </c>
      <c r="O7" s="43" t="s">
        <v>42</v>
      </c>
      <c r="P7" s="44">
        <v>3.0130542801604969</v>
      </c>
      <c r="Q7" s="43" t="s">
        <v>42</v>
      </c>
      <c r="R7" s="43" t="s">
        <v>42</v>
      </c>
      <c r="S7" s="43" t="s">
        <v>42</v>
      </c>
      <c r="T7" s="43" t="s">
        <v>42</v>
      </c>
      <c r="U7" s="43" t="s">
        <v>42</v>
      </c>
      <c r="V7" s="44">
        <v>8.5540468222849562</v>
      </c>
      <c r="W7" s="43" t="s">
        <v>42</v>
      </c>
      <c r="X7" s="43" t="s">
        <v>42</v>
      </c>
      <c r="Y7" s="43" t="s">
        <v>42</v>
      </c>
      <c r="Z7" s="43" t="s">
        <v>42</v>
      </c>
      <c r="AA7" s="43" t="s">
        <v>42</v>
      </c>
      <c r="AB7" s="43" t="s">
        <v>42</v>
      </c>
      <c r="AC7" s="43" t="s">
        <v>42</v>
      </c>
      <c r="AD7" s="43" t="s">
        <v>42</v>
      </c>
      <c r="AE7" s="43" t="s">
        <v>42</v>
      </c>
      <c r="AF7" s="44">
        <v>11.397877774662614</v>
      </c>
      <c r="AG7" s="43" t="s">
        <v>42</v>
      </c>
      <c r="AH7" s="43" t="s">
        <v>42</v>
      </c>
      <c r="AI7" s="44">
        <v>0.20674797512812787</v>
      </c>
      <c r="AJ7" s="43" t="s">
        <v>42</v>
      </c>
      <c r="AK7" s="43" t="s">
        <v>42</v>
      </c>
      <c r="AL7" s="44">
        <v>0.16083413634180621</v>
      </c>
      <c r="AM7" s="43" t="s">
        <v>42</v>
      </c>
      <c r="AN7" s="43" t="s">
        <v>42</v>
      </c>
      <c r="AO7" s="38">
        <v>90.433373199184004</v>
      </c>
    </row>
    <row r="8" spans="1:41" x14ac:dyDescent="0.35">
      <c r="A8" s="34" t="s">
        <v>43</v>
      </c>
      <c r="B8" s="44">
        <v>0.14474693078298473</v>
      </c>
      <c r="C8" s="44">
        <v>9540.806301233195</v>
      </c>
      <c r="D8" s="44">
        <v>64336.397329253639</v>
      </c>
      <c r="E8" s="44">
        <v>17.282969735657421</v>
      </c>
      <c r="F8" s="44">
        <v>77.414332343339197</v>
      </c>
      <c r="G8" s="44">
        <v>301.62146275585496</v>
      </c>
      <c r="H8" s="44">
        <v>59.21910495703473</v>
      </c>
      <c r="I8" s="44">
        <v>550.82374911295653</v>
      </c>
      <c r="J8" s="44">
        <v>12.516800363828471</v>
      </c>
      <c r="K8" s="44">
        <v>314.12902923567844</v>
      </c>
      <c r="L8" s="44">
        <v>54.876346126523686</v>
      </c>
      <c r="M8" s="44">
        <v>29.483262069143525</v>
      </c>
      <c r="N8" s="44">
        <v>13.884831391487268</v>
      </c>
      <c r="O8" s="44">
        <v>957.48685473500109</v>
      </c>
      <c r="P8" s="44">
        <v>19376.196278325177</v>
      </c>
      <c r="Q8" s="44">
        <v>63.812150355277694</v>
      </c>
      <c r="R8" s="44">
        <v>10.906620222154974</v>
      </c>
      <c r="S8" s="44">
        <v>155.06331322155788</v>
      </c>
      <c r="T8" s="44">
        <v>4493.9830092739176</v>
      </c>
      <c r="U8" s="44">
        <v>3.1346377710638396</v>
      </c>
      <c r="V8" s="44">
        <v>474.76929126286967</v>
      </c>
      <c r="W8" s="44">
        <v>2564.6803483889094</v>
      </c>
      <c r="X8" s="44">
        <v>191.95471639710487</v>
      </c>
      <c r="Y8" s="44">
        <v>321.99996433579599</v>
      </c>
      <c r="Z8" s="44">
        <v>3.6954399190834653</v>
      </c>
      <c r="AA8" s="44">
        <v>43.842515999933731</v>
      </c>
      <c r="AB8" s="44">
        <v>226.56468069844257</v>
      </c>
      <c r="AC8" s="44">
        <v>0.63672931279640632</v>
      </c>
      <c r="AD8" s="44">
        <v>159.29491634047309</v>
      </c>
      <c r="AE8" s="44">
        <v>48.99126542261687</v>
      </c>
      <c r="AF8" s="44">
        <v>8260.3040601698194</v>
      </c>
      <c r="AG8" s="44">
        <v>9.6706104055160864</v>
      </c>
      <c r="AH8" s="43" t="s">
        <v>42</v>
      </c>
      <c r="AI8" s="44">
        <v>190.16129102721649</v>
      </c>
      <c r="AJ8" s="44">
        <v>3.7841413093486196</v>
      </c>
      <c r="AK8" s="44">
        <v>22.81700381196287</v>
      </c>
      <c r="AL8" s="44">
        <v>2367.2427844412855</v>
      </c>
      <c r="AM8" s="44">
        <v>340.67312938813751</v>
      </c>
      <c r="AN8" s="44">
        <v>21.184359314386306</v>
      </c>
      <c r="AO8" s="38">
        <v>583.12377479406211</v>
      </c>
    </row>
    <row r="9" spans="1:41" x14ac:dyDescent="0.35">
      <c r="A9" s="34" t="s">
        <v>44</v>
      </c>
      <c r="B9" s="44">
        <v>37.665412585996989</v>
      </c>
      <c r="C9" s="44">
        <v>7486.9586170883676</v>
      </c>
      <c r="D9" s="44">
        <v>4924.8742551390715</v>
      </c>
      <c r="E9" s="44">
        <v>1.3069447647988295</v>
      </c>
      <c r="F9" s="44">
        <v>151.26421141357028</v>
      </c>
      <c r="G9" s="44">
        <v>56.565470461007926</v>
      </c>
      <c r="H9" s="44">
        <v>9.4902816526252263</v>
      </c>
      <c r="I9" s="43" t="s">
        <v>42</v>
      </c>
      <c r="J9" s="44">
        <v>2.8997774018558782</v>
      </c>
      <c r="K9" s="44">
        <v>1237.162065622133</v>
      </c>
      <c r="L9" s="44">
        <v>5.8734976878628746</v>
      </c>
      <c r="M9" s="44">
        <v>3.3721738025664254</v>
      </c>
      <c r="N9" s="44">
        <v>1.1952642675106999</v>
      </c>
      <c r="O9" s="44">
        <v>9689.7575221165498</v>
      </c>
      <c r="P9" s="44">
        <v>1503.6774348871672</v>
      </c>
      <c r="Q9" s="44">
        <v>6.4864963338865218</v>
      </c>
      <c r="R9" s="44">
        <v>1.2208495556774386</v>
      </c>
      <c r="S9" s="44">
        <v>29.157215713511036</v>
      </c>
      <c r="T9" s="44">
        <v>89.165076009190898</v>
      </c>
      <c r="U9" s="44">
        <v>0.48767083017354212</v>
      </c>
      <c r="V9" s="44">
        <v>868.42062964474565</v>
      </c>
      <c r="W9" s="44">
        <v>61.905680613176791</v>
      </c>
      <c r="X9" s="44">
        <v>31.037776631305178</v>
      </c>
      <c r="Y9" s="43" t="s">
        <v>42</v>
      </c>
      <c r="Z9" s="44">
        <v>2049.3532583348319</v>
      </c>
      <c r="AA9" s="44">
        <v>7.5541450706661148</v>
      </c>
      <c r="AB9" s="44">
        <v>204.96930360118145</v>
      </c>
      <c r="AC9" s="44">
        <v>0.43388500384165996</v>
      </c>
      <c r="AD9" s="44">
        <v>499.7241897889507</v>
      </c>
      <c r="AE9" s="44">
        <v>6.4427471279189605</v>
      </c>
      <c r="AF9" s="44">
        <v>4676.0335464389182</v>
      </c>
      <c r="AG9" s="44">
        <v>1.0352101945969729</v>
      </c>
      <c r="AH9" s="44">
        <v>14.793446201872657</v>
      </c>
      <c r="AI9" s="44">
        <v>19.208473872184967</v>
      </c>
      <c r="AJ9" s="44">
        <v>0.4766505824139855</v>
      </c>
      <c r="AK9" s="44">
        <v>10.40013665829218</v>
      </c>
      <c r="AL9" s="44">
        <v>399.34058072022378</v>
      </c>
      <c r="AM9" s="44">
        <v>31.947787864451946</v>
      </c>
      <c r="AN9" s="44">
        <v>3.1444593963860417</v>
      </c>
      <c r="AO9" s="38">
        <v>440.51753275235245</v>
      </c>
    </row>
    <row r="10" spans="1:41" x14ac:dyDescent="0.35">
      <c r="A10" s="34" t="s">
        <v>45</v>
      </c>
      <c r="B10" s="44">
        <v>0.43354994381093936</v>
      </c>
      <c r="C10" s="44">
        <v>2092.428623100996</v>
      </c>
      <c r="D10" s="44">
        <v>1593.4351748549204</v>
      </c>
      <c r="E10" s="44">
        <v>0.89165613459989379</v>
      </c>
      <c r="F10" s="44">
        <v>7.9697789399137511</v>
      </c>
      <c r="G10" s="44">
        <v>3.8611026822647347</v>
      </c>
      <c r="H10" s="44">
        <v>27.521431597421071</v>
      </c>
      <c r="I10" s="43" t="s">
        <v>42</v>
      </c>
      <c r="J10" s="44">
        <v>2.1557401848097522</v>
      </c>
      <c r="K10" s="44">
        <v>444.15190809397393</v>
      </c>
      <c r="L10" s="44">
        <v>0.83601084110920398</v>
      </c>
      <c r="M10" s="44">
        <v>0.7004416644457292</v>
      </c>
      <c r="N10" s="44">
        <v>0.22603840514423651</v>
      </c>
      <c r="O10" s="44">
        <v>2103.6988210168147</v>
      </c>
      <c r="P10" s="44">
        <v>489.93845073097594</v>
      </c>
      <c r="Q10" s="44">
        <v>0.73002500980952512</v>
      </c>
      <c r="R10" s="44">
        <v>0.22262231140343178</v>
      </c>
      <c r="S10" s="44">
        <v>1.6279060258889595</v>
      </c>
      <c r="T10" s="44">
        <v>23.283576531148618</v>
      </c>
      <c r="U10" s="44">
        <v>0.14030199707523872</v>
      </c>
      <c r="V10" s="44">
        <v>5179.8155716887704</v>
      </c>
      <c r="W10" s="44">
        <v>21.237255846655415</v>
      </c>
      <c r="X10" s="44">
        <v>2.4484242719345479</v>
      </c>
      <c r="Y10" s="44">
        <v>24.81121370787082</v>
      </c>
      <c r="Z10" s="44">
        <v>6.9695799754302241</v>
      </c>
      <c r="AA10" s="44">
        <v>0.57078746117544199</v>
      </c>
      <c r="AB10" s="44">
        <v>152.23448281935265</v>
      </c>
      <c r="AC10" s="43" t="s">
        <v>42</v>
      </c>
      <c r="AD10" s="44">
        <v>6.128429696593038</v>
      </c>
      <c r="AE10" s="44">
        <v>0.68893549957532807</v>
      </c>
      <c r="AF10" s="44">
        <v>995.25328590527488</v>
      </c>
      <c r="AG10" s="44">
        <v>0.1236461580050999</v>
      </c>
      <c r="AH10" s="44">
        <v>0.49643694899763541</v>
      </c>
      <c r="AI10" s="44">
        <v>5.343519269891428</v>
      </c>
      <c r="AJ10" s="44">
        <v>0.12398201106943202</v>
      </c>
      <c r="AK10" s="44">
        <v>12.305975900238414</v>
      </c>
      <c r="AL10" s="44">
        <v>76.170914150262448</v>
      </c>
      <c r="AM10" s="44">
        <v>5.896259566524968</v>
      </c>
      <c r="AN10" s="44">
        <v>0.74490667438425651</v>
      </c>
      <c r="AO10" s="38">
        <v>362.79142075057763</v>
      </c>
    </row>
    <row r="11" spans="1:41" ht="15" thickBot="1" x14ac:dyDescent="0.4">
      <c r="A11" s="45" t="s">
        <v>46</v>
      </c>
      <c r="B11" s="46" t="s">
        <v>42</v>
      </c>
      <c r="C11" s="46">
        <v>23.938150724470894</v>
      </c>
      <c r="D11" s="46">
        <v>488.91327638676603</v>
      </c>
      <c r="E11" s="46">
        <v>1.7257878312802322</v>
      </c>
      <c r="F11" s="46">
        <v>0.32011227125529851</v>
      </c>
      <c r="G11" s="46">
        <v>0.70973955322174909</v>
      </c>
      <c r="H11" s="46">
        <v>119.29310796004258</v>
      </c>
      <c r="I11" s="47" t="s">
        <v>42</v>
      </c>
      <c r="J11" s="46">
        <v>1.6307724408285895</v>
      </c>
      <c r="K11" s="46">
        <v>60.367336825442543</v>
      </c>
      <c r="L11" s="46">
        <v>0.17465672045783717</v>
      </c>
      <c r="M11" s="46">
        <v>0.12001241122380385</v>
      </c>
      <c r="N11" s="46">
        <v>7.5023543185809075E-2</v>
      </c>
      <c r="O11" s="46">
        <v>135.87100580940725</v>
      </c>
      <c r="P11" s="46">
        <v>150.17775057258518</v>
      </c>
      <c r="Q11" s="46">
        <v>0.16996375093956911</v>
      </c>
      <c r="R11" s="47" t="s">
        <v>42</v>
      </c>
      <c r="S11" s="46">
        <v>0.26881425327971004</v>
      </c>
      <c r="T11" s="46">
        <v>188.86462062497682</v>
      </c>
      <c r="U11" s="47" t="s">
        <v>42</v>
      </c>
      <c r="V11" s="46">
        <v>2558.8587683511237</v>
      </c>
      <c r="W11" s="46">
        <v>9.0465271130843821</v>
      </c>
      <c r="X11" s="46">
        <v>0.71044704553178395</v>
      </c>
      <c r="Y11" s="46">
        <v>80.697771717533428</v>
      </c>
      <c r="Z11" s="47" t="s">
        <v>42</v>
      </c>
      <c r="AA11" s="46">
        <v>0.21015537041492971</v>
      </c>
      <c r="AB11" s="46">
        <v>138.59482345009746</v>
      </c>
      <c r="AC11" s="47" t="s">
        <v>42</v>
      </c>
      <c r="AD11" s="46">
        <v>3.181128861746171</v>
      </c>
      <c r="AE11" s="46">
        <v>0.19326990913665415</v>
      </c>
      <c r="AF11" s="46">
        <v>1631.7411931941854</v>
      </c>
      <c r="AG11" s="46">
        <v>2.7967332990811951E-2</v>
      </c>
      <c r="AH11" s="46">
        <v>0.30821231713468616</v>
      </c>
      <c r="AI11" s="46">
        <v>0.70711766533500697</v>
      </c>
      <c r="AJ11" s="46">
        <v>1.0837122412374747E-2</v>
      </c>
      <c r="AK11" s="46">
        <v>0.16924955313554454</v>
      </c>
      <c r="AL11" s="46">
        <v>107.83560788686445</v>
      </c>
      <c r="AM11" s="46">
        <v>0.95021293495275916</v>
      </c>
      <c r="AN11" s="47" t="s">
        <v>42</v>
      </c>
      <c r="AO11" s="48">
        <v>231.70451459032654</v>
      </c>
    </row>
    <row r="12" spans="1:41" ht="15" thickBot="1" x14ac:dyDescent="0.4">
      <c r="B12" s="4"/>
      <c r="C12" s="4"/>
      <c r="D12" s="4"/>
      <c r="E12" s="4"/>
      <c r="F12" s="4"/>
      <c r="G12" s="4"/>
      <c r="H12" s="4"/>
      <c r="J12" s="4"/>
      <c r="K12" s="4"/>
      <c r="L12" s="4"/>
      <c r="M12" s="4"/>
      <c r="N12" s="4"/>
      <c r="O12" s="4"/>
      <c r="P12" s="4"/>
      <c r="Q12" s="4"/>
      <c r="S12" s="4"/>
      <c r="T12" s="4"/>
      <c r="V12" s="4"/>
      <c r="W12" s="4"/>
      <c r="X12" s="4"/>
      <c r="Y12" s="4"/>
      <c r="AA12" s="4"/>
      <c r="AB12" s="4"/>
      <c r="AD12" s="4"/>
      <c r="AE12" s="4"/>
      <c r="AF12" s="4"/>
      <c r="AG12" s="4"/>
      <c r="AH12" s="4"/>
      <c r="AI12" s="4"/>
      <c r="AJ12" s="4"/>
      <c r="AK12" s="4"/>
      <c r="AL12" s="4"/>
      <c r="AM12" s="4"/>
      <c r="AO12" s="4"/>
    </row>
    <row r="13" spans="1:41" ht="18.5" x14ac:dyDescent="0.45">
      <c r="A13" s="42" t="s">
        <v>47</v>
      </c>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50"/>
    </row>
    <row r="14" spans="1:41" x14ac:dyDescent="0.35">
      <c r="A14" s="34" t="s">
        <v>302</v>
      </c>
      <c r="B14" s="44" t="s">
        <v>42</v>
      </c>
      <c r="C14" s="44">
        <v>0.91374604798633274</v>
      </c>
      <c r="D14" s="43" t="s">
        <v>42</v>
      </c>
      <c r="E14" s="43" t="s">
        <v>42</v>
      </c>
      <c r="F14" s="43" t="s">
        <v>42</v>
      </c>
      <c r="G14" s="43" t="s">
        <v>42</v>
      </c>
      <c r="H14" s="43" t="s">
        <v>42</v>
      </c>
      <c r="I14" s="43" t="s">
        <v>42</v>
      </c>
      <c r="J14" s="43" t="s">
        <v>42</v>
      </c>
      <c r="K14" s="44">
        <v>54.87962818743965</v>
      </c>
      <c r="L14" s="43" t="s">
        <v>42</v>
      </c>
      <c r="M14" s="43" t="s">
        <v>42</v>
      </c>
      <c r="N14" s="43" t="s">
        <v>42</v>
      </c>
      <c r="O14" s="43" t="s">
        <v>42</v>
      </c>
      <c r="P14" s="43" t="s">
        <v>42</v>
      </c>
      <c r="Q14" s="43" t="s">
        <v>42</v>
      </c>
      <c r="R14" s="43" t="s">
        <v>42</v>
      </c>
      <c r="S14" s="43" t="s">
        <v>42</v>
      </c>
      <c r="T14" s="43" t="s">
        <v>42</v>
      </c>
      <c r="U14" s="43" t="s">
        <v>42</v>
      </c>
      <c r="V14" s="43" t="s">
        <v>42</v>
      </c>
      <c r="W14" s="43" t="s">
        <v>42</v>
      </c>
      <c r="X14" s="43" t="s">
        <v>42</v>
      </c>
      <c r="Y14" s="43" t="s">
        <v>42</v>
      </c>
      <c r="Z14" s="43" t="s">
        <v>42</v>
      </c>
      <c r="AA14" s="43" t="s">
        <v>42</v>
      </c>
      <c r="AB14" s="43" t="s">
        <v>42</v>
      </c>
      <c r="AC14" s="43" t="s">
        <v>42</v>
      </c>
      <c r="AD14" s="44">
        <v>1.1910849883283157</v>
      </c>
      <c r="AE14" s="43" t="s">
        <v>42</v>
      </c>
      <c r="AF14" s="44">
        <v>1.8181644838780855</v>
      </c>
      <c r="AG14" s="43" t="s">
        <v>42</v>
      </c>
      <c r="AH14" s="43" t="s">
        <v>42</v>
      </c>
      <c r="AI14" s="44">
        <v>0.19860251484513053</v>
      </c>
      <c r="AJ14" s="43" t="s">
        <v>42</v>
      </c>
      <c r="AK14" s="43" t="s">
        <v>42</v>
      </c>
      <c r="AL14" s="43" t="s">
        <v>42</v>
      </c>
      <c r="AM14" s="43" t="s">
        <v>42</v>
      </c>
      <c r="AN14" s="43" t="s">
        <v>42</v>
      </c>
      <c r="AO14" s="38">
        <v>199.39397016763715</v>
      </c>
    </row>
    <row r="15" spans="1:41" x14ac:dyDescent="0.35">
      <c r="A15" s="34" t="s">
        <v>43</v>
      </c>
      <c r="B15" s="44">
        <v>5.6236484772236759</v>
      </c>
      <c r="C15" s="44">
        <v>62045.069044285927</v>
      </c>
      <c r="D15" s="44">
        <v>283167.78001800267</v>
      </c>
      <c r="E15" s="44">
        <v>449.42196411828229</v>
      </c>
      <c r="F15" s="44">
        <v>150.45469601227279</v>
      </c>
      <c r="G15" s="44">
        <v>6103.1144516942059</v>
      </c>
      <c r="H15" s="44">
        <v>777.12138304521591</v>
      </c>
      <c r="I15" s="44">
        <v>4585.7362955509607</v>
      </c>
      <c r="J15" s="44">
        <v>85.097284650452337</v>
      </c>
      <c r="K15" s="44">
        <v>6106.4947178159455</v>
      </c>
      <c r="L15" s="44">
        <v>705.36197578408337</v>
      </c>
      <c r="M15" s="44">
        <v>362.57540998520835</v>
      </c>
      <c r="N15" s="44">
        <v>190.76520367112528</v>
      </c>
      <c r="O15" s="44">
        <v>725766.56311547407</v>
      </c>
      <c r="P15" s="44">
        <v>86350.899118865651</v>
      </c>
      <c r="Q15" s="44">
        <v>854.11980473346136</v>
      </c>
      <c r="R15" s="44">
        <v>134.5282600922101</v>
      </c>
      <c r="S15" s="44">
        <v>2915.6419519646406</v>
      </c>
      <c r="T15" s="44">
        <v>7286.6548162304134</v>
      </c>
      <c r="U15" s="44">
        <v>39.360959524219503</v>
      </c>
      <c r="V15" s="44">
        <v>5871.7069074369283</v>
      </c>
      <c r="W15" s="44">
        <v>9473.2910811534439</v>
      </c>
      <c r="X15" s="44">
        <v>3257.7977078625927</v>
      </c>
      <c r="Y15" s="44">
        <v>2508.3573686783197</v>
      </c>
      <c r="Z15" s="44">
        <v>2353.784680870222</v>
      </c>
      <c r="AA15" s="44">
        <v>796.11301652184102</v>
      </c>
      <c r="AB15" s="44">
        <v>948.01002852526653</v>
      </c>
      <c r="AC15" s="44">
        <v>1.3823008343205263</v>
      </c>
      <c r="AD15" s="44">
        <v>598.28106114751063</v>
      </c>
      <c r="AE15" s="44">
        <v>788.60678699332368</v>
      </c>
      <c r="AF15" s="44">
        <v>50743.695687977553</v>
      </c>
      <c r="AG15" s="44">
        <v>126.87773959230279</v>
      </c>
      <c r="AH15" s="44">
        <v>593.02286765563747</v>
      </c>
      <c r="AI15" s="44">
        <v>884.02807755394724</v>
      </c>
      <c r="AJ15" s="44">
        <v>47.828130618180978</v>
      </c>
      <c r="AK15" s="44">
        <v>682.93281124987459</v>
      </c>
      <c r="AL15" s="44">
        <v>19937.097905246908</v>
      </c>
      <c r="AM15" s="44">
        <v>3758.8130237431897</v>
      </c>
      <c r="AN15" s="44">
        <v>280.40899410990158</v>
      </c>
      <c r="AO15" s="38">
        <v>7270.4506362286993</v>
      </c>
    </row>
    <row r="16" spans="1:41" x14ac:dyDescent="0.35">
      <c r="A16" s="34" t="s">
        <v>44</v>
      </c>
      <c r="B16" s="44">
        <v>376.23248873072475</v>
      </c>
      <c r="C16" s="44">
        <v>26338.035840125245</v>
      </c>
      <c r="D16" s="44">
        <v>58277.215883941797</v>
      </c>
      <c r="E16" s="44">
        <v>224.46445469994907</v>
      </c>
      <c r="F16" s="44">
        <v>14469.498126568453</v>
      </c>
      <c r="G16" s="44">
        <v>9003.7635131797178</v>
      </c>
      <c r="H16" s="44">
        <v>1507.4209599647177</v>
      </c>
      <c r="I16" s="44">
        <v>814.50573513397342</v>
      </c>
      <c r="J16" s="44">
        <v>63.129156058422716</v>
      </c>
      <c r="K16" s="44">
        <v>22796.723555708581</v>
      </c>
      <c r="L16" s="44">
        <v>739.75575325153352</v>
      </c>
      <c r="M16" s="44">
        <v>393.29531462069991</v>
      </c>
      <c r="N16" s="44">
        <v>155.76113450018411</v>
      </c>
      <c r="O16" s="44">
        <v>755998.51753058413</v>
      </c>
      <c r="P16" s="44">
        <v>17657.729262475437</v>
      </c>
      <c r="Q16" s="44">
        <v>924.23621163945688</v>
      </c>
      <c r="R16" s="44">
        <v>142.00303388904865</v>
      </c>
      <c r="S16" s="44">
        <v>4413.0663566644243</v>
      </c>
      <c r="T16" s="44">
        <v>763.88531722293521</v>
      </c>
      <c r="U16" s="44">
        <v>45.049364895594742</v>
      </c>
      <c r="V16" s="44">
        <v>143176.6239414835</v>
      </c>
      <c r="W16" s="44">
        <v>183.81353532610277</v>
      </c>
      <c r="X16" s="44">
        <v>4520.4510417445927</v>
      </c>
      <c r="Y16" s="44">
        <v>2095.4133758498415</v>
      </c>
      <c r="Z16" s="44">
        <v>406716.52314276603</v>
      </c>
      <c r="AA16" s="44">
        <v>1157.3419343197543</v>
      </c>
      <c r="AB16" s="44">
        <v>1923.7141730362346</v>
      </c>
      <c r="AC16" s="44">
        <v>0.7495901251903524</v>
      </c>
      <c r="AD16" s="44">
        <v>2771.3835444182591</v>
      </c>
      <c r="AE16" s="44">
        <v>977.67430286784429</v>
      </c>
      <c r="AF16" s="44">
        <v>13333.813310625825</v>
      </c>
      <c r="AG16" s="44">
        <v>135.51312925771188</v>
      </c>
      <c r="AH16" s="44">
        <v>40.340006524335983</v>
      </c>
      <c r="AI16" s="44">
        <v>251.82037925630829</v>
      </c>
      <c r="AJ16" s="44">
        <v>52.850323207365797</v>
      </c>
      <c r="AK16" s="44">
        <v>141.00963302983592</v>
      </c>
      <c r="AL16" s="44">
        <v>2629.9771087281706</v>
      </c>
      <c r="AM16" s="44">
        <v>4058.6325051730005</v>
      </c>
      <c r="AN16" s="44">
        <v>317.68987402713759</v>
      </c>
      <c r="AO16" s="38">
        <v>58781.902950967378</v>
      </c>
    </row>
    <row r="17" spans="1:41" x14ac:dyDescent="0.35">
      <c r="A17" s="34" t="s">
        <v>45</v>
      </c>
      <c r="B17" s="44">
        <v>12.30750492888483</v>
      </c>
      <c r="C17" s="44">
        <v>25357.02109351788</v>
      </c>
      <c r="D17" s="44">
        <v>34022.520230122958</v>
      </c>
      <c r="E17" s="44">
        <v>97.138837966804516</v>
      </c>
      <c r="F17" s="44">
        <v>165.41656565176154</v>
      </c>
      <c r="G17" s="44">
        <v>1828.0868002416566</v>
      </c>
      <c r="H17" s="44">
        <v>2114.0919957376491</v>
      </c>
      <c r="I17" s="44">
        <v>4797.8053963151406</v>
      </c>
      <c r="J17" s="44">
        <v>726.99524959761538</v>
      </c>
      <c r="K17" s="44">
        <v>8906.8195841812558</v>
      </c>
      <c r="L17" s="44">
        <v>368.85249271728026</v>
      </c>
      <c r="M17" s="44">
        <v>210.09277044418752</v>
      </c>
      <c r="N17" s="44">
        <v>53.169014636440785</v>
      </c>
      <c r="O17" s="44">
        <v>4191561.9686692324</v>
      </c>
      <c r="P17" s="44">
        <v>10817.173461622615</v>
      </c>
      <c r="Q17" s="44">
        <v>348.64987230335134</v>
      </c>
      <c r="R17" s="44">
        <v>73.023196571456594</v>
      </c>
      <c r="S17" s="44">
        <v>791.81949399469408</v>
      </c>
      <c r="T17" s="44">
        <v>4239.8226141414998</v>
      </c>
      <c r="U17" s="44">
        <v>27.325292992118627</v>
      </c>
      <c r="V17" s="44">
        <v>76396.249064612814</v>
      </c>
      <c r="W17" s="44">
        <v>74.584825198017811</v>
      </c>
      <c r="X17" s="44">
        <v>997.05944841050689</v>
      </c>
      <c r="Y17" s="44">
        <v>5414.2791157471074</v>
      </c>
      <c r="Z17" s="44">
        <v>10553.566624224493</v>
      </c>
      <c r="AA17" s="44">
        <v>234.9319447577783</v>
      </c>
      <c r="AB17" s="44">
        <v>10287.672831093118</v>
      </c>
      <c r="AC17" s="44">
        <v>0.11820422417052953</v>
      </c>
      <c r="AD17" s="44">
        <v>45.554189722634092</v>
      </c>
      <c r="AE17" s="44">
        <v>289.60123510535249</v>
      </c>
      <c r="AF17" s="44">
        <v>5070.3435192884199</v>
      </c>
      <c r="AG17" s="44">
        <v>62.296186878238842</v>
      </c>
      <c r="AH17" s="44">
        <v>87.35428799203423</v>
      </c>
      <c r="AI17" s="44">
        <v>74.705817963063467</v>
      </c>
      <c r="AJ17" s="44">
        <v>30.248228406233448</v>
      </c>
      <c r="AK17" s="44">
        <v>470.77304372615447</v>
      </c>
      <c r="AL17" s="44">
        <v>6117.8779112793864</v>
      </c>
      <c r="AM17" s="44">
        <v>2088.7525746397409</v>
      </c>
      <c r="AN17" s="44">
        <v>188.0593427002803</v>
      </c>
      <c r="AO17" s="38">
        <v>22232.90632136714</v>
      </c>
    </row>
    <row r="18" spans="1:41" ht="15" thickBot="1" x14ac:dyDescent="0.4">
      <c r="A18" s="45" t="s">
        <v>46</v>
      </c>
      <c r="B18" s="46" t="s">
        <v>42</v>
      </c>
      <c r="C18" s="46">
        <v>329.34494773273462</v>
      </c>
      <c r="D18" s="46">
        <v>9313.8032564065343</v>
      </c>
      <c r="E18" s="46">
        <v>79.607829070160449</v>
      </c>
      <c r="F18" s="46">
        <v>13.176254012055557</v>
      </c>
      <c r="G18" s="46">
        <v>4847.8079219616448</v>
      </c>
      <c r="H18" s="46">
        <v>1344.9703687043295</v>
      </c>
      <c r="I18" s="46">
        <v>427.50606434252052</v>
      </c>
      <c r="J18" s="46">
        <v>108.58350454344806</v>
      </c>
      <c r="K18" s="46">
        <v>810.7616645997598</v>
      </c>
      <c r="L18" s="46">
        <v>281.69084663547096</v>
      </c>
      <c r="M18" s="46">
        <v>129.85362456168184</v>
      </c>
      <c r="N18" s="46">
        <v>99.907953687670641</v>
      </c>
      <c r="O18" s="46">
        <v>1879623.6791609856</v>
      </c>
      <c r="P18" s="46">
        <v>2973.9185440138826</v>
      </c>
      <c r="Q18" s="46">
        <v>403.61563357658883</v>
      </c>
      <c r="R18" s="46">
        <v>50.376111792678849</v>
      </c>
      <c r="S18" s="46">
        <v>1772.3799770443231</v>
      </c>
      <c r="T18" s="46">
        <v>376.35821180446891</v>
      </c>
      <c r="U18" s="46">
        <v>13.912532346535862</v>
      </c>
      <c r="V18" s="46">
        <v>138716.63030686777</v>
      </c>
      <c r="W18" s="46">
        <v>43.701150835636085</v>
      </c>
      <c r="X18" s="46">
        <v>2101.7032012901741</v>
      </c>
      <c r="Y18" s="46">
        <v>2045.4142441739355</v>
      </c>
      <c r="Z18" s="46">
        <v>969.8131802093236</v>
      </c>
      <c r="AA18" s="46">
        <v>528.35087340238601</v>
      </c>
      <c r="AB18" s="46">
        <v>1285.9203758813082</v>
      </c>
      <c r="AC18" s="46">
        <v>0.11290758724169263</v>
      </c>
      <c r="AD18" s="46">
        <v>12.911725394505781</v>
      </c>
      <c r="AE18" s="46">
        <v>450.19314930086921</v>
      </c>
      <c r="AF18" s="46">
        <v>7949.4945640949854</v>
      </c>
      <c r="AG18" s="46">
        <v>55.539908273913902</v>
      </c>
      <c r="AH18" s="46">
        <v>399.56159114552804</v>
      </c>
      <c r="AI18" s="46">
        <v>8.2037275212631453</v>
      </c>
      <c r="AJ18" s="46">
        <v>16.468893197010001</v>
      </c>
      <c r="AK18" s="46">
        <v>146.34649796715101</v>
      </c>
      <c r="AL18" s="46">
        <v>1595.8912423669099</v>
      </c>
      <c r="AM18" s="46">
        <v>1293.72778050741</v>
      </c>
      <c r="AN18" s="46">
        <v>98.097996159461516</v>
      </c>
      <c r="AO18" s="48">
        <v>2642.2828497325636</v>
      </c>
    </row>
    <row r="19" spans="1:41" ht="15" thickBot="1" x14ac:dyDescent="0.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row>
    <row r="20" spans="1:41" ht="18.5" x14ac:dyDescent="0.45">
      <c r="A20" s="42" t="s">
        <v>48</v>
      </c>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50"/>
    </row>
    <row r="21" spans="1:41" x14ac:dyDescent="0.35">
      <c r="A21" s="34" t="s">
        <v>303</v>
      </c>
      <c r="B21" s="44" t="s">
        <v>42</v>
      </c>
      <c r="C21" s="44">
        <v>12.094736287270081</v>
      </c>
      <c r="D21" s="44">
        <v>1629.1940413034272</v>
      </c>
      <c r="E21" s="44">
        <v>0.12171687862169216</v>
      </c>
      <c r="F21" s="44">
        <v>3.2375750417236948</v>
      </c>
      <c r="G21" s="44">
        <v>1.0418321016497372</v>
      </c>
      <c r="H21" s="44">
        <v>9.4080052870997797</v>
      </c>
      <c r="I21" s="43" t="s">
        <v>42</v>
      </c>
      <c r="J21" s="44">
        <v>1.2248039133503281</v>
      </c>
      <c r="K21" s="44">
        <v>108.48171167290737</v>
      </c>
      <c r="L21" s="44">
        <v>0.17527265683241705</v>
      </c>
      <c r="M21" s="44">
        <v>0.22226673526200028</v>
      </c>
      <c r="N21" s="44">
        <v>0.1086261040787487</v>
      </c>
      <c r="O21" s="43" t="s">
        <v>42</v>
      </c>
      <c r="P21" s="44">
        <v>515.36882679789539</v>
      </c>
      <c r="Q21" s="44">
        <v>0.22602294985052424</v>
      </c>
      <c r="R21" s="43" t="s">
        <v>42</v>
      </c>
      <c r="S21" s="44">
        <v>0.70617709930632411</v>
      </c>
      <c r="T21" s="44">
        <v>3.1329662597741565</v>
      </c>
      <c r="U21" s="43" t="s">
        <v>42</v>
      </c>
      <c r="V21" s="44">
        <v>310.61316139415391</v>
      </c>
      <c r="W21" s="44">
        <v>15.986835282187844</v>
      </c>
      <c r="X21" s="44">
        <v>1.0836542155546258</v>
      </c>
      <c r="Y21" s="43" t="s">
        <v>42</v>
      </c>
      <c r="Z21" s="44">
        <v>3.8816507652310599</v>
      </c>
      <c r="AA21" s="44">
        <v>0.26557141216573205</v>
      </c>
      <c r="AB21" s="44">
        <v>11.893914718435285</v>
      </c>
      <c r="AC21" s="43" t="s">
        <v>42</v>
      </c>
      <c r="AD21" s="44">
        <v>15.288313610745849</v>
      </c>
      <c r="AE21" s="44">
        <v>0.3232926700633279</v>
      </c>
      <c r="AF21" s="44">
        <v>358.01282565735329</v>
      </c>
      <c r="AG21" s="43" t="s">
        <v>42</v>
      </c>
      <c r="AH21" s="43" t="s">
        <v>42</v>
      </c>
      <c r="AI21" s="44">
        <v>9.4385211978206911</v>
      </c>
      <c r="AJ21" s="43" t="s">
        <v>42</v>
      </c>
      <c r="AK21" s="44">
        <v>0.17636254942769003</v>
      </c>
      <c r="AL21" s="44">
        <v>9.2258072483016687</v>
      </c>
      <c r="AM21" s="44">
        <v>1.8750501675696152</v>
      </c>
      <c r="AN21" s="44">
        <v>0.21929055743893541</v>
      </c>
      <c r="AO21" s="38">
        <v>1876.2480517308741</v>
      </c>
    </row>
    <row r="22" spans="1:41" x14ac:dyDescent="0.35">
      <c r="A22" s="34" t="s">
        <v>43</v>
      </c>
      <c r="B22" s="44" t="s">
        <v>42</v>
      </c>
      <c r="C22" s="44">
        <v>10048.708206095027</v>
      </c>
      <c r="D22" s="44">
        <v>66798.872357344997</v>
      </c>
      <c r="E22" s="44">
        <v>5.7361630030104891</v>
      </c>
      <c r="F22" s="44">
        <v>61.230254014409581</v>
      </c>
      <c r="G22" s="44">
        <v>93.135498318249347</v>
      </c>
      <c r="H22" s="44">
        <v>57.397609998353346</v>
      </c>
      <c r="I22" s="44">
        <v>490.97686317671878</v>
      </c>
      <c r="J22" s="44">
        <v>22.972978447208963</v>
      </c>
      <c r="K22" s="44">
        <v>139.16826347229565</v>
      </c>
      <c r="L22" s="44">
        <v>16.077717045884494</v>
      </c>
      <c r="M22" s="44">
        <v>9.0767050471969952</v>
      </c>
      <c r="N22" s="44">
        <v>5.152013424457623</v>
      </c>
      <c r="O22" s="44">
        <v>93.181807383445474</v>
      </c>
      <c r="P22" s="44">
        <v>20621.156446481091</v>
      </c>
      <c r="Q22" s="44">
        <v>18.675859859791014</v>
      </c>
      <c r="R22" s="44">
        <v>3.3247537317747864</v>
      </c>
      <c r="S22" s="44">
        <v>49.671947767439768</v>
      </c>
      <c r="T22" s="44">
        <v>4297.1282436757201</v>
      </c>
      <c r="U22" s="44">
        <v>1.039942892998303</v>
      </c>
      <c r="V22" s="44">
        <v>708.11251015709684</v>
      </c>
      <c r="W22" s="44">
        <v>2589.5878598121685</v>
      </c>
      <c r="X22" s="44">
        <v>60.193527778287439</v>
      </c>
      <c r="Y22" s="44">
        <v>290.07786515464335</v>
      </c>
      <c r="Z22" s="44">
        <v>4.6267044967770792</v>
      </c>
      <c r="AA22" s="44">
        <v>13.790917626855467</v>
      </c>
      <c r="AB22" s="44">
        <v>303.18589469348956</v>
      </c>
      <c r="AC22" s="44">
        <v>0.55753789274819654</v>
      </c>
      <c r="AD22" s="44">
        <v>164.12530822142199</v>
      </c>
      <c r="AE22" s="44">
        <v>14.731056069230634</v>
      </c>
      <c r="AF22" s="44">
        <v>7936.0366696659985</v>
      </c>
      <c r="AG22" s="44">
        <v>2.7994907507178515</v>
      </c>
      <c r="AH22" s="44">
        <v>0.17331412506035812</v>
      </c>
      <c r="AI22" s="44">
        <v>309.8753929657135</v>
      </c>
      <c r="AJ22" s="44">
        <v>1.1601450150068655</v>
      </c>
      <c r="AK22" s="44">
        <v>7.5197288830683755</v>
      </c>
      <c r="AL22" s="44">
        <v>2193.6418771255344</v>
      </c>
      <c r="AM22" s="44">
        <v>110.44649164930395</v>
      </c>
      <c r="AN22" s="44">
        <v>6.6847304245250951</v>
      </c>
      <c r="AO22" s="38">
        <v>1602.7344015425995</v>
      </c>
    </row>
    <row r="23" spans="1:41" x14ac:dyDescent="0.35">
      <c r="A23" s="34" t="s">
        <v>44</v>
      </c>
      <c r="B23" s="44">
        <v>34.131996785452856</v>
      </c>
      <c r="C23" s="44">
        <v>7487.1437379889212</v>
      </c>
      <c r="D23" s="44">
        <v>5705.3747450505862</v>
      </c>
      <c r="E23" s="44">
        <v>1.9142588637500082</v>
      </c>
      <c r="F23" s="44">
        <v>146.40302815196594</v>
      </c>
      <c r="G23" s="44">
        <v>71.232298610445994</v>
      </c>
      <c r="H23" s="44">
        <v>12.448775041267304</v>
      </c>
      <c r="I23" s="43" t="s">
        <v>42</v>
      </c>
      <c r="J23" s="44">
        <v>3.9701258030924214</v>
      </c>
      <c r="K23" s="44">
        <v>1339.1850617222356</v>
      </c>
      <c r="L23" s="44">
        <v>7.3888683225517147</v>
      </c>
      <c r="M23" s="44">
        <v>4.1546729793389643</v>
      </c>
      <c r="N23" s="44">
        <v>1.4765626620254657</v>
      </c>
      <c r="O23" s="44">
        <v>14004.044871373535</v>
      </c>
      <c r="P23" s="44">
        <v>1761.5690545900459</v>
      </c>
      <c r="Q23" s="44">
        <v>8.1923673826799934</v>
      </c>
      <c r="R23" s="44">
        <v>1.3960557011774068</v>
      </c>
      <c r="S23" s="44">
        <v>36.601786153376828</v>
      </c>
      <c r="T23" s="44">
        <v>105.89076884001366</v>
      </c>
      <c r="U23" s="44">
        <v>0.51371328552288864</v>
      </c>
      <c r="V23" s="44">
        <v>1058.8025796164045</v>
      </c>
      <c r="W23" s="44">
        <v>85.928560665343952</v>
      </c>
      <c r="X23" s="44">
        <v>37.167886274355872</v>
      </c>
      <c r="Y23" s="43" t="s">
        <v>42</v>
      </c>
      <c r="Z23" s="44">
        <v>2587.7909718002911</v>
      </c>
      <c r="AA23" s="44">
        <v>9.6633066367322034</v>
      </c>
      <c r="AB23" s="44">
        <v>308.28378096832301</v>
      </c>
      <c r="AC23" s="44">
        <v>0.41656652264575095</v>
      </c>
      <c r="AD23" s="44">
        <v>519.18232810266022</v>
      </c>
      <c r="AE23" s="44">
        <v>8.309023296838248</v>
      </c>
      <c r="AF23" s="44">
        <v>4942.5411585752945</v>
      </c>
      <c r="AG23" s="44">
        <v>1.2782734825844799</v>
      </c>
      <c r="AH23" s="44">
        <v>17.53461098263228</v>
      </c>
      <c r="AI23" s="44">
        <v>29.974035585818374</v>
      </c>
      <c r="AJ23" s="44">
        <v>0.61210992048432333</v>
      </c>
      <c r="AK23" s="44">
        <v>10.375131957708318</v>
      </c>
      <c r="AL23" s="44">
        <v>417.01384634343577</v>
      </c>
      <c r="AM23" s="44">
        <v>39.115797396754559</v>
      </c>
      <c r="AN23" s="44">
        <v>3.8828060846264432</v>
      </c>
      <c r="AO23" s="38">
        <v>758.78115424890063</v>
      </c>
    </row>
    <row r="24" spans="1:41" x14ac:dyDescent="0.35">
      <c r="A24" s="34" t="s">
        <v>45</v>
      </c>
      <c r="B24" s="44" t="s">
        <v>42</v>
      </c>
      <c r="C24" s="44">
        <v>2896.7502885957338</v>
      </c>
      <c r="D24" s="44">
        <v>3100.9821246065335</v>
      </c>
      <c r="E24" s="44">
        <v>0.70544436011336864</v>
      </c>
      <c r="F24" s="44">
        <v>10.018368938238678</v>
      </c>
      <c r="G24" s="44">
        <v>5.0668830634484809</v>
      </c>
      <c r="H24" s="44">
        <v>29.357670001526941</v>
      </c>
      <c r="I24" s="44">
        <v>3.917091185422974</v>
      </c>
      <c r="J24" s="44">
        <v>2.1087798893613527</v>
      </c>
      <c r="K24" s="44">
        <v>831.58290549090441</v>
      </c>
      <c r="L24" s="44">
        <v>1.1212616307333805</v>
      </c>
      <c r="M24" s="44">
        <v>0.96320384631387668</v>
      </c>
      <c r="N24" s="44">
        <v>0.2883489693176457</v>
      </c>
      <c r="O24" s="44">
        <v>3830.4942338004494</v>
      </c>
      <c r="P24" s="44">
        <v>961.00137245062592</v>
      </c>
      <c r="Q24" s="44">
        <v>1.1589773219882056</v>
      </c>
      <c r="R24" s="44">
        <v>0.27826129781372222</v>
      </c>
      <c r="S24" s="44">
        <v>2.3549153184857716</v>
      </c>
      <c r="T24" s="44">
        <v>28.711622740574942</v>
      </c>
      <c r="U24" s="44">
        <v>0.17878962983513375</v>
      </c>
      <c r="V24" s="44">
        <v>7812.6916304809556</v>
      </c>
      <c r="W24" s="44">
        <v>50.802286871058179</v>
      </c>
      <c r="X24" s="44">
        <v>3.7728507882214881</v>
      </c>
      <c r="Y24" s="44">
        <v>62.87224118700216</v>
      </c>
      <c r="Z24" s="44">
        <v>18.231893255530476</v>
      </c>
      <c r="AA24" s="44">
        <v>0.79829981728026789</v>
      </c>
      <c r="AB24" s="44">
        <v>106.21958028343333</v>
      </c>
      <c r="AC24" s="43" t="s">
        <v>42</v>
      </c>
      <c r="AD24" s="44">
        <v>24.952493988672014</v>
      </c>
      <c r="AE24" s="44">
        <v>0.88846996788717303</v>
      </c>
      <c r="AF24" s="44">
        <v>2198.6803344219893</v>
      </c>
      <c r="AG24" s="44">
        <v>0.14857821831550469</v>
      </c>
      <c r="AH24" s="44">
        <v>0.58820775695973559</v>
      </c>
      <c r="AI24" s="44">
        <v>6.4939953975969384</v>
      </c>
      <c r="AJ24" s="44">
        <v>0.14948266197660076</v>
      </c>
      <c r="AK24" s="44">
        <v>15.506649269089786</v>
      </c>
      <c r="AL24" s="44">
        <v>112.00960511109535</v>
      </c>
      <c r="AM24" s="44">
        <v>8.2985301060551873</v>
      </c>
      <c r="AN24" s="44">
        <v>1.1351279372981853</v>
      </c>
      <c r="AO24" s="38">
        <v>520.20936667703791</v>
      </c>
    </row>
    <row r="25" spans="1:41" ht="15" thickBot="1" x14ac:dyDescent="0.4">
      <c r="A25" s="45" t="s">
        <v>46</v>
      </c>
      <c r="B25" s="46" t="s">
        <v>42</v>
      </c>
      <c r="C25" s="46">
        <v>34.301040047261871</v>
      </c>
      <c r="D25" s="46">
        <v>1493.4887305126799</v>
      </c>
      <c r="E25" s="46">
        <v>1.4813340961071528</v>
      </c>
      <c r="F25" s="46">
        <v>0.620961309394929</v>
      </c>
      <c r="G25" s="46">
        <v>0.77422639161345297</v>
      </c>
      <c r="H25" s="46">
        <v>157.94748721611157</v>
      </c>
      <c r="I25" s="47" t="s">
        <v>42</v>
      </c>
      <c r="J25" s="46">
        <v>4.435712634815828</v>
      </c>
      <c r="K25" s="46">
        <v>74.931801260201382</v>
      </c>
      <c r="L25" s="46">
        <v>0.18539943219778676</v>
      </c>
      <c r="M25" s="46">
        <v>0.12385342676032678</v>
      </c>
      <c r="N25" s="47" t="s">
        <v>42</v>
      </c>
      <c r="O25" s="47" t="s">
        <v>42</v>
      </c>
      <c r="P25" s="46">
        <v>464.10398576665062</v>
      </c>
      <c r="Q25" s="46">
        <v>0.18622823236307498</v>
      </c>
      <c r="R25" s="47" t="s">
        <v>42</v>
      </c>
      <c r="S25" s="46">
        <v>0.30748348203792991</v>
      </c>
      <c r="T25" s="46">
        <v>228.62720557787151</v>
      </c>
      <c r="U25" s="47" t="s">
        <v>42</v>
      </c>
      <c r="V25" s="46">
        <v>3682.5020703458736</v>
      </c>
      <c r="W25" s="46">
        <v>30.697380612162174</v>
      </c>
      <c r="X25" s="46">
        <v>0.62817016299020401</v>
      </c>
      <c r="Y25" s="46">
        <v>114.28692575970446</v>
      </c>
      <c r="Z25" s="47" t="s">
        <v>42</v>
      </c>
      <c r="AA25" s="46">
        <v>0.1526424172563538</v>
      </c>
      <c r="AB25" s="46">
        <v>189.80948265828488</v>
      </c>
      <c r="AC25" s="47" t="s">
        <v>42</v>
      </c>
      <c r="AD25" s="46">
        <v>18.303924181847986</v>
      </c>
      <c r="AE25" s="47" t="s">
        <v>42</v>
      </c>
      <c r="AF25" s="46">
        <v>3458.0881068915519</v>
      </c>
      <c r="AG25" s="47" t="s">
        <v>42</v>
      </c>
      <c r="AH25" s="47" t="s">
        <v>42</v>
      </c>
      <c r="AI25" s="46">
        <v>6.1366813498217399</v>
      </c>
      <c r="AJ25" s="47" t="s">
        <v>42</v>
      </c>
      <c r="AK25" s="46">
        <v>0.24157087614422143</v>
      </c>
      <c r="AL25" s="46">
        <v>104.27984926136905</v>
      </c>
      <c r="AM25" s="46">
        <v>0.92173845769316409</v>
      </c>
      <c r="AN25" s="46">
        <v>0.14113527249482538</v>
      </c>
      <c r="AO25" s="48">
        <v>674.57260825254718</v>
      </c>
    </row>
    <row r="26" spans="1:41" ht="15" thickBot="1" x14ac:dyDescent="0.4">
      <c r="B26" s="4"/>
      <c r="C26" s="4"/>
      <c r="D26" s="4"/>
      <c r="E26" s="4"/>
      <c r="F26" s="4"/>
      <c r="G26" s="4"/>
      <c r="H26" s="4"/>
      <c r="J26" s="4"/>
      <c r="K26" s="4"/>
      <c r="L26" s="4"/>
      <c r="M26" s="4"/>
      <c r="P26" s="4"/>
      <c r="Q26" s="4"/>
      <c r="S26" s="4"/>
      <c r="T26" s="4"/>
      <c r="V26" s="4"/>
      <c r="W26" s="4"/>
      <c r="X26" s="4"/>
      <c r="Y26" s="4"/>
      <c r="AA26" s="4"/>
      <c r="AB26" s="4"/>
      <c r="AD26" s="4"/>
      <c r="AF26" s="4"/>
      <c r="AI26" s="4"/>
      <c r="AK26" s="4"/>
      <c r="AL26" s="4"/>
      <c r="AM26" s="4"/>
      <c r="AN26" s="4"/>
      <c r="AO26" s="4"/>
    </row>
    <row r="27" spans="1:41" ht="18.5" x14ac:dyDescent="0.45">
      <c r="A27" s="42" t="s">
        <v>49</v>
      </c>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50"/>
    </row>
    <row r="28" spans="1:41" x14ac:dyDescent="0.35">
      <c r="A28" s="34" t="s">
        <v>303</v>
      </c>
      <c r="B28" s="44" t="s">
        <v>42</v>
      </c>
      <c r="C28" s="44">
        <v>14.213843128335338</v>
      </c>
      <c r="D28" s="44">
        <v>1612.8819628065423</v>
      </c>
      <c r="E28" s="44">
        <v>0.37424637599348481</v>
      </c>
      <c r="F28" s="44">
        <v>2.8619316241054871</v>
      </c>
      <c r="G28" s="44">
        <v>1.7290338402254657</v>
      </c>
      <c r="H28" s="44">
        <v>9.6535016423809772</v>
      </c>
      <c r="I28" s="43" t="s">
        <v>42</v>
      </c>
      <c r="J28" s="44">
        <v>1.2151187884099375</v>
      </c>
      <c r="K28" s="44">
        <v>94.714066849653989</v>
      </c>
      <c r="L28" s="44">
        <v>0.22043862326823477</v>
      </c>
      <c r="M28" s="44">
        <v>0.16681616294724236</v>
      </c>
      <c r="N28" s="44">
        <v>0.11582869931249729</v>
      </c>
      <c r="O28" s="43" t="s">
        <v>42</v>
      </c>
      <c r="P28" s="44">
        <v>482.59766265321457</v>
      </c>
      <c r="Q28" s="44">
        <v>0.29483341990423212</v>
      </c>
      <c r="R28" s="43" t="s">
        <v>42</v>
      </c>
      <c r="S28" s="44">
        <v>1.2057470710308655</v>
      </c>
      <c r="T28" s="44">
        <v>5.0122064991204995</v>
      </c>
      <c r="U28" s="43" t="s">
        <v>42</v>
      </c>
      <c r="V28" s="44">
        <v>297.71445831344556</v>
      </c>
      <c r="W28" s="44">
        <v>14.062124545837159</v>
      </c>
      <c r="X28" s="44">
        <v>1.2520404107944672</v>
      </c>
      <c r="Y28" s="43" t="s">
        <v>42</v>
      </c>
      <c r="Z28" s="44">
        <v>4.5090524432745864</v>
      </c>
      <c r="AA28" s="44">
        <v>0.36891507912550919</v>
      </c>
      <c r="AB28" s="44">
        <v>12.298204512945352</v>
      </c>
      <c r="AC28" s="43" t="s">
        <v>42</v>
      </c>
      <c r="AD28" s="44">
        <v>16.747551075908131</v>
      </c>
      <c r="AE28" s="44">
        <v>0.30907875706713883</v>
      </c>
      <c r="AF28" s="44">
        <v>343.47160494700785</v>
      </c>
      <c r="AG28" s="43" t="s">
        <v>42</v>
      </c>
      <c r="AH28" s="43" t="s">
        <v>42</v>
      </c>
      <c r="AI28" s="44">
        <v>9.3213492539941871</v>
      </c>
      <c r="AJ28" s="43" t="s">
        <v>42</v>
      </c>
      <c r="AK28" s="44">
        <v>0.19163344414301481</v>
      </c>
      <c r="AL28" s="44">
        <v>8.882115500530567</v>
      </c>
      <c r="AM28" s="44">
        <v>2.102361338436153</v>
      </c>
      <c r="AN28" s="44">
        <v>0.1320432011954436</v>
      </c>
      <c r="AO28" s="38">
        <v>1912.9423492974277</v>
      </c>
    </row>
    <row r="29" spans="1:41" x14ac:dyDescent="0.35">
      <c r="A29" s="34" t="s">
        <v>43</v>
      </c>
      <c r="B29" s="44">
        <v>3.2012274379883472</v>
      </c>
      <c r="C29" s="44">
        <v>53432.591125130457</v>
      </c>
      <c r="D29" s="44">
        <v>241993.21414250648</v>
      </c>
      <c r="E29" s="44">
        <v>390.58596684047899</v>
      </c>
      <c r="F29" s="44">
        <v>136.1423906416646</v>
      </c>
      <c r="G29" s="44">
        <v>5593.0470351080148</v>
      </c>
      <c r="H29" s="44">
        <v>716.33243207356884</v>
      </c>
      <c r="I29" s="44">
        <v>4013.0720615939194</v>
      </c>
      <c r="J29" s="44">
        <v>78.650189626034134</v>
      </c>
      <c r="K29" s="44">
        <v>5127.8103313538977</v>
      </c>
      <c r="L29" s="44">
        <v>634.50334604626721</v>
      </c>
      <c r="M29" s="44">
        <v>325.70317445514496</v>
      </c>
      <c r="N29" s="44">
        <v>174.0672780767807</v>
      </c>
      <c r="O29" s="44">
        <v>650501.8536765665</v>
      </c>
      <c r="P29" s="44">
        <v>71664.410755957957</v>
      </c>
      <c r="Q29" s="44">
        <v>772.10417920255304</v>
      </c>
      <c r="R29" s="44">
        <v>121.04029222999903</v>
      </c>
      <c r="S29" s="44">
        <v>2661.8431023137591</v>
      </c>
      <c r="T29" s="44">
        <v>6436.0807662428197</v>
      </c>
      <c r="U29" s="44">
        <v>35.917360208082712</v>
      </c>
      <c r="V29" s="44">
        <v>6632.3069677996964</v>
      </c>
      <c r="W29" s="44">
        <v>8168.3738514267052</v>
      </c>
      <c r="X29" s="44">
        <v>2976.7658202368125</v>
      </c>
      <c r="Y29" s="44">
        <v>2261.6556021122437</v>
      </c>
      <c r="Z29" s="44">
        <v>2172.6148379317501</v>
      </c>
      <c r="AA29" s="44">
        <v>726.7778325348545</v>
      </c>
      <c r="AB29" s="44">
        <v>874.26310845337002</v>
      </c>
      <c r="AC29" s="44">
        <v>1.1264351009639346</v>
      </c>
      <c r="AD29" s="44">
        <v>553.07824483049637</v>
      </c>
      <c r="AE29" s="44">
        <v>718.20468869117269</v>
      </c>
      <c r="AF29" s="44">
        <v>45648.18410456038</v>
      </c>
      <c r="AG29" s="44">
        <v>114.16793531581946</v>
      </c>
      <c r="AH29" s="44">
        <v>550.96814561911367</v>
      </c>
      <c r="AI29" s="44">
        <v>794.75338370351835</v>
      </c>
      <c r="AJ29" s="44">
        <v>43.304851578593649</v>
      </c>
      <c r="AK29" s="44">
        <v>614.03472237111612</v>
      </c>
      <c r="AL29" s="44">
        <v>17506.413145535309</v>
      </c>
      <c r="AM29" s="44">
        <v>3323.4818914165239</v>
      </c>
      <c r="AN29" s="44">
        <v>252.39692550661516</v>
      </c>
      <c r="AO29" s="38">
        <v>7986.3842104331243</v>
      </c>
    </row>
    <row r="30" spans="1:41" x14ac:dyDescent="0.35">
      <c r="A30" s="34" t="s">
        <v>44</v>
      </c>
      <c r="B30" s="44">
        <v>349.56663103635913</v>
      </c>
      <c r="C30" s="44">
        <v>25236.190855670349</v>
      </c>
      <c r="D30" s="44">
        <v>58059.115816183199</v>
      </c>
      <c r="E30" s="44">
        <v>197.13515978217453</v>
      </c>
      <c r="F30" s="44">
        <v>13915.012205319597</v>
      </c>
      <c r="G30" s="44">
        <v>8911.1657283784371</v>
      </c>
      <c r="H30" s="44">
        <v>1463.7823856390175</v>
      </c>
      <c r="I30" s="44">
        <v>797.22674004608439</v>
      </c>
      <c r="J30" s="44">
        <v>63.402388966727379</v>
      </c>
      <c r="K30" s="44">
        <v>22296.02072202108</v>
      </c>
      <c r="L30" s="44">
        <v>742.16320023018284</v>
      </c>
      <c r="M30" s="44">
        <v>388.71978541139117</v>
      </c>
      <c r="N30" s="44">
        <v>155.52210515125293</v>
      </c>
      <c r="O30" s="44">
        <v>724616.17139500286</v>
      </c>
      <c r="P30" s="44">
        <v>17306.862558337725</v>
      </c>
      <c r="Q30" s="44">
        <v>920.97748389791752</v>
      </c>
      <c r="R30" s="44">
        <v>141.22947807889247</v>
      </c>
      <c r="S30" s="44">
        <v>4381.8103637569739</v>
      </c>
      <c r="T30" s="44">
        <v>652.04335165803798</v>
      </c>
      <c r="U30" s="44">
        <v>45.275411442088306</v>
      </c>
      <c r="V30" s="44">
        <v>140054.50077237931</v>
      </c>
      <c r="W30" s="44">
        <v>183.31525092013737</v>
      </c>
      <c r="X30" s="44">
        <v>4480.1164418824974</v>
      </c>
      <c r="Y30" s="44">
        <v>2018.756596258223</v>
      </c>
      <c r="Z30" s="44">
        <v>404879.64903822116</v>
      </c>
      <c r="AA30" s="44">
        <v>1146.173415214829</v>
      </c>
      <c r="AB30" s="44">
        <v>1860.3017749145431</v>
      </c>
      <c r="AC30" s="44">
        <v>0.80074824312982484</v>
      </c>
      <c r="AD30" s="44">
        <v>2714.7912112892732</v>
      </c>
      <c r="AE30" s="44">
        <v>975.17035850097852</v>
      </c>
      <c r="AF30" s="44">
        <v>13283.602793596036</v>
      </c>
      <c r="AG30" s="44">
        <v>133.89785249250994</v>
      </c>
      <c r="AH30" s="44">
        <v>42.773786655157679</v>
      </c>
      <c r="AI30" s="44">
        <v>262.46414662970835</v>
      </c>
      <c r="AJ30" s="44">
        <v>52.757159230173762</v>
      </c>
      <c r="AK30" s="44">
        <v>145.23728601610154</v>
      </c>
      <c r="AL30" s="44">
        <v>2519.1679785908946</v>
      </c>
      <c r="AM30" s="44">
        <v>3976.8660177304628</v>
      </c>
      <c r="AN30" s="44">
        <v>315.79911322390922</v>
      </c>
      <c r="AO30" s="38">
        <v>57993.792856536005</v>
      </c>
    </row>
    <row r="31" spans="1:41" x14ac:dyDescent="0.35">
      <c r="A31" s="34" t="s">
        <v>45</v>
      </c>
      <c r="B31" s="44">
        <v>9.4224214604719378</v>
      </c>
      <c r="C31" s="44">
        <v>25587.21434233509</v>
      </c>
      <c r="D31" s="44">
        <v>35906.960878011807</v>
      </c>
      <c r="E31" s="44">
        <v>86.60022627098472</v>
      </c>
      <c r="F31" s="44">
        <v>170.409579535799</v>
      </c>
      <c r="G31" s="44">
        <v>1817.5082617059475</v>
      </c>
      <c r="H31" s="44">
        <v>2155.7239325656419</v>
      </c>
      <c r="I31" s="44">
        <v>4562.4053522615395</v>
      </c>
      <c r="J31" s="44">
        <v>723.47474186555326</v>
      </c>
      <c r="K31" s="44">
        <v>9283.9815210504348</v>
      </c>
      <c r="L31" s="44">
        <v>356.50932714746398</v>
      </c>
      <c r="M31" s="44">
        <v>207.51015027016427</v>
      </c>
      <c r="N31" s="44">
        <v>54.885453583936801</v>
      </c>
      <c r="O31" s="44">
        <v>4112961.4057940589</v>
      </c>
      <c r="P31" s="44">
        <v>11072.525452344767</v>
      </c>
      <c r="Q31" s="44">
        <v>348.31601241997498</v>
      </c>
      <c r="R31" s="44">
        <v>72.111589508588793</v>
      </c>
      <c r="S31" s="44">
        <v>849.92980497390113</v>
      </c>
      <c r="T31" s="44">
        <v>3609.5461632114084</v>
      </c>
      <c r="U31" s="44">
        <v>28.247057693325349</v>
      </c>
      <c r="V31" s="44">
        <v>74009.734959209323</v>
      </c>
      <c r="W31" s="44">
        <v>75.2580899130364</v>
      </c>
      <c r="X31" s="44">
        <v>1048.2716129931725</v>
      </c>
      <c r="Y31" s="44">
        <v>5518.9387513645752</v>
      </c>
      <c r="Z31" s="44">
        <v>11143.083591350027</v>
      </c>
      <c r="AA31" s="44">
        <v>249.70890238023011</v>
      </c>
      <c r="AB31" s="44">
        <v>9720.1395544903535</v>
      </c>
      <c r="AC31" s="44">
        <v>0.14383251527960217</v>
      </c>
      <c r="AD31" s="44">
        <v>58.54784489676863</v>
      </c>
      <c r="AE31" s="44">
        <v>292.01035692312627</v>
      </c>
      <c r="AF31" s="44">
        <v>5641.7474290090531</v>
      </c>
      <c r="AG31" s="44">
        <v>59.620225988510541</v>
      </c>
      <c r="AH31" s="44">
        <v>98.376292777065075</v>
      </c>
      <c r="AI31" s="44">
        <v>83.440134946549065</v>
      </c>
      <c r="AJ31" s="44">
        <v>29.684880142041976</v>
      </c>
      <c r="AK31" s="44">
        <v>506.79170801961084</v>
      </c>
      <c r="AL31" s="44">
        <v>5826.6604183091713</v>
      </c>
      <c r="AM31" s="44">
        <v>1994.8103986895267</v>
      </c>
      <c r="AN31" s="44">
        <v>186.42260847824323</v>
      </c>
      <c r="AO31" s="38">
        <v>23526.136763052098</v>
      </c>
    </row>
    <row r="32" spans="1:41" ht="15" thickBot="1" x14ac:dyDescent="0.4">
      <c r="A32" s="45" t="s">
        <v>46</v>
      </c>
      <c r="B32" s="47" t="s">
        <v>42</v>
      </c>
      <c r="C32" s="46">
        <v>326.03621497051637</v>
      </c>
      <c r="D32" s="46">
        <v>9298.3195284615867</v>
      </c>
      <c r="E32" s="46">
        <v>60.758597860236584</v>
      </c>
      <c r="F32" s="46">
        <v>15.809962289453503</v>
      </c>
      <c r="G32" s="46">
        <v>4132.0478996035536</v>
      </c>
      <c r="H32" s="46">
        <v>1477.3769580201595</v>
      </c>
      <c r="I32" s="46">
        <v>345.48712033076265</v>
      </c>
      <c r="J32" s="46">
        <v>82.945580092813003</v>
      </c>
      <c r="K32" s="46">
        <v>833.4457062698151</v>
      </c>
      <c r="L32" s="46">
        <v>246.91178362557727</v>
      </c>
      <c r="M32" s="46">
        <v>112.52179268585708</v>
      </c>
      <c r="N32" s="46">
        <v>87.00222602832396</v>
      </c>
      <c r="O32" s="46">
        <v>1439602.3960109733</v>
      </c>
      <c r="P32" s="46">
        <v>2921.3594305110464</v>
      </c>
      <c r="Q32" s="46">
        <v>355.78429195733287</v>
      </c>
      <c r="R32" s="46">
        <v>43.464621543694754</v>
      </c>
      <c r="S32" s="46">
        <v>1454.0406466305958</v>
      </c>
      <c r="T32" s="46">
        <v>313.73947054155792</v>
      </c>
      <c r="U32" s="46">
        <v>12.14299809276663</v>
      </c>
      <c r="V32" s="46">
        <v>111505.89744989458</v>
      </c>
      <c r="W32" s="46">
        <v>52.940641827789264</v>
      </c>
      <c r="X32" s="46">
        <v>1775.140238845338</v>
      </c>
      <c r="Y32" s="46">
        <v>2165.8844003973654</v>
      </c>
      <c r="Z32" s="46">
        <v>1058.4015657311859</v>
      </c>
      <c r="AA32" s="46">
        <v>441.53848717889525</v>
      </c>
      <c r="AB32" s="46">
        <v>929.49820278929064</v>
      </c>
      <c r="AC32" s="47" t="s">
        <v>42</v>
      </c>
      <c r="AD32" s="46">
        <v>25.726890077883009</v>
      </c>
      <c r="AE32" s="46">
        <v>391.06169241468433</v>
      </c>
      <c r="AF32" s="46">
        <v>7498.7952255190758</v>
      </c>
      <c r="AG32" s="46">
        <v>48.932785131326447</v>
      </c>
      <c r="AH32" s="46">
        <v>323.89306368344165</v>
      </c>
      <c r="AI32" s="46">
        <v>15.391526537348392</v>
      </c>
      <c r="AJ32" s="46">
        <v>14.443523609943982</v>
      </c>
      <c r="AK32" s="46">
        <v>136.17007421083653</v>
      </c>
      <c r="AL32" s="46">
        <v>1361.2521606762973</v>
      </c>
      <c r="AM32" s="46">
        <v>1113.1547971084187</v>
      </c>
      <c r="AN32" s="46">
        <v>84.13219587778751</v>
      </c>
      <c r="AO32" s="48">
        <v>4384.8178870336214</v>
      </c>
    </row>
  </sheetData>
  <mergeCells count="1">
    <mergeCell ref="A1:L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7"/>
  <sheetViews>
    <sheetView zoomScale="40" zoomScaleNormal="40" workbookViewId="0">
      <selection activeCell="P45" sqref="P45"/>
    </sheetView>
  </sheetViews>
  <sheetFormatPr defaultRowHeight="14.5" x14ac:dyDescent="0.35"/>
  <cols>
    <col min="1" max="1" width="14.54296875" customWidth="1"/>
    <col min="2" max="4" width="14" customWidth="1"/>
    <col min="5" max="5" width="1.453125" customWidth="1"/>
    <col min="6" max="9" width="14" customWidth="1"/>
    <col min="10" max="10" width="1.26953125" customWidth="1"/>
    <col min="11" max="12" width="18.1796875" customWidth="1"/>
  </cols>
  <sheetData>
    <row r="1" spans="1:15" x14ac:dyDescent="0.35">
      <c r="A1" s="89" t="s">
        <v>325</v>
      </c>
      <c r="B1" s="89"/>
      <c r="C1" s="89"/>
      <c r="D1" s="89"/>
      <c r="E1" s="89"/>
      <c r="F1" s="89"/>
      <c r="G1" s="89"/>
      <c r="H1" s="89"/>
      <c r="I1" s="89"/>
      <c r="J1" s="89"/>
      <c r="K1" s="89"/>
      <c r="L1" s="89"/>
    </row>
    <row r="2" spans="1:15" ht="15" x14ac:dyDescent="0.35">
      <c r="A2" s="89"/>
      <c r="B2" s="89"/>
      <c r="C2" s="89"/>
      <c r="D2" s="89"/>
      <c r="E2" s="89"/>
      <c r="F2" s="89"/>
      <c r="G2" s="89"/>
      <c r="H2" s="89"/>
      <c r="I2" s="89"/>
      <c r="J2" s="89"/>
      <c r="K2" s="89"/>
      <c r="L2" s="89"/>
      <c r="O2" s="86"/>
    </row>
    <row r="3" spans="1:15" x14ac:dyDescent="0.35">
      <c r="A3" s="89"/>
      <c r="B3" s="89"/>
      <c r="C3" s="89"/>
      <c r="D3" s="89"/>
      <c r="E3" s="89"/>
      <c r="F3" s="89"/>
      <c r="G3" s="89"/>
      <c r="H3" s="89"/>
      <c r="I3" s="89"/>
      <c r="J3" s="89"/>
      <c r="K3" s="89"/>
      <c r="L3" s="89"/>
    </row>
    <row r="4" spans="1:15" x14ac:dyDescent="0.35">
      <c r="A4" s="89"/>
      <c r="B4" s="89"/>
      <c r="C4" s="89"/>
      <c r="D4" s="89"/>
      <c r="E4" s="89"/>
      <c r="F4" s="89"/>
      <c r="G4" s="89"/>
      <c r="H4" s="89"/>
      <c r="I4" s="89"/>
      <c r="J4" s="89"/>
      <c r="K4" s="89"/>
      <c r="L4" s="89"/>
    </row>
    <row r="6" spans="1:15" ht="18.5" x14ac:dyDescent="0.45">
      <c r="B6" s="112" t="s">
        <v>295</v>
      </c>
      <c r="C6" s="112"/>
      <c r="D6" s="112"/>
      <c r="F6" s="113" t="s">
        <v>294</v>
      </c>
      <c r="G6" s="114"/>
      <c r="H6" s="114"/>
      <c r="I6" s="115"/>
      <c r="K6" s="113" t="s">
        <v>296</v>
      </c>
      <c r="L6" s="115"/>
    </row>
    <row r="7" spans="1:15" ht="21" x14ac:dyDescent="0.5">
      <c r="B7" s="54" t="s">
        <v>36</v>
      </c>
      <c r="C7" s="54" t="s">
        <v>23</v>
      </c>
      <c r="D7" s="54" t="s">
        <v>21</v>
      </c>
      <c r="E7" s="30"/>
      <c r="F7" s="54" t="s">
        <v>4</v>
      </c>
      <c r="G7" s="54" t="s">
        <v>24</v>
      </c>
      <c r="H7" s="54" t="s">
        <v>28</v>
      </c>
      <c r="I7" s="54" t="s">
        <v>33</v>
      </c>
      <c r="J7" s="30"/>
      <c r="K7" s="54" t="s">
        <v>17</v>
      </c>
      <c r="L7" s="54" t="s">
        <v>32</v>
      </c>
    </row>
    <row r="8" spans="1:15" ht="21" x14ac:dyDescent="0.5">
      <c r="B8" s="55" t="s">
        <v>64</v>
      </c>
      <c r="C8" s="55" t="s">
        <v>64</v>
      </c>
      <c r="D8" s="54" t="s">
        <v>40</v>
      </c>
      <c r="E8" s="30"/>
      <c r="F8" s="54" t="s">
        <v>40</v>
      </c>
      <c r="G8" s="54" t="s">
        <v>40</v>
      </c>
      <c r="H8" s="54" t="s">
        <v>40</v>
      </c>
      <c r="I8" s="54" t="s">
        <v>40</v>
      </c>
      <c r="J8" s="30"/>
      <c r="K8" s="54" t="s">
        <v>40</v>
      </c>
      <c r="L8" s="54" t="s">
        <v>40</v>
      </c>
    </row>
    <row r="9" spans="1:15" ht="21" x14ac:dyDescent="0.5">
      <c r="B9" s="111" t="s">
        <v>65</v>
      </c>
      <c r="C9" s="111"/>
      <c r="D9" s="111"/>
      <c r="E9" s="111"/>
      <c r="F9" s="111"/>
      <c r="G9" s="111"/>
      <c r="H9" s="111"/>
      <c r="I9" s="111"/>
      <c r="J9" s="111"/>
      <c r="K9" s="111"/>
      <c r="L9" s="111"/>
    </row>
    <row r="10" spans="1:15" ht="18.5" x14ac:dyDescent="0.45">
      <c r="A10" s="1" t="s">
        <v>66</v>
      </c>
      <c r="B10" s="31"/>
      <c r="C10" s="31"/>
      <c r="D10" s="31"/>
      <c r="E10" s="31"/>
      <c r="F10" s="31"/>
      <c r="G10" s="31"/>
      <c r="H10" s="31"/>
      <c r="I10" s="31"/>
      <c r="J10" s="31"/>
      <c r="K10" s="31"/>
      <c r="L10" s="31"/>
    </row>
    <row r="11" spans="1:15" x14ac:dyDescent="0.35">
      <c r="A11" t="s">
        <v>67</v>
      </c>
      <c r="B11" s="4" t="s">
        <v>68</v>
      </c>
      <c r="C11" s="4" t="s">
        <v>69</v>
      </c>
      <c r="D11" s="4" t="s">
        <v>70</v>
      </c>
      <c r="E11" s="4"/>
      <c r="F11" s="4" t="s">
        <v>71</v>
      </c>
      <c r="G11" s="4" t="s">
        <v>72</v>
      </c>
      <c r="H11" s="4" t="s">
        <v>73</v>
      </c>
      <c r="I11" s="4" t="s">
        <v>74</v>
      </c>
      <c r="J11" s="4"/>
      <c r="K11" s="4" t="s">
        <v>75</v>
      </c>
      <c r="L11" s="4" t="s">
        <v>76</v>
      </c>
    </row>
    <row r="12" spans="1:15" x14ac:dyDescent="0.35">
      <c r="A12" t="s">
        <v>77</v>
      </c>
      <c r="B12" s="4" t="s">
        <v>78</v>
      </c>
      <c r="C12" s="4" t="s">
        <v>79</v>
      </c>
      <c r="D12" s="4" t="s">
        <v>80</v>
      </c>
      <c r="E12" s="4"/>
      <c r="F12" s="4" t="s">
        <v>81</v>
      </c>
      <c r="G12" s="4" t="s">
        <v>82</v>
      </c>
      <c r="H12" s="4" t="s">
        <v>83</v>
      </c>
      <c r="I12" s="4" t="s">
        <v>84</v>
      </c>
      <c r="J12" s="4"/>
      <c r="K12" s="4" t="s">
        <v>85</v>
      </c>
      <c r="L12" s="4" t="s">
        <v>86</v>
      </c>
    </row>
    <row r="13" spans="1:15" x14ac:dyDescent="0.35">
      <c r="B13" s="4"/>
      <c r="C13" s="4"/>
      <c r="D13" s="4"/>
      <c r="E13" s="4"/>
      <c r="F13" s="4"/>
      <c r="G13" s="4"/>
      <c r="H13" s="4"/>
      <c r="I13" s="4"/>
      <c r="J13" s="4"/>
      <c r="K13" s="4"/>
      <c r="L13" s="4"/>
    </row>
    <row r="14" spans="1:15" x14ac:dyDescent="0.35">
      <c r="A14" t="s">
        <v>87</v>
      </c>
      <c r="B14" s="4" t="s">
        <v>69</v>
      </c>
      <c r="C14" s="4" t="s">
        <v>69</v>
      </c>
      <c r="D14" s="4" t="s">
        <v>88</v>
      </c>
      <c r="E14" s="4"/>
      <c r="F14" s="4" t="s">
        <v>89</v>
      </c>
      <c r="G14" s="4" t="s">
        <v>90</v>
      </c>
      <c r="H14" s="4" t="s">
        <v>91</v>
      </c>
      <c r="I14" s="4" t="s">
        <v>92</v>
      </c>
      <c r="J14" s="4"/>
      <c r="K14" s="4" t="s">
        <v>93</v>
      </c>
      <c r="L14" s="4" t="s">
        <v>94</v>
      </c>
    </row>
    <row r="15" spans="1:15" x14ac:dyDescent="0.35">
      <c r="A15" t="s">
        <v>95</v>
      </c>
      <c r="B15" s="4" t="s">
        <v>96</v>
      </c>
      <c r="C15" s="4" t="s">
        <v>69</v>
      </c>
      <c r="D15" s="4" t="s">
        <v>97</v>
      </c>
      <c r="E15" s="4"/>
      <c r="F15" s="4" t="s">
        <v>98</v>
      </c>
      <c r="G15" s="4" t="s">
        <v>99</v>
      </c>
      <c r="H15" s="4" t="s">
        <v>100</v>
      </c>
      <c r="I15" s="4" t="s">
        <v>101</v>
      </c>
      <c r="J15" s="4"/>
      <c r="K15" s="4" t="s">
        <v>102</v>
      </c>
      <c r="L15" s="4" t="s">
        <v>103</v>
      </c>
    </row>
    <row r="16" spans="1:15" x14ac:dyDescent="0.35">
      <c r="A16" t="s">
        <v>104</v>
      </c>
      <c r="B16" s="4" t="s">
        <v>79</v>
      </c>
      <c r="C16" s="4" t="s">
        <v>105</v>
      </c>
      <c r="D16" s="4" t="s">
        <v>106</v>
      </c>
      <c r="E16" s="4"/>
      <c r="F16" s="4" t="s">
        <v>108</v>
      </c>
      <c r="G16" s="4" t="s">
        <v>109</v>
      </c>
      <c r="H16" s="4" t="s">
        <v>110</v>
      </c>
      <c r="I16" s="4" t="s">
        <v>111</v>
      </c>
      <c r="J16" s="4"/>
      <c r="K16" s="4" t="s">
        <v>112</v>
      </c>
      <c r="L16" s="4" t="s">
        <v>113</v>
      </c>
    </row>
    <row r="17" spans="1:12" ht="18.5" x14ac:dyDescent="0.45">
      <c r="A17" s="1" t="s">
        <v>114</v>
      </c>
      <c r="B17" s="31"/>
      <c r="C17" s="31"/>
      <c r="D17" s="31"/>
      <c r="E17" s="31"/>
      <c r="F17" s="31"/>
      <c r="G17" s="31"/>
      <c r="H17" s="31"/>
      <c r="I17" s="31"/>
      <c r="J17" s="31"/>
      <c r="K17" s="31"/>
      <c r="L17" s="31"/>
    </row>
    <row r="18" spans="1:12" x14ac:dyDescent="0.35">
      <c r="A18" t="s">
        <v>67</v>
      </c>
      <c r="B18" s="4" t="s">
        <v>71</v>
      </c>
      <c r="C18" s="4" t="s">
        <v>115</v>
      </c>
      <c r="D18" s="4" t="s">
        <v>116</v>
      </c>
      <c r="E18" s="4"/>
      <c r="F18" s="4" t="s">
        <v>117</v>
      </c>
      <c r="G18" s="4" t="s">
        <v>118</v>
      </c>
      <c r="H18" s="4" t="s">
        <v>119</v>
      </c>
      <c r="I18" s="4" t="s">
        <v>120</v>
      </c>
      <c r="J18" s="4"/>
      <c r="K18" s="4" t="s">
        <v>121</v>
      </c>
      <c r="L18" s="4" t="s">
        <v>122</v>
      </c>
    </row>
    <row r="19" spans="1:12" x14ac:dyDescent="0.35">
      <c r="A19" t="s">
        <v>77</v>
      </c>
      <c r="B19" s="4" t="s">
        <v>123</v>
      </c>
      <c r="C19" s="4" t="s">
        <v>124</v>
      </c>
      <c r="D19" s="4" t="s">
        <v>125</v>
      </c>
      <c r="E19" s="4"/>
      <c r="F19" s="4" t="s">
        <v>126</v>
      </c>
      <c r="G19" s="4" t="s">
        <v>127</v>
      </c>
      <c r="H19" s="4" t="s">
        <v>128</v>
      </c>
      <c r="I19" s="4" t="s">
        <v>129</v>
      </c>
      <c r="J19" s="4"/>
      <c r="K19" s="4" t="s">
        <v>130</v>
      </c>
      <c r="L19" s="4" t="s">
        <v>131</v>
      </c>
    </row>
    <row r="20" spans="1:12" x14ac:dyDescent="0.35">
      <c r="B20" s="4"/>
      <c r="C20" s="4"/>
      <c r="D20" s="4"/>
      <c r="E20" s="4"/>
      <c r="F20" s="4"/>
      <c r="G20" s="4"/>
      <c r="H20" s="4"/>
      <c r="I20" s="4"/>
      <c r="J20" s="4"/>
      <c r="K20" s="4"/>
      <c r="L20" s="4"/>
    </row>
    <row r="21" spans="1:12" x14ac:dyDescent="0.35">
      <c r="A21" t="s">
        <v>87</v>
      </c>
      <c r="B21" s="4" t="s">
        <v>132</v>
      </c>
      <c r="C21" s="4" t="s">
        <v>133</v>
      </c>
      <c r="D21" s="4" t="s">
        <v>134</v>
      </c>
      <c r="E21" s="4"/>
      <c r="F21" s="4" t="s">
        <v>135</v>
      </c>
      <c r="G21" s="4" t="s">
        <v>136</v>
      </c>
      <c r="H21" s="4" t="s">
        <v>137</v>
      </c>
      <c r="I21" s="4" t="s">
        <v>138</v>
      </c>
      <c r="J21" s="4"/>
      <c r="K21" s="4" t="s">
        <v>139</v>
      </c>
      <c r="L21" s="4" t="s">
        <v>140</v>
      </c>
    </row>
    <row r="22" spans="1:12" x14ac:dyDescent="0.35">
      <c r="A22" t="s">
        <v>95</v>
      </c>
      <c r="B22" s="4" t="s">
        <v>141</v>
      </c>
      <c r="C22" s="4" t="s">
        <v>142</v>
      </c>
      <c r="D22" s="4" t="s">
        <v>143</v>
      </c>
      <c r="E22" s="4"/>
      <c r="F22" s="4" t="s">
        <v>144</v>
      </c>
      <c r="G22" s="4" t="s">
        <v>145</v>
      </c>
      <c r="H22" s="4" t="s">
        <v>146</v>
      </c>
      <c r="I22" s="4" t="s">
        <v>147</v>
      </c>
      <c r="J22" s="4"/>
      <c r="K22" s="4" t="s">
        <v>148</v>
      </c>
      <c r="L22" s="4" t="s">
        <v>149</v>
      </c>
    </row>
    <row r="23" spans="1:12" x14ac:dyDescent="0.35">
      <c r="A23" t="s">
        <v>104</v>
      </c>
      <c r="B23" s="4" t="s">
        <v>150</v>
      </c>
      <c r="C23" s="4" t="s">
        <v>151</v>
      </c>
      <c r="D23" s="4" t="s">
        <v>152</v>
      </c>
      <c r="E23" s="4"/>
      <c r="F23" s="4" t="s">
        <v>153</v>
      </c>
      <c r="G23" s="4" t="s">
        <v>154</v>
      </c>
      <c r="H23" s="4" t="s">
        <v>155</v>
      </c>
      <c r="I23" s="4" t="s">
        <v>156</v>
      </c>
      <c r="J23" s="4"/>
      <c r="K23" s="4" t="s">
        <v>157</v>
      </c>
      <c r="L23" s="4" t="s">
        <v>158</v>
      </c>
    </row>
    <row r="24" spans="1:12" ht="18.5" x14ac:dyDescent="0.45">
      <c r="A24" s="1" t="s">
        <v>159</v>
      </c>
      <c r="B24" s="4"/>
      <c r="C24" s="4"/>
      <c r="D24" s="4"/>
      <c r="E24" s="4"/>
      <c r="F24" s="4"/>
      <c r="G24" s="4"/>
      <c r="H24" s="4"/>
      <c r="I24" s="4"/>
      <c r="J24" s="4"/>
      <c r="K24" s="4"/>
      <c r="L24" s="4"/>
    </row>
    <row r="25" spans="1:12" x14ac:dyDescent="0.35">
      <c r="A25" t="s">
        <v>67</v>
      </c>
      <c r="B25" s="4" t="s">
        <v>160</v>
      </c>
      <c r="C25" s="4" t="s">
        <v>161</v>
      </c>
      <c r="D25" s="4" t="s">
        <v>162</v>
      </c>
      <c r="E25" s="4"/>
      <c r="F25" s="4" t="s">
        <v>163</v>
      </c>
      <c r="G25" s="4" t="s">
        <v>164</v>
      </c>
      <c r="H25" s="4" t="s">
        <v>165</v>
      </c>
      <c r="I25" s="4" t="s">
        <v>166</v>
      </c>
      <c r="J25" s="4"/>
      <c r="K25" s="4" t="s">
        <v>167</v>
      </c>
      <c r="L25" s="4" t="s">
        <v>168</v>
      </c>
    </row>
    <row r="26" spans="1:12" x14ac:dyDescent="0.35">
      <c r="A26" t="s">
        <v>77</v>
      </c>
      <c r="B26" s="4" t="s">
        <v>169</v>
      </c>
      <c r="C26" s="4" t="s">
        <v>170</v>
      </c>
      <c r="D26" s="4" t="s">
        <v>171</v>
      </c>
      <c r="E26" s="4"/>
      <c r="F26" s="4" t="s">
        <v>172</v>
      </c>
      <c r="G26" s="4" t="s">
        <v>173</v>
      </c>
      <c r="H26" s="4" t="s">
        <v>174</v>
      </c>
      <c r="I26" s="4" t="s">
        <v>175</v>
      </c>
      <c r="J26" s="4"/>
      <c r="K26" s="4" t="s">
        <v>176</v>
      </c>
      <c r="L26" s="4" t="s">
        <v>177</v>
      </c>
    </row>
    <row r="27" spans="1:12" x14ac:dyDescent="0.35">
      <c r="B27" s="4"/>
      <c r="C27" s="4"/>
      <c r="D27" s="4"/>
      <c r="E27" s="4"/>
      <c r="F27" s="4"/>
      <c r="G27" s="4"/>
      <c r="H27" s="4"/>
      <c r="I27" s="4"/>
      <c r="J27" s="4"/>
      <c r="K27" s="4"/>
      <c r="L27" s="4"/>
    </row>
    <row r="28" spans="1:12" x14ac:dyDescent="0.35">
      <c r="A28" t="s">
        <v>87</v>
      </c>
      <c r="B28" s="4" t="s">
        <v>178</v>
      </c>
      <c r="C28" s="4" t="s">
        <v>179</v>
      </c>
      <c r="D28" s="4" t="s">
        <v>180</v>
      </c>
      <c r="E28" s="4"/>
      <c r="F28" s="4" t="s">
        <v>181</v>
      </c>
      <c r="G28" s="4" t="s">
        <v>182</v>
      </c>
      <c r="H28" s="4" t="s">
        <v>183</v>
      </c>
      <c r="I28" s="4" t="s">
        <v>184</v>
      </c>
      <c r="J28" s="4"/>
      <c r="K28" s="4" t="s">
        <v>185</v>
      </c>
      <c r="L28" s="4" t="s">
        <v>186</v>
      </c>
    </row>
    <row r="29" spans="1:12" x14ac:dyDescent="0.35">
      <c r="A29" t="s">
        <v>95</v>
      </c>
      <c r="B29" s="4" t="s">
        <v>187</v>
      </c>
      <c r="C29" s="4" t="s">
        <v>188</v>
      </c>
      <c r="D29" s="4" t="s">
        <v>189</v>
      </c>
      <c r="E29" s="4"/>
      <c r="F29" s="4" t="s">
        <v>190</v>
      </c>
      <c r="G29" s="4" t="s">
        <v>191</v>
      </c>
      <c r="H29" s="4" t="s">
        <v>192</v>
      </c>
      <c r="I29" s="4" t="s">
        <v>193</v>
      </c>
      <c r="J29" s="4"/>
      <c r="K29" s="4" t="s">
        <v>194</v>
      </c>
      <c r="L29" s="4" t="s">
        <v>195</v>
      </c>
    </row>
    <row r="30" spans="1:12" x14ac:dyDescent="0.35">
      <c r="A30" t="s">
        <v>104</v>
      </c>
      <c r="B30" s="4" t="s">
        <v>196</v>
      </c>
      <c r="C30" s="4" t="s">
        <v>197</v>
      </c>
      <c r="D30" s="4" t="s">
        <v>198</v>
      </c>
      <c r="E30" s="4"/>
      <c r="F30" s="4" t="s">
        <v>199</v>
      </c>
      <c r="G30" s="4" t="s">
        <v>200</v>
      </c>
      <c r="H30" s="4" t="s">
        <v>201</v>
      </c>
      <c r="I30" s="4" t="s">
        <v>202</v>
      </c>
      <c r="J30" s="4"/>
      <c r="K30" s="4" t="s">
        <v>203</v>
      </c>
      <c r="L30" s="4" t="s">
        <v>204</v>
      </c>
    </row>
    <row r="31" spans="1:12" ht="18.5" x14ac:dyDescent="0.45">
      <c r="A31" s="1" t="s">
        <v>205</v>
      </c>
      <c r="B31" s="31"/>
      <c r="C31" s="31"/>
      <c r="D31" s="31"/>
      <c r="E31" s="31"/>
      <c r="F31" s="31"/>
      <c r="G31" s="31"/>
      <c r="H31" s="31"/>
      <c r="I31" s="31"/>
      <c r="J31" s="31"/>
      <c r="K31" s="31"/>
      <c r="L31" s="31"/>
    </row>
    <row r="32" spans="1:12" x14ac:dyDescent="0.35">
      <c r="A32" t="s">
        <v>67</v>
      </c>
      <c r="B32" s="4" t="s">
        <v>206</v>
      </c>
      <c r="C32" s="4" t="s">
        <v>207</v>
      </c>
      <c r="D32" s="4" t="s">
        <v>208</v>
      </c>
      <c r="F32" s="4" t="s">
        <v>209</v>
      </c>
      <c r="G32" s="4" t="s">
        <v>210</v>
      </c>
      <c r="H32" s="4" t="s">
        <v>211</v>
      </c>
      <c r="I32" s="4" t="s">
        <v>212</v>
      </c>
      <c r="J32" s="4"/>
      <c r="K32" s="4" t="s">
        <v>213</v>
      </c>
      <c r="L32" s="4" t="s">
        <v>214</v>
      </c>
    </row>
    <row r="33" spans="1:12" x14ac:dyDescent="0.35">
      <c r="A33" t="s">
        <v>77</v>
      </c>
      <c r="B33" s="4" t="s">
        <v>215</v>
      </c>
      <c r="C33" s="4" t="s">
        <v>216</v>
      </c>
      <c r="D33" s="4" t="s">
        <v>217</v>
      </c>
      <c r="F33" s="4" t="s">
        <v>218</v>
      </c>
      <c r="G33" s="4" t="s">
        <v>219</v>
      </c>
      <c r="H33" s="4" t="s">
        <v>220</v>
      </c>
      <c r="I33" s="4" t="s">
        <v>221</v>
      </c>
      <c r="J33" s="4"/>
      <c r="K33" s="4" t="s">
        <v>222</v>
      </c>
      <c r="L33" s="4" t="s">
        <v>223</v>
      </c>
    </row>
    <row r="34" spans="1:12" x14ac:dyDescent="0.35">
      <c r="B34" s="4"/>
      <c r="C34" s="4"/>
      <c r="D34" s="4"/>
      <c r="F34" s="4"/>
      <c r="G34" s="4"/>
      <c r="H34" s="4"/>
      <c r="I34" s="4"/>
      <c r="J34" s="4"/>
      <c r="K34" s="4"/>
      <c r="L34" s="4"/>
    </row>
    <row r="35" spans="1:12" x14ac:dyDescent="0.35">
      <c r="A35" t="s">
        <v>87</v>
      </c>
      <c r="B35" s="4" t="s">
        <v>224</v>
      </c>
      <c r="C35" s="4" t="s">
        <v>225</v>
      </c>
      <c r="D35" s="4" t="s">
        <v>226</v>
      </c>
      <c r="F35" s="4" t="s">
        <v>227</v>
      </c>
      <c r="G35" s="4" t="s">
        <v>228</v>
      </c>
      <c r="H35" s="4" t="s">
        <v>229</v>
      </c>
      <c r="I35" s="4" t="s">
        <v>230</v>
      </c>
      <c r="J35" s="4"/>
      <c r="K35" s="4" t="s">
        <v>231</v>
      </c>
      <c r="L35" s="4" t="s">
        <v>232</v>
      </c>
    </row>
    <row r="36" spans="1:12" x14ac:dyDescent="0.35">
      <c r="A36" t="s">
        <v>95</v>
      </c>
      <c r="B36" s="4" t="s">
        <v>233</v>
      </c>
      <c r="C36" s="4" t="s">
        <v>234</v>
      </c>
      <c r="D36" s="4" t="s">
        <v>235</v>
      </c>
      <c r="F36" s="4" t="s">
        <v>236</v>
      </c>
      <c r="G36" s="4" t="s">
        <v>237</v>
      </c>
      <c r="H36" s="4" t="s">
        <v>238</v>
      </c>
      <c r="I36" s="4" t="s">
        <v>239</v>
      </c>
      <c r="J36" s="4"/>
      <c r="K36" s="4" t="s">
        <v>240</v>
      </c>
      <c r="L36" s="4" t="s">
        <v>241</v>
      </c>
    </row>
    <row r="37" spans="1:12" x14ac:dyDescent="0.35">
      <c r="A37" t="s">
        <v>104</v>
      </c>
      <c r="B37" s="4" t="s">
        <v>242</v>
      </c>
      <c r="C37" s="4" t="s">
        <v>243</v>
      </c>
      <c r="D37" s="4" t="s">
        <v>244</v>
      </c>
      <c r="F37" s="4" t="s">
        <v>245</v>
      </c>
      <c r="G37" s="4" t="s">
        <v>246</v>
      </c>
      <c r="H37" s="4" t="s">
        <v>247</v>
      </c>
      <c r="I37" s="4" t="s">
        <v>248</v>
      </c>
      <c r="J37" s="4"/>
      <c r="K37" s="4" t="s">
        <v>249</v>
      </c>
      <c r="L37" s="4" t="s">
        <v>250</v>
      </c>
    </row>
    <row r="38" spans="1:12" ht="18.5" x14ac:dyDescent="0.45">
      <c r="A38" s="1" t="s">
        <v>251</v>
      </c>
      <c r="B38" s="31"/>
      <c r="C38" s="31"/>
      <c r="D38" s="31"/>
      <c r="E38" s="31"/>
      <c r="F38" s="31"/>
      <c r="G38" s="31"/>
      <c r="H38" s="31"/>
      <c r="I38" s="31"/>
      <c r="J38" s="31"/>
      <c r="K38" s="31"/>
      <c r="L38" s="31"/>
    </row>
    <row r="39" spans="1:12" ht="21" x14ac:dyDescent="0.5">
      <c r="B39" s="30" t="s">
        <v>36</v>
      </c>
      <c r="C39" s="30" t="s">
        <v>23</v>
      </c>
      <c r="D39" s="30" t="s">
        <v>21</v>
      </c>
      <c r="E39" s="30"/>
      <c r="F39" s="30" t="s">
        <v>4</v>
      </c>
      <c r="G39" s="30" t="s">
        <v>24</v>
      </c>
      <c r="H39" s="30" t="s">
        <v>28</v>
      </c>
      <c r="I39" s="30" t="s">
        <v>33</v>
      </c>
      <c r="J39" s="30"/>
      <c r="K39" s="30" t="s">
        <v>17</v>
      </c>
      <c r="L39" s="30" t="s">
        <v>32</v>
      </c>
    </row>
    <row r="40" spans="1:12" ht="21" x14ac:dyDescent="0.5">
      <c r="B40" s="82" t="s">
        <v>304</v>
      </c>
      <c r="C40" s="82" t="s">
        <v>304</v>
      </c>
      <c r="D40" s="82" t="s">
        <v>304</v>
      </c>
      <c r="E40" s="82"/>
      <c r="F40" s="83" t="s">
        <v>305</v>
      </c>
      <c r="G40" s="82" t="s">
        <v>304</v>
      </c>
      <c r="H40" s="83" t="s">
        <v>305</v>
      </c>
      <c r="I40" s="83" t="s">
        <v>305</v>
      </c>
      <c r="J40" s="82"/>
      <c r="K40" s="82" t="s">
        <v>304</v>
      </c>
      <c r="L40" s="82" t="s">
        <v>304</v>
      </c>
    </row>
    <row r="41" spans="1:12" x14ac:dyDescent="0.35">
      <c r="A41" t="s">
        <v>67</v>
      </c>
      <c r="B41" s="4" t="s">
        <v>252</v>
      </c>
      <c r="C41" s="4" t="s">
        <v>253</v>
      </c>
      <c r="D41" s="4" t="s">
        <v>107</v>
      </c>
      <c r="F41" s="4" t="s">
        <v>254</v>
      </c>
      <c r="G41" s="4" t="s">
        <v>255</v>
      </c>
      <c r="H41" s="4" t="s">
        <v>256</v>
      </c>
      <c r="I41" s="4" t="s">
        <v>257</v>
      </c>
      <c r="J41" s="4"/>
      <c r="K41" s="4" t="s">
        <v>258</v>
      </c>
      <c r="L41" s="4" t="s">
        <v>259</v>
      </c>
    </row>
    <row r="42" spans="1:12" x14ac:dyDescent="0.35">
      <c r="A42" t="s">
        <v>77</v>
      </c>
      <c r="B42" s="4" t="s">
        <v>260</v>
      </c>
      <c r="C42" s="4" t="s">
        <v>261</v>
      </c>
      <c r="D42" s="4" t="s">
        <v>262</v>
      </c>
      <c r="F42" s="4" t="s">
        <v>263</v>
      </c>
      <c r="G42" s="4" t="s">
        <v>156</v>
      </c>
      <c r="H42" s="4" t="s">
        <v>264</v>
      </c>
      <c r="I42" s="4" t="s">
        <v>265</v>
      </c>
      <c r="J42" s="4"/>
      <c r="K42" s="4" t="s">
        <v>266</v>
      </c>
      <c r="L42" s="4" t="s">
        <v>158</v>
      </c>
    </row>
    <row r="43" spans="1:12" x14ac:dyDescent="0.35">
      <c r="B43" s="4"/>
      <c r="C43" s="4"/>
      <c r="D43" s="4"/>
      <c r="F43" s="4"/>
      <c r="G43" s="4"/>
      <c r="H43" s="4"/>
      <c r="I43" s="4"/>
      <c r="J43" s="4"/>
      <c r="K43" s="4"/>
      <c r="L43" s="4"/>
    </row>
    <row r="44" spans="1:12" x14ac:dyDescent="0.35">
      <c r="A44" t="s">
        <v>87</v>
      </c>
      <c r="B44" s="4" t="s">
        <v>267</v>
      </c>
      <c r="C44" s="4" t="s">
        <v>268</v>
      </c>
      <c r="D44" s="4" t="s">
        <v>269</v>
      </c>
      <c r="F44" s="4" t="s">
        <v>270</v>
      </c>
      <c r="G44" s="4" t="s">
        <v>271</v>
      </c>
      <c r="H44" s="4" t="s">
        <v>272</v>
      </c>
      <c r="I44" s="4" t="s">
        <v>273</v>
      </c>
      <c r="J44" s="4"/>
      <c r="K44" s="4" t="s">
        <v>274</v>
      </c>
      <c r="L44" s="4" t="s">
        <v>275</v>
      </c>
    </row>
    <row r="45" spans="1:12" x14ac:dyDescent="0.35">
      <c r="A45" t="s">
        <v>95</v>
      </c>
      <c r="B45" s="4" t="s">
        <v>276</v>
      </c>
      <c r="C45" s="4" t="s">
        <v>277</v>
      </c>
      <c r="D45" s="4" t="s">
        <v>278</v>
      </c>
      <c r="F45" s="4" t="s">
        <v>279</v>
      </c>
      <c r="G45" s="4" t="s">
        <v>280</v>
      </c>
      <c r="H45" s="4" t="s">
        <v>281</v>
      </c>
      <c r="I45" s="4" t="s">
        <v>282</v>
      </c>
      <c r="J45" s="4"/>
      <c r="K45" s="4" t="s">
        <v>283</v>
      </c>
      <c r="L45" s="4" t="s">
        <v>79</v>
      </c>
    </row>
    <row r="46" spans="1:12" x14ac:dyDescent="0.35">
      <c r="A46" t="s">
        <v>104</v>
      </c>
      <c r="B46" s="4" t="s">
        <v>284</v>
      </c>
      <c r="C46" s="4" t="s">
        <v>103</v>
      </c>
      <c r="D46" s="4" t="s">
        <v>69</v>
      </c>
      <c r="F46" s="4" t="s">
        <v>285</v>
      </c>
      <c r="G46" s="4" t="s">
        <v>141</v>
      </c>
      <c r="H46" s="4" t="s">
        <v>286</v>
      </c>
      <c r="I46" s="4" t="s">
        <v>287</v>
      </c>
      <c r="J46" s="4"/>
      <c r="K46" s="4" t="s">
        <v>141</v>
      </c>
      <c r="L46" s="4" t="s">
        <v>78</v>
      </c>
    </row>
    <row r="47" spans="1:12" x14ac:dyDescent="0.35">
      <c r="B47" s="4"/>
      <c r="C47" s="4"/>
      <c r="D47" s="4"/>
      <c r="F47" s="4"/>
      <c r="G47" s="4"/>
      <c r="H47" s="4"/>
      <c r="I47" s="4"/>
      <c r="J47" s="4"/>
      <c r="K47" s="4"/>
      <c r="L47" s="4"/>
    </row>
  </sheetData>
  <mergeCells count="5">
    <mergeCell ref="B9:L9"/>
    <mergeCell ref="B6:D6"/>
    <mergeCell ref="F6:I6"/>
    <mergeCell ref="K6:L6"/>
    <mergeCell ref="A1:L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22"/>
  <sheetViews>
    <sheetView tabSelected="1" zoomScale="60" zoomScaleNormal="60" workbookViewId="0">
      <selection activeCell="D24" sqref="D24"/>
    </sheetView>
  </sheetViews>
  <sheetFormatPr defaultRowHeight="14.5" x14ac:dyDescent="0.35"/>
  <cols>
    <col min="3" max="3" width="18.453125" customWidth="1"/>
    <col min="8" max="8" width="12.1796875" customWidth="1"/>
    <col min="18" max="21" width="11.7265625" customWidth="1"/>
  </cols>
  <sheetData>
    <row r="1" spans="1:23" ht="27" customHeight="1" thickBot="1" x14ac:dyDescent="0.4">
      <c r="B1" s="116" t="s">
        <v>326</v>
      </c>
      <c r="C1" s="116"/>
      <c r="D1" s="116"/>
      <c r="E1" s="116"/>
      <c r="F1" s="116"/>
      <c r="G1" s="116"/>
      <c r="H1" s="116"/>
      <c r="I1" s="116"/>
      <c r="J1" s="116"/>
      <c r="K1" s="116"/>
      <c r="L1" s="116"/>
      <c r="M1" s="116"/>
      <c r="N1" s="116"/>
      <c r="O1" s="116"/>
      <c r="P1" s="116"/>
      <c r="Q1" s="116"/>
      <c r="R1" s="116"/>
      <c r="S1" s="116"/>
      <c r="T1" s="116"/>
      <c r="U1" s="116"/>
    </row>
    <row r="2" spans="1:23" ht="39.5" customHeight="1" x14ac:dyDescent="0.45">
      <c r="D2" s="122" t="s">
        <v>295</v>
      </c>
      <c r="E2" s="123"/>
      <c r="F2" s="123"/>
      <c r="G2" s="123"/>
      <c r="H2" s="123"/>
      <c r="I2" s="124"/>
      <c r="J2" s="122" t="s">
        <v>294</v>
      </c>
      <c r="K2" s="123"/>
      <c r="L2" s="123"/>
      <c r="M2" s="123"/>
      <c r="N2" s="123"/>
      <c r="O2" s="123"/>
      <c r="P2" s="123"/>
      <c r="Q2" s="124"/>
      <c r="R2" s="122" t="s">
        <v>296</v>
      </c>
      <c r="S2" s="123"/>
      <c r="T2" s="123"/>
      <c r="U2" s="124"/>
    </row>
    <row r="3" spans="1:23" x14ac:dyDescent="0.35">
      <c r="D3" s="125" t="s">
        <v>36</v>
      </c>
      <c r="E3" s="126"/>
      <c r="F3" s="127" t="s">
        <v>23</v>
      </c>
      <c r="G3" s="126"/>
      <c r="H3" s="127" t="s">
        <v>21</v>
      </c>
      <c r="I3" s="128"/>
      <c r="J3" s="125" t="s">
        <v>4</v>
      </c>
      <c r="K3" s="126"/>
      <c r="L3" s="127" t="s">
        <v>24</v>
      </c>
      <c r="M3" s="126"/>
      <c r="N3" s="127" t="s">
        <v>28</v>
      </c>
      <c r="O3" s="126"/>
      <c r="P3" s="127" t="s">
        <v>33</v>
      </c>
      <c r="Q3" s="128"/>
      <c r="R3" s="125" t="s">
        <v>17</v>
      </c>
      <c r="S3" s="126"/>
      <c r="T3" s="127" t="s">
        <v>32</v>
      </c>
      <c r="U3" s="128"/>
    </row>
    <row r="4" spans="1:23" x14ac:dyDescent="0.35">
      <c r="C4" t="s">
        <v>288</v>
      </c>
      <c r="D4" s="58" t="s">
        <v>289</v>
      </c>
      <c r="E4" s="53" t="s">
        <v>290</v>
      </c>
      <c r="F4" s="53" t="s">
        <v>289</v>
      </c>
      <c r="G4" s="53" t="s">
        <v>290</v>
      </c>
      <c r="H4" s="53" t="s">
        <v>289</v>
      </c>
      <c r="I4" s="59" t="s">
        <v>290</v>
      </c>
      <c r="J4" s="58" t="s">
        <v>289</v>
      </c>
      <c r="K4" s="53" t="s">
        <v>290</v>
      </c>
      <c r="L4" s="53" t="s">
        <v>289</v>
      </c>
      <c r="M4" s="53" t="s">
        <v>290</v>
      </c>
      <c r="N4" s="53" t="s">
        <v>289</v>
      </c>
      <c r="O4" s="53" t="s">
        <v>290</v>
      </c>
      <c r="P4" s="53" t="s">
        <v>289</v>
      </c>
      <c r="Q4" s="59" t="s">
        <v>290</v>
      </c>
      <c r="R4" s="58" t="s">
        <v>289</v>
      </c>
      <c r="S4" s="53" t="s">
        <v>290</v>
      </c>
      <c r="T4" s="53" t="s">
        <v>289</v>
      </c>
      <c r="U4" s="59" t="s">
        <v>290</v>
      </c>
    </row>
    <row r="5" spans="1:23" x14ac:dyDescent="0.35">
      <c r="D5" s="121" t="s">
        <v>64</v>
      </c>
      <c r="E5" s="119"/>
      <c r="F5" s="119" t="s">
        <v>64</v>
      </c>
      <c r="G5" s="119"/>
      <c r="H5" s="119" t="s">
        <v>40</v>
      </c>
      <c r="I5" s="120"/>
      <c r="J5" s="119" t="s">
        <v>40</v>
      </c>
      <c r="K5" s="120"/>
      <c r="L5" s="119" t="s">
        <v>40</v>
      </c>
      <c r="M5" s="120"/>
      <c r="N5" s="119" t="s">
        <v>40</v>
      </c>
      <c r="O5" s="120"/>
      <c r="P5" s="119" t="s">
        <v>40</v>
      </c>
      <c r="Q5" s="120"/>
      <c r="R5" s="119" t="s">
        <v>40</v>
      </c>
      <c r="S5" s="120"/>
      <c r="T5" s="119" t="s">
        <v>40</v>
      </c>
      <c r="U5" s="120"/>
    </row>
    <row r="6" spans="1:23" x14ac:dyDescent="0.35">
      <c r="A6" s="118" t="s">
        <v>67</v>
      </c>
      <c r="B6" s="52" t="s">
        <v>291</v>
      </c>
      <c r="C6" s="57">
        <v>0.5</v>
      </c>
      <c r="D6" s="35">
        <v>1.417300543085434</v>
      </c>
      <c r="E6" s="51">
        <v>0.4540793985944383</v>
      </c>
      <c r="F6" s="51">
        <v>2.7452476760974291</v>
      </c>
      <c r="G6" s="51">
        <v>0.70132088929533987</v>
      </c>
      <c r="H6" s="60">
        <v>55.26479945672105</v>
      </c>
      <c r="I6" s="36">
        <v>18.175170724034572</v>
      </c>
      <c r="J6" s="35">
        <v>9.118618145148039</v>
      </c>
      <c r="K6" s="51">
        <v>1.522495059009932</v>
      </c>
      <c r="L6" s="51">
        <v>415.2698019801262</v>
      </c>
      <c r="M6" s="51">
        <v>87.435766040463434</v>
      </c>
      <c r="N6" s="51">
        <v>20.003026137079168</v>
      </c>
      <c r="O6" s="51">
        <v>5.8321447983293764</v>
      </c>
      <c r="P6" s="51">
        <v>7.516569960246172</v>
      </c>
      <c r="Q6" s="36">
        <v>1.5386138182089479</v>
      </c>
      <c r="R6" s="61">
        <v>499.1218620578183</v>
      </c>
      <c r="S6" s="51">
        <v>147.38350453387591</v>
      </c>
      <c r="T6" s="60">
        <v>26.0677967341474</v>
      </c>
      <c r="U6" s="36">
        <v>2.5752624273633997</v>
      </c>
      <c r="W6" s="4"/>
    </row>
    <row r="7" spans="1:23" x14ac:dyDescent="0.35">
      <c r="A7" s="118"/>
      <c r="B7" s="52" t="s">
        <v>292</v>
      </c>
      <c r="C7" s="57">
        <v>1</v>
      </c>
      <c r="D7" s="35">
        <v>1.7634529078360941</v>
      </c>
      <c r="E7" s="51">
        <v>0.10641413529966628</v>
      </c>
      <c r="F7" s="51">
        <v>3.3999958297873745</v>
      </c>
      <c r="G7" s="51">
        <v>0.33402922126569579</v>
      </c>
      <c r="H7" s="60">
        <v>51.953378854921681</v>
      </c>
      <c r="I7" s="36">
        <v>12.131399795154165</v>
      </c>
      <c r="J7" s="35">
        <v>11.351371949067785</v>
      </c>
      <c r="K7" s="51">
        <v>1.6076477504674507</v>
      </c>
      <c r="L7" s="51">
        <v>534.75329294760911</v>
      </c>
      <c r="M7" s="51">
        <v>38.616235504241288</v>
      </c>
      <c r="N7" s="51">
        <v>22.171818036553088</v>
      </c>
      <c r="O7" s="51">
        <v>1.433584132164498</v>
      </c>
      <c r="P7" s="51">
        <v>9.3054861925255281</v>
      </c>
      <c r="Q7" s="36">
        <v>0.89025816212295383</v>
      </c>
      <c r="R7" s="61">
        <v>712.55843098607363</v>
      </c>
      <c r="S7" s="51">
        <v>91.488371881433622</v>
      </c>
      <c r="T7" s="60">
        <v>34.073900312961889</v>
      </c>
      <c r="U7" s="36">
        <v>1.4969022909041743</v>
      </c>
      <c r="W7" s="4"/>
    </row>
    <row r="8" spans="1:23" x14ac:dyDescent="0.35">
      <c r="A8" s="118"/>
      <c r="B8" s="52" t="s">
        <v>293</v>
      </c>
      <c r="C8" s="57">
        <v>1.5</v>
      </c>
      <c r="D8" s="35">
        <v>1.0106926640820102</v>
      </c>
      <c r="E8" s="51">
        <v>0.10090277048882013</v>
      </c>
      <c r="F8" s="51">
        <v>2.1160202967252575</v>
      </c>
      <c r="G8" s="51">
        <v>0.22654816582809326</v>
      </c>
      <c r="H8" s="60">
        <v>129.85740110098786</v>
      </c>
      <c r="I8" s="36">
        <v>101.22184497179944</v>
      </c>
      <c r="J8" s="35">
        <v>11.247821516020855</v>
      </c>
      <c r="K8" s="51">
        <v>1.5308965930053455</v>
      </c>
      <c r="L8" s="51">
        <v>324.93214461206634</v>
      </c>
      <c r="M8" s="51">
        <v>37.020422730405954</v>
      </c>
      <c r="N8" s="51">
        <v>18.210340587203884</v>
      </c>
      <c r="O8" s="51">
        <v>8.1175092034726202</v>
      </c>
      <c r="P8" s="51">
        <v>5.59643959962838</v>
      </c>
      <c r="Q8" s="36">
        <v>0.25890478146775975</v>
      </c>
      <c r="R8" s="61">
        <v>428.66321485352859</v>
      </c>
      <c r="S8" s="51">
        <v>19.721382636260024</v>
      </c>
      <c r="T8" s="60">
        <v>11.658551286332008</v>
      </c>
      <c r="U8" s="36">
        <v>6.3095113983413169</v>
      </c>
      <c r="W8" s="4"/>
    </row>
    <row r="9" spans="1:23" x14ac:dyDescent="0.35">
      <c r="A9" s="117" t="s">
        <v>77</v>
      </c>
      <c r="B9" s="53" t="s">
        <v>291</v>
      </c>
      <c r="C9" s="56">
        <v>0.5</v>
      </c>
      <c r="D9" s="37">
        <v>2.6362314603484882</v>
      </c>
      <c r="E9" s="44">
        <v>0.66703370507607618</v>
      </c>
      <c r="F9" s="62">
        <v>4.4151848938059226</v>
      </c>
      <c r="G9" s="44">
        <v>1.1084104922347819</v>
      </c>
      <c r="H9" s="44">
        <v>63.539877287829562</v>
      </c>
      <c r="I9" s="38">
        <v>18.225572729913516</v>
      </c>
      <c r="J9" s="63">
        <v>11.241356115976258</v>
      </c>
      <c r="K9" s="44">
        <v>3.2475810172524455</v>
      </c>
      <c r="L9" s="62">
        <v>541.66558440881192</v>
      </c>
      <c r="M9" s="44">
        <v>119.46397050793966</v>
      </c>
      <c r="N9" s="62">
        <v>24.114434732500211</v>
      </c>
      <c r="O9" s="44">
        <v>7.6889559965362695</v>
      </c>
      <c r="P9" s="62">
        <v>11.875481948265834</v>
      </c>
      <c r="Q9" s="38">
        <v>2.8013624798418051</v>
      </c>
      <c r="R9" s="37">
        <v>892.64711337781932</v>
      </c>
      <c r="S9" s="44">
        <v>354.39314031627418</v>
      </c>
      <c r="T9" s="44">
        <v>90.1200291187468</v>
      </c>
      <c r="U9" s="38">
        <v>48.803095971946902</v>
      </c>
      <c r="W9" s="4"/>
    </row>
    <row r="10" spans="1:23" x14ac:dyDescent="0.35">
      <c r="A10" s="117"/>
      <c r="B10" s="53" t="s">
        <v>292</v>
      </c>
      <c r="C10" s="56">
        <v>1</v>
      </c>
      <c r="D10" s="37">
        <v>3.0668666973653878</v>
      </c>
      <c r="E10" s="44">
        <v>0.38789620165483668</v>
      </c>
      <c r="F10" s="62">
        <v>5.5766248197644446</v>
      </c>
      <c r="G10" s="44">
        <v>0.65639804533290347</v>
      </c>
      <c r="H10" s="44">
        <v>75.423037957652355</v>
      </c>
      <c r="I10" s="38">
        <v>10.016354721200361</v>
      </c>
      <c r="J10" s="63">
        <v>13.965965019383306</v>
      </c>
      <c r="K10" s="44">
        <v>1.1754431444498643</v>
      </c>
      <c r="L10" s="62">
        <v>694.97106582328013</v>
      </c>
      <c r="M10" s="44">
        <v>41.980483506444543</v>
      </c>
      <c r="N10" s="62">
        <v>26.359906586067535</v>
      </c>
      <c r="O10" s="44">
        <v>2.5221290801330265</v>
      </c>
      <c r="P10" s="62">
        <v>13.888608531503914</v>
      </c>
      <c r="Q10" s="38">
        <v>1.627541617224016</v>
      </c>
      <c r="R10" s="37">
        <v>990.01388776128044</v>
      </c>
      <c r="S10" s="44">
        <v>169.19789429716309</v>
      </c>
      <c r="T10" s="44">
        <v>89.158597299219366</v>
      </c>
      <c r="U10" s="38">
        <v>8.4373402235715229</v>
      </c>
      <c r="W10" s="4"/>
    </row>
    <row r="11" spans="1:23" x14ac:dyDescent="0.35">
      <c r="A11" s="117"/>
      <c r="B11" s="53" t="s">
        <v>293</v>
      </c>
      <c r="C11" s="56">
        <v>1.5</v>
      </c>
      <c r="D11" s="37">
        <v>2.9026745556869806</v>
      </c>
      <c r="E11" s="44">
        <v>0.88266820938518187</v>
      </c>
      <c r="F11" s="62">
        <v>9.494207842118108</v>
      </c>
      <c r="G11" s="44">
        <v>4.2242735134116227</v>
      </c>
      <c r="H11" s="44">
        <v>65.343729799746967</v>
      </c>
      <c r="I11" s="38">
        <v>7.6935139371793859</v>
      </c>
      <c r="J11" s="63">
        <v>21.072050608793059</v>
      </c>
      <c r="K11" s="44">
        <v>7.1320182121895765</v>
      </c>
      <c r="L11" s="62">
        <v>991.66640968782156</v>
      </c>
      <c r="M11" s="44">
        <v>334.42299604714998</v>
      </c>
      <c r="N11" s="62">
        <v>37.343527994636446</v>
      </c>
      <c r="O11" s="44">
        <v>7.0399534739875707</v>
      </c>
      <c r="P11" s="62">
        <v>22.753192386908136</v>
      </c>
      <c r="Q11" s="38">
        <v>9.0743769123717826</v>
      </c>
      <c r="R11" s="37">
        <v>1345.1009854815113</v>
      </c>
      <c r="S11" s="44">
        <v>540.70705372086024</v>
      </c>
      <c r="T11" s="44">
        <v>188.10392624792735</v>
      </c>
      <c r="U11" s="38">
        <v>91.118948092089866</v>
      </c>
      <c r="W11" s="4"/>
    </row>
    <row r="12" spans="1:23" x14ac:dyDescent="0.35">
      <c r="A12" s="118" t="s">
        <v>87</v>
      </c>
      <c r="B12" s="52" t="s">
        <v>291</v>
      </c>
      <c r="C12" s="57">
        <v>0.5</v>
      </c>
      <c r="D12" s="35">
        <v>11.253140503612434</v>
      </c>
      <c r="E12" s="51">
        <v>9.4508634447998396</v>
      </c>
      <c r="F12" s="51">
        <v>3.7324191231140413</v>
      </c>
      <c r="G12" s="51">
        <v>0.36830148627826581</v>
      </c>
      <c r="H12" s="60">
        <v>79.85367524714232</v>
      </c>
      <c r="I12" s="36">
        <v>1.9893652158912254</v>
      </c>
      <c r="J12" s="35">
        <v>17.667881404624932</v>
      </c>
      <c r="K12" s="51">
        <v>9.5365875910299778</v>
      </c>
      <c r="L12" s="60">
        <v>471.51429039257641</v>
      </c>
      <c r="M12" s="51">
        <v>70.749287239390711</v>
      </c>
      <c r="N12" s="51">
        <v>58.188539117481298</v>
      </c>
      <c r="O12" s="51">
        <v>13.206250412940916</v>
      </c>
      <c r="P12" s="51">
        <v>9.1336146530337867</v>
      </c>
      <c r="Q12" s="36">
        <v>0.88616836015471634</v>
      </c>
      <c r="R12" s="61">
        <v>530.48549648118217</v>
      </c>
      <c r="S12" s="51">
        <v>10.452502469492623</v>
      </c>
      <c r="T12" s="51">
        <v>24.568860818625641</v>
      </c>
      <c r="U12" s="36">
        <v>7.4834787069233961</v>
      </c>
      <c r="W12" s="4"/>
    </row>
    <row r="13" spans="1:23" x14ac:dyDescent="0.35">
      <c r="A13" s="118"/>
      <c r="B13" s="52" t="s">
        <v>292</v>
      </c>
      <c r="C13" s="57">
        <v>1</v>
      </c>
      <c r="D13" s="35">
        <v>28.176810608160363</v>
      </c>
      <c r="E13" s="51">
        <v>11.082567144216284</v>
      </c>
      <c r="F13" s="51">
        <v>4.7988404324964558</v>
      </c>
      <c r="G13" s="51">
        <v>0.65857430014466534</v>
      </c>
      <c r="H13" s="60">
        <v>104.32714468898169</v>
      </c>
      <c r="I13" s="36">
        <v>40.195926572080936</v>
      </c>
      <c r="J13" s="35">
        <v>13.292904531785119</v>
      </c>
      <c r="K13" s="51">
        <v>2.3718766509944085</v>
      </c>
      <c r="L13" s="60">
        <v>678.54965520957319</v>
      </c>
      <c r="M13" s="51">
        <v>134.68214274994509</v>
      </c>
      <c r="N13" s="51">
        <v>58.146330142079456</v>
      </c>
      <c r="O13" s="51">
        <v>11.023136966363682</v>
      </c>
      <c r="P13" s="51">
        <v>10.557117984650695</v>
      </c>
      <c r="Q13" s="36">
        <v>1.6124375527181014</v>
      </c>
      <c r="R13" s="61">
        <v>586.52202591174228</v>
      </c>
      <c r="S13" s="51">
        <v>108.35099554403732</v>
      </c>
      <c r="T13" s="51">
        <v>31.160755896008013</v>
      </c>
      <c r="U13" s="36">
        <v>11.497884786476401</v>
      </c>
      <c r="W13" s="4"/>
    </row>
    <row r="14" spans="1:23" x14ac:dyDescent="0.35">
      <c r="A14" s="118"/>
      <c r="B14" s="52" t="s">
        <v>293</v>
      </c>
      <c r="C14" s="57">
        <v>1.5</v>
      </c>
      <c r="D14" s="35">
        <v>3.6679788586633744</v>
      </c>
      <c r="E14" s="51">
        <v>0.83585518140327597</v>
      </c>
      <c r="F14" s="51">
        <v>4.2131873686182244</v>
      </c>
      <c r="G14" s="51">
        <v>1.406066878772571</v>
      </c>
      <c r="H14" s="60">
        <v>137.21254616740774</v>
      </c>
      <c r="I14" s="36">
        <v>7.1129505673313993</v>
      </c>
      <c r="J14" s="35">
        <v>15.059706066258032</v>
      </c>
      <c r="K14" s="51">
        <v>3.474024027032101</v>
      </c>
      <c r="L14" s="60">
        <v>685.09163412579403</v>
      </c>
      <c r="M14" s="51">
        <v>357.56699943938355</v>
      </c>
      <c r="N14" s="51">
        <v>59.11591936200211</v>
      </c>
      <c r="O14" s="51">
        <v>6.1387075557228474</v>
      </c>
      <c r="P14" s="51">
        <v>9.6615445663890096</v>
      </c>
      <c r="Q14" s="36">
        <v>3.4100376965321573</v>
      </c>
      <c r="R14" s="61">
        <v>641.93212984316642</v>
      </c>
      <c r="S14" s="51">
        <v>256.46755620311563</v>
      </c>
      <c r="T14" s="51">
        <v>31.610696922062441</v>
      </c>
      <c r="U14" s="36">
        <v>20.439315995921824</v>
      </c>
      <c r="W14" s="4"/>
    </row>
    <row r="15" spans="1:23" x14ac:dyDescent="0.35">
      <c r="A15" s="117" t="s">
        <v>95</v>
      </c>
      <c r="B15" s="53" t="s">
        <v>291</v>
      </c>
      <c r="C15" s="56">
        <v>0.5</v>
      </c>
      <c r="D15" s="37">
        <v>0.44124573921303428</v>
      </c>
      <c r="E15" s="44">
        <v>2.1291216336392488E-2</v>
      </c>
      <c r="F15" s="44">
        <v>0.77368091009085438</v>
      </c>
      <c r="G15" s="44">
        <v>8.4870613184904534E-2</v>
      </c>
      <c r="H15" s="44">
        <v>39.675649461790584</v>
      </c>
      <c r="I15" s="38">
        <v>5.1084848515616619</v>
      </c>
      <c r="J15" s="37">
        <v>5.1902892597659855</v>
      </c>
      <c r="K15" s="44">
        <v>0.47886323995401703</v>
      </c>
      <c r="L15" s="62">
        <v>135.63786076121002</v>
      </c>
      <c r="M15" s="44">
        <v>34.082716078497789</v>
      </c>
      <c r="N15" s="44">
        <v>18.214215825910731</v>
      </c>
      <c r="O15" s="44">
        <v>2.9554518512770338</v>
      </c>
      <c r="P15" s="62">
        <v>1.4346467484938135</v>
      </c>
      <c r="Q15" s="38">
        <v>0.34901175258919026</v>
      </c>
      <c r="R15" s="37">
        <v>76.544106013134154</v>
      </c>
      <c r="S15" s="44">
        <v>10.846784721908254</v>
      </c>
      <c r="T15" s="62">
        <v>1.8933684287508157</v>
      </c>
      <c r="U15" s="38">
        <v>0.47189483456231185</v>
      </c>
      <c r="W15" s="4"/>
    </row>
    <row r="16" spans="1:23" x14ac:dyDescent="0.35">
      <c r="A16" s="117"/>
      <c r="B16" s="53" t="s">
        <v>292</v>
      </c>
      <c r="C16" s="56">
        <v>1</v>
      </c>
      <c r="D16" s="37">
        <v>0.32516936278061875</v>
      </c>
      <c r="E16" s="44">
        <v>7.1261419602709486E-2</v>
      </c>
      <c r="F16" s="44">
        <v>0.62138590354532253</v>
      </c>
      <c r="G16" s="44">
        <v>9.8667866037264781E-2</v>
      </c>
      <c r="H16" s="44">
        <v>48.079493302985334</v>
      </c>
      <c r="I16" s="38">
        <v>8.5559867615083327</v>
      </c>
      <c r="J16" s="37">
        <v>5.3585515082113089</v>
      </c>
      <c r="K16" s="44">
        <v>0.65581603750064499</v>
      </c>
      <c r="L16" s="62">
        <v>144.83990946223327</v>
      </c>
      <c r="M16" s="44">
        <v>28.287911660746406</v>
      </c>
      <c r="N16" s="44">
        <v>15.45418130480896</v>
      </c>
      <c r="O16" s="44">
        <v>1.9457612640060631</v>
      </c>
      <c r="P16" s="62">
        <v>1.6335235084495288</v>
      </c>
      <c r="Q16" s="38">
        <v>0.25974796617585594</v>
      </c>
      <c r="R16" s="37">
        <v>107.23090354414659</v>
      </c>
      <c r="S16" s="44">
        <v>41.386744210857096</v>
      </c>
      <c r="T16" s="62">
        <v>2.1460057718897696</v>
      </c>
      <c r="U16" s="38">
        <v>0.23147035689794807</v>
      </c>
      <c r="W16" s="4"/>
    </row>
    <row r="17" spans="1:23" x14ac:dyDescent="0.35">
      <c r="A17" s="117"/>
      <c r="B17" s="53" t="s">
        <v>293</v>
      </c>
      <c r="C17" s="56">
        <v>1.5</v>
      </c>
      <c r="D17" s="37">
        <v>0.27273357666963449</v>
      </c>
      <c r="E17" s="44">
        <v>7.4042701781744741E-2</v>
      </c>
      <c r="F17" s="44">
        <v>0.89048587569992288</v>
      </c>
      <c r="G17" s="44">
        <v>0.30539220653253202</v>
      </c>
      <c r="H17" s="44">
        <v>39.32087857579922</v>
      </c>
      <c r="I17" s="38">
        <v>4.8335749823280594</v>
      </c>
      <c r="J17" s="37">
        <v>8.3031908697622967</v>
      </c>
      <c r="K17" s="44">
        <v>1.7944472606043815</v>
      </c>
      <c r="L17" s="62">
        <v>185.83157473409014</v>
      </c>
      <c r="M17" s="44">
        <v>61.275874319668361</v>
      </c>
      <c r="N17" s="44">
        <v>12.843882330252145</v>
      </c>
      <c r="O17" s="44">
        <v>1.4615786287602717</v>
      </c>
      <c r="P17" s="62">
        <v>3.9872522551517058</v>
      </c>
      <c r="Q17" s="38">
        <v>2.6625896681820298</v>
      </c>
      <c r="R17" s="37">
        <v>130.02869026836652</v>
      </c>
      <c r="S17" s="44">
        <v>30.493229439060688</v>
      </c>
      <c r="T17" s="62">
        <v>6.5046899444683914</v>
      </c>
      <c r="U17" s="38">
        <v>3.3465598774377665</v>
      </c>
      <c r="W17" s="4"/>
    </row>
    <row r="18" spans="1:23" x14ac:dyDescent="0.35">
      <c r="A18" s="118" t="s">
        <v>104</v>
      </c>
      <c r="B18" s="52" t="s">
        <v>291</v>
      </c>
      <c r="C18" s="57">
        <v>0.5</v>
      </c>
      <c r="D18" s="35">
        <v>4.1134902432522349</v>
      </c>
      <c r="E18" s="51">
        <v>0.1162258068024086</v>
      </c>
      <c r="F18" s="51">
        <v>4.9182403508289108</v>
      </c>
      <c r="G18" s="51">
        <v>1.5369823034971544</v>
      </c>
      <c r="H18" s="51">
        <v>262.49719847821677</v>
      </c>
      <c r="I18" s="36">
        <v>30.949205407114093</v>
      </c>
      <c r="J18" s="35">
        <v>11.649079539040947</v>
      </c>
      <c r="K18" s="51">
        <v>2.0857696674314647</v>
      </c>
      <c r="L18" s="51">
        <v>74.962713112721943</v>
      </c>
      <c r="M18" s="51">
        <v>1.7645021675050883</v>
      </c>
      <c r="N18" s="51">
        <v>11.131830851625375</v>
      </c>
      <c r="O18" s="51">
        <v>2.3278188146576686</v>
      </c>
      <c r="P18" s="51">
        <v>0.8686916020555806</v>
      </c>
      <c r="Q18" s="36">
        <v>6.0450923302851359E-2</v>
      </c>
      <c r="R18" s="35">
        <v>30.381362544687875</v>
      </c>
      <c r="S18" s="51">
        <v>3.9325190433613395</v>
      </c>
      <c r="T18" s="60">
        <v>0.47350955662861854</v>
      </c>
      <c r="U18" s="36">
        <v>8.2388541711714891E-2</v>
      </c>
      <c r="W18" s="4"/>
    </row>
    <row r="19" spans="1:23" x14ac:dyDescent="0.35">
      <c r="A19" s="118"/>
      <c r="B19" s="52" t="s">
        <v>292</v>
      </c>
      <c r="C19" s="57">
        <v>1</v>
      </c>
      <c r="D19" s="35">
        <v>0.96787473301966809</v>
      </c>
      <c r="E19" s="51">
        <v>0.12549764689451215</v>
      </c>
      <c r="F19" s="51">
        <v>2.1859116823681468</v>
      </c>
      <c r="G19" s="51">
        <v>0.4035301055888133</v>
      </c>
      <c r="H19" s="51">
        <v>179.76445895986581</v>
      </c>
      <c r="I19" s="36">
        <v>37.930424637798751</v>
      </c>
      <c r="J19" s="35">
        <v>8.2902375650657252</v>
      </c>
      <c r="K19" s="51">
        <v>0.91044110959832669</v>
      </c>
      <c r="L19" s="51">
        <v>130.05249532972613</v>
      </c>
      <c r="M19" s="51">
        <v>7.6722373163798929</v>
      </c>
      <c r="N19" s="51">
        <v>32.248736958463013</v>
      </c>
      <c r="O19" s="51">
        <v>8.5854523692165348</v>
      </c>
      <c r="P19" s="51">
        <v>1.8812113146924385</v>
      </c>
      <c r="Q19" s="36">
        <v>0.56021236960343934</v>
      </c>
      <c r="R19" s="35">
        <v>67.225845120037604</v>
      </c>
      <c r="S19" s="51">
        <v>5.4138575809325689</v>
      </c>
      <c r="T19" s="60">
        <v>1.29436804457959</v>
      </c>
      <c r="U19" s="36">
        <v>0.23962327425700256</v>
      </c>
      <c r="W19" s="4"/>
    </row>
    <row r="20" spans="1:23" ht="15" thickBot="1" x14ac:dyDescent="0.4">
      <c r="A20" s="118"/>
      <c r="B20" s="52" t="s">
        <v>293</v>
      </c>
      <c r="C20" s="57">
        <v>1.5</v>
      </c>
      <c r="D20" s="39">
        <v>0.3801018208213488</v>
      </c>
      <c r="E20" s="40">
        <v>0.24839444668308353</v>
      </c>
      <c r="F20" s="40">
        <v>0.61100264610186505</v>
      </c>
      <c r="G20" s="40">
        <v>0.35606661508144211</v>
      </c>
      <c r="H20" s="40">
        <v>103.57244762134151</v>
      </c>
      <c r="I20" s="41">
        <v>41.707520632857076</v>
      </c>
      <c r="J20" s="39">
        <v>5.7921530820804037</v>
      </c>
      <c r="K20" s="40">
        <v>1.3549349470950238</v>
      </c>
      <c r="L20" s="40">
        <v>73.849131332192414</v>
      </c>
      <c r="M20" s="40">
        <v>26.706634938405248</v>
      </c>
      <c r="N20" s="40">
        <v>23.265910602882773</v>
      </c>
      <c r="O20" s="40">
        <v>1.8699028008858769</v>
      </c>
      <c r="P20" s="40">
        <v>0.98379449092186622</v>
      </c>
      <c r="Q20" s="41">
        <v>0.31863185760776158</v>
      </c>
      <c r="R20" s="39">
        <v>40.336715669006239</v>
      </c>
      <c r="S20" s="40">
        <v>14.018098761795791</v>
      </c>
      <c r="T20" s="64">
        <v>0.70899204815644523</v>
      </c>
      <c r="U20" s="41">
        <v>0.17267116254563197</v>
      </c>
      <c r="W20" s="4"/>
    </row>
    <row r="22" spans="1:23" x14ac:dyDescent="0.35">
      <c r="A22" s="65"/>
      <c r="D22" s="4"/>
      <c r="F22" s="4"/>
      <c r="H22" s="4"/>
    </row>
  </sheetData>
  <mergeCells count="27">
    <mergeCell ref="J3:K3"/>
    <mergeCell ref="L3:M3"/>
    <mergeCell ref="R2:U2"/>
    <mergeCell ref="P5:Q5"/>
    <mergeCell ref="R5:S5"/>
    <mergeCell ref="T5:U5"/>
    <mergeCell ref="L5:M5"/>
    <mergeCell ref="N3:O3"/>
    <mergeCell ref="P3:Q3"/>
    <mergeCell ref="R3:S3"/>
    <mergeCell ref="T3:U3"/>
    <mergeCell ref="B1:U1"/>
    <mergeCell ref="A9:A11"/>
    <mergeCell ref="A12:A14"/>
    <mergeCell ref="A15:A17"/>
    <mergeCell ref="A18:A20"/>
    <mergeCell ref="N5:O5"/>
    <mergeCell ref="A6:A8"/>
    <mergeCell ref="D5:E5"/>
    <mergeCell ref="F5:G5"/>
    <mergeCell ref="H5:I5"/>
    <mergeCell ref="J5:K5"/>
    <mergeCell ref="D2:I2"/>
    <mergeCell ref="J2:Q2"/>
    <mergeCell ref="D3:E3"/>
    <mergeCell ref="F3:G3"/>
    <mergeCell ref="H3:I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47E25-7378-4E17-B073-673C0313CC22}">
  <dimension ref="A1:I25"/>
  <sheetViews>
    <sheetView zoomScale="70" zoomScaleNormal="70" workbookViewId="0">
      <selection activeCell="F39" sqref="F39"/>
    </sheetView>
  </sheetViews>
  <sheetFormatPr defaultRowHeight="14.5" x14ac:dyDescent="0.35"/>
  <cols>
    <col min="2" max="7" width="12.54296875" customWidth="1"/>
    <col min="9" max="9" width="12.54296875" customWidth="1"/>
  </cols>
  <sheetData>
    <row r="1" spans="1:9" ht="14.5" customHeight="1" x14ac:dyDescent="0.35">
      <c r="B1" s="89" t="s">
        <v>327</v>
      </c>
      <c r="C1" s="89"/>
      <c r="D1" s="89"/>
      <c r="E1" s="89"/>
      <c r="F1" s="89"/>
      <c r="G1" s="89"/>
      <c r="H1" s="89"/>
      <c r="I1" s="89"/>
    </row>
    <row r="2" spans="1:9" x14ac:dyDescent="0.35">
      <c r="B2" s="89"/>
      <c r="C2" s="89"/>
      <c r="D2" s="89"/>
      <c r="E2" s="89"/>
      <c r="F2" s="89"/>
      <c r="G2" s="89"/>
      <c r="H2" s="89"/>
      <c r="I2" s="89"/>
    </row>
    <row r="3" spans="1:9" x14ac:dyDescent="0.35">
      <c r="B3" s="87"/>
      <c r="C3" s="87"/>
      <c r="D3" s="87"/>
      <c r="E3" s="87"/>
      <c r="F3" s="87"/>
      <c r="G3" s="88"/>
      <c r="I3" s="88"/>
    </row>
    <row r="4" spans="1:9" ht="15.65" customHeight="1" x14ac:dyDescent="0.35">
      <c r="B4" s="130" t="s">
        <v>323</v>
      </c>
      <c r="C4" s="131"/>
      <c r="D4" s="131"/>
      <c r="E4" s="131"/>
      <c r="F4" s="132"/>
      <c r="G4" s="130" t="s">
        <v>324</v>
      </c>
      <c r="H4" s="131"/>
      <c r="I4" s="132"/>
    </row>
    <row r="5" spans="1:9" x14ac:dyDescent="0.35">
      <c r="B5" s="134" t="s">
        <v>63</v>
      </c>
      <c r="C5" s="134"/>
      <c r="D5" s="134"/>
      <c r="E5" s="134"/>
      <c r="F5" s="134"/>
      <c r="G5" s="135" t="s">
        <v>307</v>
      </c>
      <c r="H5" s="135" t="s">
        <v>321</v>
      </c>
      <c r="I5" s="135" t="s">
        <v>306</v>
      </c>
    </row>
    <row r="6" spans="1:9" x14ac:dyDescent="0.35">
      <c r="B6" s="84" t="s">
        <v>308</v>
      </c>
      <c r="C6" s="84" t="s">
        <v>309</v>
      </c>
      <c r="D6" s="84" t="s">
        <v>310</v>
      </c>
      <c r="E6" s="84" t="s">
        <v>311</v>
      </c>
      <c r="F6" s="84" t="s">
        <v>312</v>
      </c>
      <c r="G6" s="135"/>
      <c r="H6" s="135"/>
      <c r="I6" s="135"/>
    </row>
    <row r="7" spans="1:9" x14ac:dyDescent="0.35">
      <c r="B7" s="84" t="s">
        <v>40</v>
      </c>
      <c r="C7" s="85" t="s">
        <v>64</v>
      </c>
      <c r="D7" s="85" t="s">
        <v>64</v>
      </c>
      <c r="E7" s="85" t="s">
        <v>64</v>
      </c>
      <c r="F7" s="84" t="s">
        <v>304</v>
      </c>
      <c r="G7" s="84" t="s">
        <v>304</v>
      </c>
      <c r="H7" s="84" t="s">
        <v>304</v>
      </c>
      <c r="I7" s="84" t="s">
        <v>304</v>
      </c>
    </row>
    <row r="8" spans="1:9" x14ac:dyDescent="0.35">
      <c r="A8" s="129" t="s">
        <v>313</v>
      </c>
      <c r="B8" s="129"/>
      <c r="C8" s="129"/>
      <c r="D8" s="129"/>
      <c r="E8" s="129"/>
      <c r="F8" s="129"/>
      <c r="G8" s="129"/>
      <c r="H8" s="129"/>
      <c r="I8" s="129"/>
    </row>
    <row r="9" spans="1:9" x14ac:dyDescent="0.35">
      <c r="A9" s="65" t="s">
        <v>36</v>
      </c>
      <c r="B9" s="4">
        <v>220.00000000000003</v>
      </c>
      <c r="C9" s="4">
        <v>4.2</v>
      </c>
      <c r="D9" s="4">
        <v>28.9</v>
      </c>
      <c r="E9" s="4">
        <v>29.100000000000005</v>
      </c>
      <c r="F9" s="4">
        <v>7.4</v>
      </c>
      <c r="G9" s="4">
        <v>38.6</v>
      </c>
      <c r="H9" s="4">
        <v>8.8000000000000007</v>
      </c>
      <c r="I9" s="4">
        <v>242</v>
      </c>
    </row>
    <row r="10" spans="1:9" x14ac:dyDescent="0.35">
      <c r="A10" s="65" t="s">
        <v>23</v>
      </c>
      <c r="B10" s="4">
        <v>240.00000000000006</v>
      </c>
      <c r="C10" s="4">
        <v>3.4</v>
      </c>
      <c r="D10" s="4">
        <v>14.780000000000001</v>
      </c>
      <c r="E10" s="4">
        <v>15</v>
      </c>
      <c r="F10" s="4">
        <v>3.8</v>
      </c>
      <c r="G10" s="4">
        <v>14.6</v>
      </c>
      <c r="H10" s="4">
        <v>3.8</v>
      </c>
      <c r="I10" s="4">
        <v>83.3</v>
      </c>
    </row>
    <row r="11" spans="1:9" x14ac:dyDescent="0.35">
      <c r="A11" s="65" t="s">
        <v>21</v>
      </c>
      <c r="B11" s="4">
        <v>80.400000000000006</v>
      </c>
      <c r="C11" s="4">
        <v>9.5700000000000007E-2</v>
      </c>
      <c r="D11" s="4">
        <v>1.8130999999999999</v>
      </c>
      <c r="E11" s="4">
        <v>1.8935</v>
      </c>
      <c r="F11" s="4">
        <v>0.5</v>
      </c>
      <c r="G11" s="4">
        <v>1.6</v>
      </c>
      <c r="H11" s="4">
        <v>0.2</v>
      </c>
      <c r="I11" s="4">
        <v>10.4</v>
      </c>
    </row>
    <row r="12" spans="1:9" x14ac:dyDescent="0.35">
      <c r="A12" s="129" t="s">
        <v>314</v>
      </c>
      <c r="B12" s="129"/>
      <c r="C12" s="129"/>
      <c r="D12" s="129"/>
      <c r="E12" s="129"/>
      <c r="F12" s="129"/>
      <c r="G12" s="129"/>
      <c r="H12" s="129"/>
      <c r="I12" s="129"/>
    </row>
    <row r="13" spans="1:9" x14ac:dyDescent="0.35">
      <c r="A13" s="65" t="s">
        <v>4</v>
      </c>
      <c r="B13" s="4">
        <v>2.1</v>
      </c>
      <c r="C13" s="4">
        <v>1.12E-2</v>
      </c>
      <c r="D13" s="4">
        <v>2.1499999999999998E-2</v>
      </c>
      <c r="E13" s="4">
        <v>2.3600000000000003E-2</v>
      </c>
      <c r="F13" s="4">
        <v>1.4280000000000001E-2</v>
      </c>
      <c r="G13" s="4">
        <v>0.03</v>
      </c>
      <c r="H13" s="4">
        <v>0.02</v>
      </c>
      <c r="I13" s="4">
        <v>0.02</v>
      </c>
    </row>
    <row r="14" spans="1:9" x14ac:dyDescent="0.35">
      <c r="A14" s="65" t="s">
        <v>24</v>
      </c>
      <c r="B14" s="4">
        <v>4.2</v>
      </c>
      <c r="C14" s="4">
        <v>0.40560000000000002</v>
      </c>
      <c r="D14" s="4">
        <v>0.51080000000000003</v>
      </c>
      <c r="E14" s="4">
        <v>0.51500000000000001</v>
      </c>
      <c r="F14" s="4">
        <v>0.7</v>
      </c>
      <c r="G14" s="4">
        <v>5.2</v>
      </c>
      <c r="H14" s="4">
        <v>4.5</v>
      </c>
      <c r="I14" s="4">
        <v>0.7</v>
      </c>
    </row>
    <row r="15" spans="1:9" x14ac:dyDescent="0.35">
      <c r="A15" s="65" t="s">
        <v>28</v>
      </c>
      <c r="B15" s="4">
        <v>19.8</v>
      </c>
      <c r="C15" s="4">
        <v>2.9100000000000001E-2</v>
      </c>
      <c r="D15" s="4">
        <v>0.1779</v>
      </c>
      <c r="E15" s="4">
        <v>0.19769999999999999</v>
      </c>
      <c r="F15" s="4">
        <v>4.9060000000000006E-2</v>
      </c>
      <c r="G15" s="4">
        <v>0.04</v>
      </c>
      <c r="H15" s="4">
        <v>0.04</v>
      </c>
      <c r="I15" s="4">
        <v>0.03</v>
      </c>
    </row>
    <row r="16" spans="1:9" x14ac:dyDescent="0.35">
      <c r="A16" s="65" t="s">
        <v>33</v>
      </c>
      <c r="B16" s="4">
        <v>3.6</v>
      </c>
      <c r="C16" s="4">
        <v>7.4000000000000003E-3</v>
      </c>
      <c r="D16" s="4">
        <v>2.8799999999999999E-2</v>
      </c>
      <c r="E16" s="4">
        <v>3.2399999999999998E-2</v>
      </c>
      <c r="F16" s="4">
        <v>2.0700000000000003E-2</v>
      </c>
      <c r="G16" s="4">
        <v>0.09</v>
      </c>
      <c r="H16" s="4">
        <v>0.09</v>
      </c>
      <c r="I16" s="4">
        <v>7.0000000000000001E-3</v>
      </c>
    </row>
    <row r="17" spans="1:9" x14ac:dyDescent="0.35">
      <c r="A17" s="129" t="s">
        <v>296</v>
      </c>
      <c r="B17" s="129"/>
      <c r="C17" s="129"/>
      <c r="D17" s="129"/>
      <c r="E17" s="129"/>
      <c r="F17" s="129"/>
      <c r="G17" s="129"/>
      <c r="H17" s="129"/>
      <c r="I17" s="129"/>
    </row>
    <row r="18" spans="1:9" x14ac:dyDescent="0.35">
      <c r="A18" s="65" t="s">
        <v>17</v>
      </c>
      <c r="B18">
        <v>4.5999999999999996</v>
      </c>
      <c r="C18" s="4">
        <v>0.47189999999999999</v>
      </c>
      <c r="D18" s="4">
        <v>1.9005000000000001</v>
      </c>
      <c r="E18" s="4">
        <v>1.905</v>
      </c>
      <c r="F18">
        <v>1.5</v>
      </c>
      <c r="G18" s="133" t="s">
        <v>322</v>
      </c>
      <c r="H18" s="133"/>
      <c r="I18" s="133"/>
    </row>
    <row r="19" spans="1:9" x14ac:dyDescent="0.35">
      <c r="A19" s="65" t="s">
        <v>32</v>
      </c>
      <c r="B19">
        <v>1.8</v>
      </c>
      <c r="C19" s="4">
        <v>3.5999999999999997E-2</v>
      </c>
      <c r="D19" s="4">
        <v>0.42149999999999999</v>
      </c>
      <c r="E19" s="4">
        <v>0.4234</v>
      </c>
      <c r="F19">
        <v>0.4</v>
      </c>
      <c r="G19">
        <v>2.9</v>
      </c>
      <c r="H19" s="4">
        <v>1.5</v>
      </c>
      <c r="I19" s="4">
        <v>0.14000000000000001</v>
      </c>
    </row>
    <row r="20" spans="1:9" x14ac:dyDescent="0.35">
      <c r="A20" s="129" t="s">
        <v>318</v>
      </c>
      <c r="B20" s="129"/>
      <c r="C20" s="129"/>
      <c r="D20" s="129"/>
      <c r="E20" s="129"/>
      <c r="F20" s="129"/>
      <c r="G20" s="129"/>
      <c r="H20" s="129"/>
      <c r="I20" s="129"/>
    </row>
    <row r="21" spans="1:9" x14ac:dyDescent="0.35">
      <c r="A21" s="65" t="s">
        <v>315</v>
      </c>
      <c r="B21" s="4">
        <f>B9/B10</f>
        <v>0.91666666666666652</v>
      </c>
      <c r="C21" s="4">
        <f t="shared" ref="C21:F21" si="0">C9/C10</f>
        <v>1.2352941176470589</v>
      </c>
      <c r="D21" s="4">
        <f t="shared" si="0"/>
        <v>1.9553450608930985</v>
      </c>
      <c r="E21" s="4">
        <f t="shared" si="0"/>
        <v>1.9400000000000004</v>
      </c>
      <c r="F21" s="4">
        <f t="shared" si="0"/>
        <v>1.9473684210526319</v>
      </c>
      <c r="G21" s="4">
        <f>G9/G10</f>
        <v>2.6438356164383565</v>
      </c>
      <c r="H21" s="4">
        <f>H9/H10</f>
        <v>2.3157894736842106</v>
      </c>
      <c r="I21" s="4">
        <f>I9/I10</f>
        <v>2.9051620648259306</v>
      </c>
    </row>
    <row r="22" spans="1:9" x14ac:dyDescent="0.35">
      <c r="A22" s="65" t="s">
        <v>316</v>
      </c>
      <c r="B22" s="4">
        <f>B9/B11</f>
        <v>2.7363184079601992</v>
      </c>
      <c r="C22" s="4">
        <f t="shared" ref="C22:F22" si="1">C9/C11</f>
        <v>43.887147335423194</v>
      </c>
      <c r="D22" s="4">
        <f t="shared" si="1"/>
        <v>15.939551045171253</v>
      </c>
      <c r="E22" s="4">
        <f t="shared" si="1"/>
        <v>15.368365460786906</v>
      </c>
      <c r="F22" s="4">
        <f t="shared" si="1"/>
        <v>14.8</v>
      </c>
      <c r="G22" s="4">
        <f>G9/G11</f>
        <v>24.125</v>
      </c>
      <c r="H22" s="4">
        <f>H9/H11</f>
        <v>44</v>
      </c>
      <c r="I22" s="4">
        <f>I9/I11</f>
        <v>23.26923076923077</v>
      </c>
    </row>
    <row r="23" spans="1:9" x14ac:dyDescent="0.35">
      <c r="A23" s="65" t="s">
        <v>317</v>
      </c>
      <c r="B23" s="4">
        <f>B10/B11</f>
        <v>2.9850746268656723</v>
      </c>
      <c r="C23" s="4">
        <f>C10/C11</f>
        <v>35.527690700104486</v>
      </c>
      <c r="D23" s="4">
        <f t="shared" ref="D23:F23" si="2">D10/D11</f>
        <v>8.1517842369422553</v>
      </c>
      <c r="E23" s="4">
        <f t="shared" si="2"/>
        <v>7.9218378663850011</v>
      </c>
      <c r="F23" s="4">
        <f t="shared" si="2"/>
        <v>7.6</v>
      </c>
      <c r="G23" s="4">
        <f>G10/G11</f>
        <v>9.125</v>
      </c>
      <c r="H23" s="4">
        <f>H10/H11</f>
        <v>18.999999999999996</v>
      </c>
      <c r="I23" s="4">
        <f>I10/I11</f>
        <v>8.0096153846153832</v>
      </c>
    </row>
    <row r="25" spans="1:9" x14ac:dyDescent="0.35">
      <c r="A25" s="28"/>
    </row>
  </sheetData>
  <mergeCells count="12">
    <mergeCell ref="A20:I20"/>
    <mergeCell ref="B4:F4"/>
    <mergeCell ref="G18:I18"/>
    <mergeCell ref="B1:I2"/>
    <mergeCell ref="A8:I8"/>
    <mergeCell ref="A12:I12"/>
    <mergeCell ref="A17:I17"/>
    <mergeCell ref="G4:I4"/>
    <mergeCell ref="B5:F5"/>
    <mergeCell ref="I5:I6"/>
    <mergeCell ref="G5:G6"/>
    <mergeCell ref="H5:H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Table S3.</vt:lpstr>
      <vt:lpstr>Table S4.</vt:lpstr>
      <vt:lpstr>Table S5.</vt:lpstr>
      <vt:lpstr>Table S7.</vt:lpstr>
      <vt:lpstr>Table S8.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2021-12-23T00:57:26Z</dcterms:modified>
</cp:coreProperties>
</file>