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照片\omics投稿\"/>
    </mc:Choice>
  </mc:AlternateContent>
  <xr:revisionPtr revIDLastSave="0" documentId="13_ncr:1_{064AF74E-5AD2-434F-BBBE-DC92A9FFEAE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I109" i="1" s="1"/>
  <c r="J109" i="1" s="1"/>
  <c r="H108" i="1"/>
  <c r="I108" i="1" s="1"/>
  <c r="J108" i="1" s="1"/>
  <c r="H107" i="1"/>
  <c r="I107" i="1" s="1"/>
  <c r="J107" i="1" s="1"/>
  <c r="H106" i="1"/>
  <c r="I106" i="1" s="1"/>
  <c r="J106" i="1" s="1"/>
  <c r="H105" i="1"/>
  <c r="I105" i="1" s="1"/>
  <c r="J105" i="1" s="1"/>
  <c r="H104" i="1"/>
  <c r="I104" i="1" s="1"/>
  <c r="J104" i="1" s="1"/>
  <c r="I103" i="1"/>
  <c r="J103" i="1" s="1"/>
  <c r="H103" i="1"/>
  <c r="H102" i="1"/>
  <c r="I102" i="1" s="1"/>
  <c r="J102" i="1" s="1"/>
  <c r="H101" i="1"/>
  <c r="I101" i="1" s="1"/>
  <c r="J101" i="1" s="1"/>
  <c r="H100" i="1"/>
  <c r="I100" i="1" s="1"/>
  <c r="J100" i="1" s="1"/>
  <c r="I99" i="1"/>
  <c r="J99" i="1" s="1"/>
  <c r="H99" i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I89" i="1"/>
  <c r="J89" i="1" s="1"/>
  <c r="H89" i="1"/>
  <c r="H88" i="1"/>
  <c r="I88" i="1" s="1"/>
  <c r="J88" i="1" s="1"/>
  <c r="H87" i="1"/>
  <c r="I87" i="1" s="1"/>
  <c r="J87" i="1" s="1"/>
  <c r="H86" i="1"/>
  <c r="I86" i="1" s="1"/>
  <c r="J86" i="1" s="1"/>
  <c r="H85" i="1"/>
  <c r="I85" i="1" s="1"/>
  <c r="J85" i="1" s="1"/>
  <c r="H84" i="1"/>
  <c r="I84" i="1" s="1"/>
  <c r="J84" i="1" s="1"/>
  <c r="H83" i="1"/>
  <c r="I83" i="1" s="1"/>
  <c r="J83" i="1" s="1"/>
  <c r="H82" i="1"/>
  <c r="I82" i="1" s="1"/>
  <c r="J82" i="1" s="1"/>
  <c r="H81" i="1"/>
  <c r="I81" i="1" s="1"/>
  <c r="J81" i="1" s="1"/>
  <c r="H80" i="1"/>
  <c r="I80" i="1" s="1"/>
  <c r="J80" i="1" s="1"/>
  <c r="H79" i="1"/>
  <c r="I79" i="1" s="1"/>
  <c r="J79" i="1" s="1"/>
  <c r="H78" i="1"/>
  <c r="I78" i="1" s="1"/>
  <c r="J78" i="1" s="1"/>
  <c r="H77" i="1"/>
  <c r="I77" i="1" s="1"/>
  <c r="J77" i="1" s="1"/>
  <c r="H76" i="1"/>
  <c r="I76" i="1" s="1"/>
  <c r="J76" i="1" s="1"/>
  <c r="H75" i="1"/>
  <c r="I75" i="1" s="1"/>
  <c r="J75" i="1" s="1"/>
  <c r="H74" i="1"/>
  <c r="I74" i="1" s="1"/>
  <c r="J74" i="1" s="1"/>
  <c r="K92" i="1" l="1"/>
  <c r="K74" i="1"/>
</calcChain>
</file>

<file path=xl/sharedStrings.xml><?xml version="1.0" encoding="utf-8"?>
<sst xmlns="http://schemas.openxmlformats.org/spreadsheetml/2006/main" count="407" uniqueCount="21">
  <si>
    <t>Sample Name</t>
  </si>
  <si>
    <t>Gene Name</t>
  </si>
  <si>
    <t>Cq Mean</t>
  </si>
  <si>
    <t>Cq Error</t>
  </si>
  <si>
    <t>∆ct1</t>
  </si>
  <si>
    <t>∆ct1-mean value of Group J of U6</t>
  </si>
  <si>
    <t>∆∆ct</t>
  </si>
  <si>
    <t>p value</t>
  </si>
  <si>
    <t xml:space="preserve">J1         </t>
  </si>
  <si>
    <t xml:space="preserve">29a-3p   </t>
  </si>
  <si>
    <t xml:space="preserve">U6       </t>
  </si>
  <si>
    <t xml:space="preserve">J2         </t>
  </si>
  <si>
    <t xml:space="preserve">J3         </t>
  </si>
  <si>
    <t xml:space="preserve">B1         </t>
  </si>
  <si>
    <t xml:space="preserve">B2         </t>
  </si>
  <si>
    <t xml:space="preserve">B3         </t>
  </si>
  <si>
    <t xml:space="preserve">460a-5p  </t>
  </si>
  <si>
    <t xml:space="preserve">222b-3p  </t>
  </si>
  <si>
    <t xml:space="preserve">454-3P   </t>
  </si>
  <si>
    <t xml:space="preserve">18a-5p   </t>
  </si>
  <si>
    <t xml:space="preserve">16-5P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</si>
</sst>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9"/>
  <sheetViews>
    <sheetView tabSelected="1" topLeftCell="A61" workbookViewId="0">
      <selection activeCell="A74" sqref="A74:XFD74"/>
    </sheetView>
  </sheetViews>
  <sheetFormatPr defaultRowHeight="14.25" x14ac:dyDescent="0.2"/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0</v>
      </c>
      <c r="F1" t="s">
        <v>1</v>
      </c>
      <c r="G1" t="s">
        <v>2</v>
      </c>
      <c r="H1" t="s">
        <v>3</v>
      </c>
      <c r="I1" t="s">
        <v>4</v>
      </c>
      <c r="J1" t="s">
        <v>5</v>
      </c>
      <c r="K1" t="s">
        <v>6</v>
      </c>
      <c r="L1" t="s">
        <v>7</v>
      </c>
    </row>
    <row r="2" spans="1:12" x14ac:dyDescent="0.2">
      <c r="A2" t="s">
        <v>8</v>
      </c>
      <c r="B2" t="s">
        <v>9</v>
      </c>
      <c r="C2">
        <v>18.64</v>
      </c>
      <c r="D2">
        <v>0.11</v>
      </c>
      <c r="E2" t="s">
        <v>8</v>
      </c>
      <c r="F2" t="s">
        <v>10</v>
      </c>
      <c r="G2">
        <v>9.6300000000000008</v>
      </c>
      <c r="H2">
        <v>0.06</v>
      </c>
      <c r="I2">
        <v>9.01</v>
      </c>
      <c r="J2">
        <v>-0.106667</v>
      </c>
      <c r="K2">
        <v>1.0767378169999999</v>
      </c>
      <c r="L2">
        <v>5.6032690000000001E-3</v>
      </c>
    </row>
    <row r="3" spans="1:12" x14ac:dyDescent="0.2">
      <c r="A3" t="s">
        <v>8</v>
      </c>
      <c r="B3" t="s">
        <v>9</v>
      </c>
      <c r="C3">
        <v>18.64</v>
      </c>
      <c r="D3">
        <v>0.11</v>
      </c>
      <c r="E3" t="s">
        <v>8</v>
      </c>
      <c r="F3" t="s">
        <v>10</v>
      </c>
      <c r="G3">
        <v>9.6300000000000008</v>
      </c>
      <c r="H3">
        <v>0.06</v>
      </c>
      <c r="I3">
        <v>9.01</v>
      </c>
      <c r="J3">
        <v>-0.106667</v>
      </c>
      <c r="K3">
        <v>1.0767378169999999</v>
      </c>
    </row>
    <row r="4" spans="1:12" x14ac:dyDescent="0.2">
      <c r="A4" t="s">
        <v>8</v>
      </c>
      <c r="B4" t="s">
        <v>9</v>
      </c>
      <c r="C4">
        <v>18.64</v>
      </c>
      <c r="D4">
        <v>0.11</v>
      </c>
      <c r="E4" t="s">
        <v>8</v>
      </c>
      <c r="F4" t="s">
        <v>10</v>
      </c>
      <c r="G4">
        <v>9.6300000000000008</v>
      </c>
      <c r="H4">
        <v>0.06</v>
      </c>
      <c r="I4">
        <v>9.01</v>
      </c>
      <c r="J4">
        <v>-0.106667</v>
      </c>
      <c r="K4">
        <v>1.0767378169999999</v>
      </c>
    </row>
    <row r="5" spans="1:12" x14ac:dyDescent="0.2">
      <c r="A5" t="s">
        <v>11</v>
      </c>
      <c r="B5" t="s">
        <v>9</v>
      </c>
      <c r="C5">
        <v>19.170000000000002</v>
      </c>
      <c r="D5">
        <v>0.11</v>
      </c>
      <c r="E5" t="s">
        <v>11</v>
      </c>
      <c r="F5" t="s">
        <v>10</v>
      </c>
      <c r="G5">
        <v>9.57</v>
      </c>
      <c r="H5">
        <v>0.09</v>
      </c>
      <c r="I5">
        <v>9.6</v>
      </c>
      <c r="J5">
        <v>0.48333300000000001</v>
      </c>
      <c r="K5">
        <v>0.715323131</v>
      </c>
    </row>
    <row r="6" spans="1:12" x14ac:dyDescent="0.2">
      <c r="A6" t="s">
        <v>11</v>
      </c>
      <c r="B6" t="s">
        <v>9</v>
      </c>
      <c r="C6">
        <v>19.170000000000002</v>
      </c>
      <c r="D6">
        <v>0.11</v>
      </c>
      <c r="E6" t="s">
        <v>11</v>
      </c>
      <c r="F6" t="s">
        <v>10</v>
      </c>
      <c r="G6">
        <v>9.57</v>
      </c>
      <c r="H6">
        <v>0.09</v>
      </c>
      <c r="I6">
        <v>9.6</v>
      </c>
      <c r="J6">
        <v>0.48333300000000001</v>
      </c>
      <c r="K6">
        <v>0.715323131</v>
      </c>
    </row>
    <row r="7" spans="1:12" x14ac:dyDescent="0.2">
      <c r="A7" t="s">
        <v>11</v>
      </c>
      <c r="B7" t="s">
        <v>9</v>
      </c>
      <c r="C7">
        <v>19.170000000000002</v>
      </c>
      <c r="D7">
        <v>0.11</v>
      </c>
      <c r="E7" t="s">
        <v>11</v>
      </c>
      <c r="F7" t="s">
        <v>10</v>
      </c>
      <c r="G7">
        <v>9.57</v>
      </c>
      <c r="H7">
        <v>0.09</v>
      </c>
      <c r="I7">
        <v>9.6</v>
      </c>
      <c r="J7">
        <v>0.48333300000000001</v>
      </c>
      <c r="K7">
        <v>0.715323131</v>
      </c>
    </row>
    <row r="8" spans="1:12" x14ac:dyDescent="0.2">
      <c r="A8" t="s">
        <v>12</v>
      </c>
      <c r="B8" t="s">
        <v>9</v>
      </c>
      <c r="C8">
        <v>18.43</v>
      </c>
      <c r="D8">
        <v>0.05</v>
      </c>
      <c r="E8" t="s">
        <v>12</v>
      </c>
      <c r="F8" t="s">
        <v>10</v>
      </c>
      <c r="G8">
        <v>9.69</v>
      </c>
      <c r="H8">
        <v>7.0000000000000007E-2</v>
      </c>
      <c r="I8">
        <v>8.74</v>
      </c>
      <c r="J8">
        <v>-0.37666699999999997</v>
      </c>
      <c r="K8">
        <v>1.298338888</v>
      </c>
    </row>
    <row r="9" spans="1:12" x14ac:dyDescent="0.2">
      <c r="A9" t="s">
        <v>12</v>
      </c>
      <c r="B9" t="s">
        <v>9</v>
      </c>
      <c r="C9">
        <v>18.43</v>
      </c>
      <c r="D9">
        <v>0.05</v>
      </c>
      <c r="E9" t="s">
        <v>12</v>
      </c>
      <c r="F9" t="s">
        <v>10</v>
      </c>
      <c r="G9">
        <v>9.69</v>
      </c>
      <c r="H9">
        <v>7.0000000000000007E-2</v>
      </c>
      <c r="I9">
        <v>8.74</v>
      </c>
      <c r="J9">
        <v>-0.37666699999999997</v>
      </c>
      <c r="K9">
        <v>1.298338888</v>
      </c>
    </row>
    <row r="10" spans="1:12" x14ac:dyDescent="0.2">
      <c r="A10" t="s">
        <v>12</v>
      </c>
      <c r="B10" t="s">
        <v>9</v>
      </c>
      <c r="C10">
        <v>18.43</v>
      </c>
      <c r="D10">
        <v>0.05</v>
      </c>
      <c r="E10" t="s">
        <v>12</v>
      </c>
      <c r="F10" t="s">
        <v>10</v>
      </c>
      <c r="G10">
        <v>9.69</v>
      </c>
      <c r="H10">
        <v>7.0000000000000007E-2</v>
      </c>
      <c r="I10">
        <v>8.74</v>
      </c>
      <c r="J10">
        <v>-0.37666699999999997</v>
      </c>
      <c r="K10">
        <v>1.298338888</v>
      </c>
    </row>
    <row r="11" spans="1:12" x14ac:dyDescent="0.2">
      <c r="A11" t="s">
        <v>13</v>
      </c>
      <c r="B11" t="s">
        <v>9</v>
      </c>
      <c r="C11">
        <v>17.98</v>
      </c>
      <c r="D11">
        <v>0.01</v>
      </c>
      <c r="E11" t="s">
        <v>13</v>
      </c>
      <c r="F11" t="s">
        <v>10</v>
      </c>
      <c r="G11">
        <v>9.4600000000000009</v>
      </c>
      <c r="H11">
        <v>0.08</v>
      </c>
      <c r="I11">
        <v>8.52</v>
      </c>
      <c r="J11">
        <v>-0.59666699999999995</v>
      </c>
      <c r="K11">
        <v>1.5122189100000001</v>
      </c>
    </row>
    <row r="12" spans="1:12" x14ac:dyDescent="0.2">
      <c r="A12" t="s">
        <v>13</v>
      </c>
      <c r="B12" t="s">
        <v>9</v>
      </c>
      <c r="C12">
        <v>17.98</v>
      </c>
      <c r="D12">
        <v>0.01</v>
      </c>
      <c r="E12" t="s">
        <v>13</v>
      </c>
      <c r="F12" t="s">
        <v>10</v>
      </c>
      <c r="G12">
        <v>9.4600000000000009</v>
      </c>
      <c r="H12">
        <v>0.08</v>
      </c>
      <c r="I12">
        <v>8.52</v>
      </c>
      <c r="J12">
        <v>-0.59666699999999995</v>
      </c>
      <c r="K12">
        <v>1.5122189100000001</v>
      </c>
    </row>
    <row r="13" spans="1:12" x14ac:dyDescent="0.2">
      <c r="A13" t="s">
        <v>13</v>
      </c>
      <c r="B13" t="s">
        <v>9</v>
      </c>
      <c r="C13">
        <v>17.98</v>
      </c>
      <c r="D13">
        <v>0.01</v>
      </c>
      <c r="E13" t="s">
        <v>13</v>
      </c>
      <c r="F13" t="s">
        <v>10</v>
      </c>
      <c r="G13">
        <v>9.4600000000000009</v>
      </c>
      <c r="H13">
        <v>0.08</v>
      </c>
      <c r="I13">
        <v>8.52</v>
      </c>
      <c r="J13">
        <v>-0.59666699999999995</v>
      </c>
      <c r="K13">
        <v>1.5122189100000001</v>
      </c>
    </row>
    <row r="14" spans="1:12" x14ac:dyDescent="0.2">
      <c r="A14" t="s">
        <v>14</v>
      </c>
      <c r="B14" t="s">
        <v>9</v>
      </c>
      <c r="C14">
        <v>18.079999999999998</v>
      </c>
      <c r="D14">
        <v>0.08</v>
      </c>
      <c r="E14" t="s">
        <v>14</v>
      </c>
      <c r="F14" t="s">
        <v>10</v>
      </c>
      <c r="G14">
        <v>9.33</v>
      </c>
      <c r="H14">
        <v>0.27</v>
      </c>
      <c r="I14">
        <v>8.75</v>
      </c>
      <c r="J14">
        <v>-0.36666700000000002</v>
      </c>
      <c r="K14">
        <v>1.2893706060000001</v>
      </c>
    </row>
    <row r="15" spans="1:12" x14ac:dyDescent="0.2">
      <c r="A15" t="s">
        <v>14</v>
      </c>
      <c r="B15" t="s">
        <v>9</v>
      </c>
      <c r="C15">
        <v>18.079999999999998</v>
      </c>
      <c r="D15">
        <v>0.08</v>
      </c>
      <c r="E15" t="s">
        <v>14</v>
      </c>
      <c r="F15" t="s">
        <v>10</v>
      </c>
      <c r="G15">
        <v>9.33</v>
      </c>
      <c r="H15">
        <v>0.27</v>
      </c>
      <c r="I15">
        <v>8.75</v>
      </c>
      <c r="J15">
        <v>-0.36666700000000002</v>
      </c>
      <c r="K15">
        <v>1.2893706060000001</v>
      </c>
    </row>
    <row r="16" spans="1:12" x14ac:dyDescent="0.2">
      <c r="A16" t="s">
        <v>14</v>
      </c>
      <c r="B16" t="s">
        <v>9</v>
      </c>
      <c r="C16">
        <v>18.079999999999998</v>
      </c>
      <c r="D16">
        <v>0.08</v>
      </c>
      <c r="E16" t="s">
        <v>14</v>
      </c>
      <c r="F16" t="s">
        <v>10</v>
      </c>
      <c r="G16">
        <v>9.33</v>
      </c>
      <c r="H16">
        <v>0.27</v>
      </c>
      <c r="I16">
        <v>8.75</v>
      </c>
      <c r="J16">
        <v>-0.36666700000000002</v>
      </c>
      <c r="K16">
        <v>1.2893706060000001</v>
      </c>
    </row>
    <row r="17" spans="1:12" x14ac:dyDescent="0.2">
      <c r="A17" t="s">
        <v>15</v>
      </c>
      <c r="B17" t="s">
        <v>9</v>
      </c>
      <c r="C17">
        <v>18.22</v>
      </c>
      <c r="D17">
        <v>7.0000000000000007E-2</v>
      </c>
      <c r="E17" t="s">
        <v>15</v>
      </c>
      <c r="F17" t="s">
        <v>10</v>
      </c>
      <c r="G17">
        <v>9.3800000000000008</v>
      </c>
      <c r="H17">
        <v>0.15</v>
      </c>
      <c r="I17">
        <v>8.84</v>
      </c>
      <c r="J17">
        <v>-0.276667</v>
      </c>
      <c r="K17">
        <v>1.211393017</v>
      </c>
    </row>
    <row r="18" spans="1:12" x14ac:dyDescent="0.2">
      <c r="A18" t="s">
        <v>15</v>
      </c>
      <c r="B18" t="s">
        <v>9</v>
      </c>
      <c r="C18">
        <v>18.22</v>
      </c>
      <c r="D18">
        <v>7.0000000000000007E-2</v>
      </c>
      <c r="E18" t="s">
        <v>15</v>
      </c>
      <c r="F18" t="s">
        <v>10</v>
      </c>
      <c r="G18">
        <v>9.3800000000000008</v>
      </c>
      <c r="H18">
        <v>0.15</v>
      </c>
      <c r="I18">
        <v>8.84</v>
      </c>
      <c r="J18">
        <v>-0.276667</v>
      </c>
      <c r="K18">
        <v>1.211393017</v>
      </c>
    </row>
    <row r="19" spans="1:12" x14ac:dyDescent="0.2">
      <c r="A19" t="s">
        <v>15</v>
      </c>
      <c r="B19" t="s">
        <v>9</v>
      </c>
      <c r="C19">
        <v>18.22</v>
      </c>
      <c r="D19">
        <v>7.0000000000000007E-2</v>
      </c>
      <c r="E19" t="s">
        <v>15</v>
      </c>
      <c r="F19" t="s">
        <v>10</v>
      </c>
      <c r="G19">
        <v>9.3800000000000008</v>
      </c>
      <c r="H19">
        <v>0.15</v>
      </c>
      <c r="I19">
        <v>8.84</v>
      </c>
      <c r="J19">
        <v>-0.276667</v>
      </c>
      <c r="K19">
        <v>1.211393017</v>
      </c>
    </row>
    <row r="20" spans="1:12" x14ac:dyDescent="0.2">
      <c r="A20" t="s">
        <v>8</v>
      </c>
      <c r="B20" t="s">
        <v>16</v>
      </c>
      <c r="C20">
        <v>26.49</v>
      </c>
      <c r="D20">
        <v>0.18</v>
      </c>
      <c r="E20" t="s">
        <v>8</v>
      </c>
      <c r="F20" t="s">
        <v>10</v>
      </c>
      <c r="G20">
        <v>9.6300000000000008</v>
      </c>
      <c r="H20">
        <v>0.06</v>
      </c>
      <c r="I20">
        <v>16.86</v>
      </c>
      <c r="J20">
        <v>7.7433329999999998</v>
      </c>
      <c r="K20">
        <v>4.6668569999999999E-3</v>
      </c>
      <c r="L20">
        <v>3.1703690000000001E-3</v>
      </c>
    </row>
    <row r="21" spans="1:12" x14ac:dyDescent="0.2">
      <c r="A21" t="s">
        <v>8</v>
      </c>
      <c r="B21" t="s">
        <v>16</v>
      </c>
      <c r="C21">
        <v>26.49</v>
      </c>
      <c r="D21">
        <v>0.18</v>
      </c>
      <c r="E21" t="s">
        <v>8</v>
      </c>
      <c r="F21" t="s">
        <v>10</v>
      </c>
      <c r="G21">
        <v>9.6300000000000008</v>
      </c>
      <c r="H21">
        <v>0.06</v>
      </c>
      <c r="I21">
        <v>16.86</v>
      </c>
      <c r="J21">
        <v>7.7433329999999998</v>
      </c>
      <c r="K21">
        <v>4.6668569999999999E-3</v>
      </c>
    </row>
    <row r="22" spans="1:12" x14ac:dyDescent="0.2">
      <c r="A22" t="s">
        <v>8</v>
      </c>
      <c r="B22" t="s">
        <v>16</v>
      </c>
      <c r="C22">
        <v>26.49</v>
      </c>
      <c r="D22">
        <v>0.18</v>
      </c>
      <c r="E22" t="s">
        <v>8</v>
      </c>
      <c r="F22" t="s">
        <v>10</v>
      </c>
      <c r="G22">
        <v>9.6300000000000008</v>
      </c>
      <c r="H22">
        <v>0.06</v>
      </c>
      <c r="I22">
        <v>16.86</v>
      </c>
      <c r="J22">
        <v>7.7433329999999998</v>
      </c>
      <c r="K22">
        <v>4.6668569999999999E-3</v>
      </c>
    </row>
    <row r="23" spans="1:12" x14ac:dyDescent="0.2">
      <c r="A23" t="s">
        <v>11</v>
      </c>
      <c r="B23" t="s">
        <v>16</v>
      </c>
      <c r="C23">
        <v>26.59</v>
      </c>
      <c r="D23">
        <v>0.22</v>
      </c>
      <c r="E23" t="s">
        <v>11</v>
      </c>
      <c r="F23" t="s">
        <v>10</v>
      </c>
      <c r="G23">
        <v>9.57</v>
      </c>
      <c r="H23">
        <v>0.09</v>
      </c>
      <c r="I23">
        <v>17.02</v>
      </c>
      <c r="J23">
        <v>7.9033329999999999</v>
      </c>
      <c r="K23">
        <v>4.1769540000000001E-3</v>
      </c>
    </row>
    <row r="24" spans="1:12" x14ac:dyDescent="0.2">
      <c r="A24" t="s">
        <v>11</v>
      </c>
      <c r="B24" t="s">
        <v>16</v>
      </c>
      <c r="C24">
        <v>26.59</v>
      </c>
      <c r="D24">
        <v>0.22</v>
      </c>
      <c r="E24" t="s">
        <v>11</v>
      </c>
      <c r="F24" t="s">
        <v>10</v>
      </c>
      <c r="G24">
        <v>9.57</v>
      </c>
      <c r="H24">
        <v>0.09</v>
      </c>
      <c r="I24">
        <v>17.02</v>
      </c>
      <c r="J24">
        <v>7.9033329999999999</v>
      </c>
      <c r="K24">
        <v>4.1769540000000001E-3</v>
      </c>
    </row>
    <row r="25" spans="1:12" x14ac:dyDescent="0.2">
      <c r="A25" t="s">
        <v>11</v>
      </c>
      <c r="B25" t="s">
        <v>16</v>
      </c>
      <c r="C25">
        <v>26.59</v>
      </c>
      <c r="D25">
        <v>0.22</v>
      </c>
      <c r="E25" t="s">
        <v>11</v>
      </c>
      <c r="F25" t="s">
        <v>10</v>
      </c>
      <c r="G25">
        <v>9.57</v>
      </c>
      <c r="H25">
        <v>0.09</v>
      </c>
      <c r="I25">
        <v>17.02</v>
      </c>
      <c r="J25">
        <v>7.9033329999999999</v>
      </c>
      <c r="K25">
        <v>4.1769540000000001E-3</v>
      </c>
    </row>
    <row r="26" spans="1:12" x14ac:dyDescent="0.2">
      <c r="A26" t="s">
        <v>12</v>
      </c>
      <c r="B26" t="s">
        <v>16</v>
      </c>
      <c r="C26">
        <v>28.94</v>
      </c>
      <c r="D26">
        <v>0.1</v>
      </c>
      <c r="E26" t="s">
        <v>12</v>
      </c>
      <c r="F26" t="s">
        <v>10</v>
      </c>
      <c r="G26">
        <v>9.69</v>
      </c>
      <c r="H26">
        <v>7.0000000000000007E-2</v>
      </c>
      <c r="I26">
        <v>19.25</v>
      </c>
      <c r="J26">
        <v>10.133333</v>
      </c>
      <c r="K26">
        <v>8.9035399999999999E-4</v>
      </c>
    </row>
    <row r="27" spans="1:12" x14ac:dyDescent="0.2">
      <c r="A27" t="s">
        <v>12</v>
      </c>
      <c r="B27" t="s">
        <v>16</v>
      </c>
      <c r="C27">
        <v>28.94</v>
      </c>
      <c r="D27">
        <v>0.1</v>
      </c>
      <c r="E27" t="s">
        <v>12</v>
      </c>
      <c r="F27" t="s">
        <v>10</v>
      </c>
      <c r="G27">
        <v>9.69</v>
      </c>
      <c r="H27">
        <v>7.0000000000000007E-2</v>
      </c>
      <c r="I27">
        <v>19.25</v>
      </c>
      <c r="J27">
        <v>10.133333</v>
      </c>
      <c r="K27">
        <v>8.9035399999999999E-4</v>
      </c>
    </row>
    <row r="28" spans="1:12" x14ac:dyDescent="0.2">
      <c r="A28" t="s">
        <v>12</v>
      </c>
      <c r="B28" t="s">
        <v>16</v>
      </c>
      <c r="C28">
        <v>28.94</v>
      </c>
      <c r="D28">
        <v>0.1</v>
      </c>
      <c r="E28" t="s">
        <v>12</v>
      </c>
      <c r="F28" t="s">
        <v>10</v>
      </c>
      <c r="G28">
        <v>9.69</v>
      </c>
      <c r="H28">
        <v>7.0000000000000007E-2</v>
      </c>
      <c r="I28">
        <v>19.25</v>
      </c>
      <c r="J28">
        <v>10.133333</v>
      </c>
      <c r="K28">
        <v>8.9035399999999999E-4</v>
      </c>
    </row>
    <row r="29" spans="1:12" x14ac:dyDescent="0.2">
      <c r="A29" t="s">
        <v>13</v>
      </c>
      <c r="B29" t="s">
        <v>16</v>
      </c>
      <c r="C29">
        <v>23.05</v>
      </c>
      <c r="D29">
        <v>0.1</v>
      </c>
      <c r="E29" t="s">
        <v>13</v>
      </c>
      <c r="F29" t="s">
        <v>10</v>
      </c>
      <c r="G29">
        <v>9.4600000000000009</v>
      </c>
      <c r="H29">
        <v>0.08</v>
      </c>
      <c r="I29">
        <v>13.59</v>
      </c>
      <c r="J29">
        <v>4.4733330000000002</v>
      </c>
      <c r="K29">
        <v>4.5018662000000001E-2</v>
      </c>
    </row>
    <row r="30" spans="1:12" x14ac:dyDescent="0.2">
      <c r="A30" t="s">
        <v>13</v>
      </c>
      <c r="B30" t="s">
        <v>16</v>
      </c>
      <c r="C30">
        <v>23.05</v>
      </c>
      <c r="D30">
        <v>0.1</v>
      </c>
      <c r="E30" t="s">
        <v>13</v>
      </c>
      <c r="F30" t="s">
        <v>10</v>
      </c>
      <c r="G30">
        <v>9.4600000000000009</v>
      </c>
      <c r="H30">
        <v>0.08</v>
      </c>
      <c r="I30">
        <v>13.59</v>
      </c>
      <c r="J30">
        <v>4.4733330000000002</v>
      </c>
      <c r="K30">
        <v>4.5018662000000001E-2</v>
      </c>
    </row>
    <row r="31" spans="1:12" x14ac:dyDescent="0.2">
      <c r="A31" t="s">
        <v>13</v>
      </c>
      <c r="B31" t="s">
        <v>16</v>
      </c>
      <c r="C31">
        <v>23.05</v>
      </c>
      <c r="D31">
        <v>0.1</v>
      </c>
      <c r="E31" t="s">
        <v>13</v>
      </c>
      <c r="F31" t="s">
        <v>10</v>
      </c>
      <c r="G31">
        <v>9.4600000000000009</v>
      </c>
      <c r="H31">
        <v>0.08</v>
      </c>
      <c r="I31">
        <v>13.59</v>
      </c>
      <c r="J31">
        <v>4.4733330000000002</v>
      </c>
      <c r="K31">
        <v>4.5018662000000001E-2</v>
      </c>
    </row>
    <row r="32" spans="1:12" x14ac:dyDescent="0.2">
      <c r="A32" t="s">
        <v>14</v>
      </c>
      <c r="B32" t="s">
        <v>16</v>
      </c>
      <c r="C32">
        <v>24.98</v>
      </c>
      <c r="D32">
        <v>0.32</v>
      </c>
      <c r="E32" t="s">
        <v>14</v>
      </c>
      <c r="F32" t="s">
        <v>10</v>
      </c>
      <c r="G32">
        <v>9.33</v>
      </c>
      <c r="H32">
        <v>0.27</v>
      </c>
      <c r="I32">
        <v>15.65</v>
      </c>
      <c r="J32">
        <v>6.5333329999999998</v>
      </c>
      <c r="K32">
        <v>1.0796197E-2</v>
      </c>
    </row>
    <row r="33" spans="1:12" x14ac:dyDescent="0.2">
      <c r="A33" t="s">
        <v>14</v>
      </c>
      <c r="B33" t="s">
        <v>16</v>
      </c>
      <c r="C33">
        <v>24.98</v>
      </c>
      <c r="D33">
        <v>0.32</v>
      </c>
      <c r="E33" t="s">
        <v>14</v>
      </c>
      <c r="F33" t="s">
        <v>10</v>
      </c>
      <c r="G33">
        <v>9.33</v>
      </c>
      <c r="H33">
        <v>0.27</v>
      </c>
      <c r="I33">
        <v>15.65</v>
      </c>
      <c r="J33">
        <v>6.5333329999999998</v>
      </c>
      <c r="K33">
        <v>1.0796197E-2</v>
      </c>
    </row>
    <row r="34" spans="1:12" x14ac:dyDescent="0.2">
      <c r="A34" t="s">
        <v>14</v>
      </c>
      <c r="B34" t="s">
        <v>16</v>
      </c>
      <c r="C34">
        <v>24.98</v>
      </c>
      <c r="D34">
        <v>0.32</v>
      </c>
      <c r="E34" t="s">
        <v>14</v>
      </c>
      <c r="F34" t="s">
        <v>10</v>
      </c>
      <c r="G34">
        <v>9.33</v>
      </c>
      <c r="H34">
        <v>0.27</v>
      </c>
      <c r="I34">
        <v>15.65</v>
      </c>
      <c r="J34">
        <v>6.5333329999999998</v>
      </c>
      <c r="K34">
        <v>1.0796197E-2</v>
      </c>
    </row>
    <row r="35" spans="1:12" x14ac:dyDescent="0.2">
      <c r="A35" t="s">
        <v>15</v>
      </c>
      <c r="B35" t="s">
        <v>16</v>
      </c>
      <c r="C35">
        <v>24.84</v>
      </c>
      <c r="D35">
        <v>0.3</v>
      </c>
      <c r="E35" t="s">
        <v>15</v>
      </c>
      <c r="F35" t="s">
        <v>10</v>
      </c>
      <c r="G35">
        <v>9.3800000000000008</v>
      </c>
      <c r="H35">
        <v>0.15</v>
      </c>
      <c r="I35">
        <v>15.46</v>
      </c>
      <c r="J35">
        <v>6.3433330000000003</v>
      </c>
      <c r="K35">
        <v>1.2315909999999999E-2</v>
      </c>
    </row>
    <row r="36" spans="1:12" x14ac:dyDescent="0.2">
      <c r="A36" t="s">
        <v>15</v>
      </c>
      <c r="B36" t="s">
        <v>16</v>
      </c>
      <c r="C36">
        <v>24.84</v>
      </c>
      <c r="D36">
        <v>0.3</v>
      </c>
      <c r="E36" t="s">
        <v>15</v>
      </c>
      <c r="F36" t="s">
        <v>10</v>
      </c>
      <c r="G36">
        <v>9.3800000000000008</v>
      </c>
      <c r="H36">
        <v>0.15</v>
      </c>
      <c r="I36">
        <v>15.46</v>
      </c>
      <c r="J36">
        <v>6.3433330000000003</v>
      </c>
      <c r="K36">
        <v>1.2315909999999999E-2</v>
      </c>
    </row>
    <row r="37" spans="1:12" x14ac:dyDescent="0.2">
      <c r="A37" t="s">
        <v>15</v>
      </c>
      <c r="B37" t="s">
        <v>16</v>
      </c>
      <c r="C37">
        <v>24.84</v>
      </c>
      <c r="D37">
        <v>0.3</v>
      </c>
      <c r="E37" t="s">
        <v>15</v>
      </c>
      <c r="F37" t="s">
        <v>10</v>
      </c>
      <c r="G37">
        <v>9.3800000000000008</v>
      </c>
      <c r="H37">
        <v>0.15</v>
      </c>
      <c r="I37">
        <v>15.46</v>
      </c>
      <c r="J37">
        <v>6.3433330000000003</v>
      </c>
      <c r="K37">
        <v>1.2315909999999999E-2</v>
      </c>
    </row>
    <row r="38" spans="1:12" x14ac:dyDescent="0.2">
      <c r="A38" t="s">
        <v>8</v>
      </c>
      <c r="B38" t="s">
        <v>17</v>
      </c>
      <c r="C38">
        <v>22.06</v>
      </c>
      <c r="D38">
        <v>0.05</v>
      </c>
      <c r="E38" t="s">
        <v>8</v>
      </c>
      <c r="F38" t="s">
        <v>10</v>
      </c>
      <c r="G38">
        <v>9.6300000000000008</v>
      </c>
      <c r="H38">
        <v>0.06</v>
      </c>
      <c r="I38">
        <v>12.43</v>
      </c>
      <c r="J38">
        <v>3.3133330000000001</v>
      </c>
      <c r="K38">
        <v>0.100597545</v>
      </c>
      <c r="L38">
        <v>4.9670829999999997E-3</v>
      </c>
    </row>
    <row r="39" spans="1:12" x14ac:dyDescent="0.2">
      <c r="A39" t="s">
        <v>8</v>
      </c>
      <c r="B39" t="s">
        <v>17</v>
      </c>
      <c r="C39">
        <v>22.06</v>
      </c>
      <c r="D39">
        <v>0.05</v>
      </c>
      <c r="E39" t="s">
        <v>8</v>
      </c>
      <c r="F39" t="s">
        <v>10</v>
      </c>
      <c r="G39">
        <v>9.6300000000000008</v>
      </c>
      <c r="H39">
        <v>0.06</v>
      </c>
      <c r="I39">
        <v>12.43</v>
      </c>
      <c r="J39">
        <v>3.3133330000000001</v>
      </c>
      <c r="K39">
        <v>0.100597545</v>
      </c>
    </row>
    <row r="40" spans="1:12" x14ac:dyDescent="0.2">
      <c r="A40" t="s">
        <v>8</v>
      </c>
      <c r="B40" t="s">
        <v>17</v>
      </c>
      <c r="C40">
        <v>22.06</v>
      </c>
      <c r="D40">
        <v>0.05</v>
      </c>
      <c r="E40" t="s">
        <v>8</v>
      </c>
      <c r="F40" t="s">
        <v>10</v>
      </c>
      <c r="G40">
        <v>9.6300000000000008</v>
      </c>
      <c r="H40">
        <v>0.06</v>
      </c>
      <c r="I40">
        <v>12.43</v>
      </c>
      <c r="J40">
        <v>3.3133330000000001</v>
      </c>
      <c r="K40">
        <v>0.100597545</v>
      </c>
    </row>
    <row r="41" spans="1:12" x14ac:dyDescent="0.2">
      <c r="A41" t="s">
        <v>11</v>
      </c>
      <c r="B41" t="s">
        <v>17</v>
      </c>
      <c r="C41">
        <v>22.44</v>
      </c>
      <c r="D41">
        <v>0.2</v>
      </c>
      <c r="E41" t="s">
        <v>11</v>
      </c>
      <c r="F41" t="s">
        <v>10</v>
      </c>
      <c r="G41">
        <v>9.57</v>
      </c>
      <c r="H41">
        <v>0.09</v>
      </c>
      <c r="I41">
        <v>12.87</v>
      </c>
      <c r="J41">
        <v>3.753333</v>
      </c>
      <c r="K41">
        <v>7.4153932000000006E-2</v>
      </c>
    </row>
    <row r="42" spans="1:12" x14ac:dyDescent="0.2">
      <c r="A42" t="s">
        <v>11</v>
      </c>
      <c r="B42" t="s">
        <v>17</v>
      </c>
      <c r="C42">
        <v>22.44</v>
      </c>
      <c r="D42">
        <v>0.2</v>
      </c>
      <c r="E42" t="s">
        <v>11</v>
      </c>
      <c r="F42" t="s">
        <v>10</v>
      </c>
      <c r="G42">
        <v>9.57</v>
      </c>
      <c r="H42">
        <v>0.09</v>
      </c>
      <c r="I42">
        <v>12.87</v>
      </c>
      <c r="J42">
        <v>3.753333</v>
      </c>
      <c r="K42">
        <v>7.4153932000000006E-2</v>
      </c>
    </row>
    <row r="43" spans="1:12" x14ac:dyDescent="0.2">
      <c r="A43" t="s">
        <v>11</v>
      </c>
      <c r="B43" t="s">
        <v>17</v>
      </c>
      <c r="C43">
        <v>22.44</v>
      </c>
      <c r="D43">
        <v>0.2</v>
      </c>
      <c r="E43" t="s">
        <v>11</v>
      </c>
      <c r="F43" t="s">
        <v>10</v>
      </c>
      <c r="G43">
        <v>9.57</v>
      </c>
      <c r="H43">
        <v>0.09</v>
      </c>
      <c r="I43">
        <v>12.87</v>
      </c>
      <c r="J43">
        <v>3.753333</v>
      </c>
      <c r="K43">
        <v>7.4153932000000006E-2</v>
      </c>
    </row>
    <row r="44" spans="1:12" x14ac:dyDescent="0.2">
      <c r="A44" t="s">
        <v>12</v>
      </c>
      <c r="B44" t="s">
        <v>17</v>
      </c>
      <c r="C44">
        <v>25</v>
      </c>
      <c r="D44">
        <v>0.14000000000000001</v>
      </c>
      <c r="E44" t="s">
        <v>12</v>
      </c>
      <c r="F44" t="s">
        <v>10</v>
      </c>
      <c r="G44">
        <v>9.69</v>
      </c>
      <c r="H44">
        <v>7.0000000000000007E-2</v>
      </c>
      <c r="I44">
        <v>15.31</v>
      </c>
      <c r="J44">
        <v>6.193333</v>
      </c>
      <c r="K44">
        <v>1.3665357E-2</v>
      </c>
    </row>
    <row r="45" spans="1:12" x14ac:dyDescent="0.2">
      <c r="A45" t="s">
        <v>12</v>
      </c>
      <c r="B45" t="s">
        <v>17</v>
      </c>
      <c r="C45">
        <v>25</v>
      </c>
      <c r="D45">
        <v>0.14000000000000001</v>
      </c>
      <c r="E45" t="s">
        <v>12</v>
      </c>
      <c r="F45" t="s">
        <v>10</v>
      </c>
      <c r="G45">
        <v>9.69</v>
      </c>
      <c r="H45">
        <v>7.0000000000000007E-2</v>
      </c>
      <c r="I45">
        <v>15.31</v>
      </c>
      <c r="J45">
        <v>6.193333</v>
      </c>
      <c r="K45">
        <v>1.3665357E-2</v>
      </c>
    </row>
    <row r="46" spans="1:12" x14ac:dyDescent="0.2">
      <c r="A46" t="s">
        <v>12</v>
      </c>
      <c r="B46" t="s">
        <v>17</v>
      </c>
      <c r="C46">
        <v>25</v>
      </c>
      <c r="D46">
        <v>0.14000000000000001</v>
      </c>
      <c r="E46" t="s">
        <v>12</v>
      </c>
      <c r="F46" t="s">
        <v>10</v>
      </c>
      <c r="G46">
        <v>9.69</v>
      </c>
      <c r="H46">
        <v>7.0000000000000007E-2</v>
      </c>
      <c r="I46">
        <v>15.31</v>
      </c>
      <c r="J46">
        <v>6.193333</v>
      </c>
      <c r="K46">
        <v>1.3665357E-2</v>
      </c>
    </row>
    <row r="47" spans="1:12" x14ac:dyDescent="0.2">
      <c r="A47" t="s">
        <v>13</v>
      </c>
      <c r="B47" t="s">
        <v>17</v>
      </c>
      <c r="C47">
        <v>24.05</v>
      </c>
      <c r="D47">
        <v>0.14000000000000001</v>
      </c>
      <c r="E47" t="s">
        <v>13</v>
      </c>
      <c r="F47" t="s">
        <v>10</v>
      </c>
      <c r="G47">
        <v>9.4600000000000009</v>
      </c>
      <c r="H47">
        <v>0.08</v>
      </c>
      <c r="I47">
        <v>14.59</v>
      </c>
      <c r="J47">
        <v>5.4733330000000002</v>
      </c>
      <c r="K47">
        <v>2.2509331E-2</v>
      </c>
    </row>
    <row r="48" spans="1:12" x14ac:dyDescent="0.2">
      <c r="A48" t="s">
        <v>13</v>
      </c>
      <c r="B48" t="s">
        <v>17</v>
      </c>
      <c r="C48">
        <v>24.05</v>
      </c>
      <c r="D48">
        <v>0.14000000000000001</v>
      </c>
      <c r="E48" t="s">
        <v>13</v>
      </c>
      <c r="F48" t="s">
        <v>10</v>
      </c>
      <c r="G48">
        <v>9.4600000000000009</v>
      </c>
      <c r="H48">
        <v>0.08</v>
      </c>
      <c r="I48">
        <v>14.59</v>
      </c>
      <c r="J48">
        <v>5.4733330000000002</v>
      </c>
      <c r="K48">
        <v>2.2509331E-2</v>
      </c>
    </row>
    <row r="49" spans="1:12" x14ac:dyDescent="0.2">
      <c r="A49" t="s">
        <v>13</v>
      </c>
      <c r="B49" t="s">
        <v>17</v>
      </c>
      <c r="C49">
        <v>24.05</v>
      </c>
      <c r="D49">
        <v>0.14000000000000001</v>
      </c>
      <c r="E49" t="s">
        <v>13</v>
      </c>
      <c r="F49" t="s">
        <v>10</v>
      </c>
      <c r="G49">
        <v>9.4600000000000009</v>
      </c>
      <c r="H49">
        <v>0.08</v>
      </c>
      <c r="I49">
        <v>14.59</v>
      </c>
      <c r="J49">
        <v>5.4733330000000002</v>
      </c>
      <c r="K49">
        <v>2.2509331E-2</v>
      </c>
    </row>
    <row r="50" spans="1:12" x14ac:dyDescent="0.2">
      <c r="A50" t="s">
        <v>14</v>
      </c>
      <c r="B50" t="s">
        <v>17</v>
      </c>
      <c r="C50">
        <v>23.85</v>
      </c>
      <c r="D50">
        <v>0.21</v>
      </c>
      <c r="E50" t="s">
        <v>14</v>
      </c>
      <c r="F50" t="s">
        <v>10</v>
      </c>
      <c r="G50">
        <v>9.33</v>
      </c>
      <c r="H50">
        <v>0.27</v>
      </c>
      <c r="I50">
        <v>14.52</v>
      </c>
      <c r="J50">
        <v>5.4033329999999999</v>
      </c>
      <c r="K50">
        <v>2.3628420000000001E-2</v>
      </c>
    </row>
    <row r="51" spans="1:12" x14ac:dyDescent="0.2">
      <c r="A51" t="s">
        <v>14</v>
      </c>
      <c r="B51" t="s">
        <v>17</v>
      </c>
      <c r="C51">
        <v>23.85</v>
      </c>
      <c r="D51">
        <v>0.21</v>
      </c>
      <c r="E51" t="s">
        <v>14</v>
      </c>
      <c r="F51" t="s">
        <v>10</v>
      </c>
      <c r="G51">
        <v>9.33</v>
      </c>
      <c r="H51">
        <v>0.27</v>
      </c>
      <c r="I51">
        <v>14.52</v>
      </c>
      <c r="J51">
        <v>5.4033329999999999</v>
      </c>
      <c r="K51">
        <v>2.3628420000000001E-2</v>
      </c>
    </row>
    <row r="52" spans="1:12" x14ac:dyDescent="0.2">
      <c r="A52" t="s">
        <v>14</v>
      </c>
      <c r="B52" t="s">
        <v>17</v>
      </c>
      <c r="C52">
        <v>23.85</v>
      </c>
      <c r="D52">
        <v>0.21</v>
      </c>
      <c r="E52" t="s">
        <v>14</v>
      </c>
      <c r="F52" t="s">
        <v>10</v>
      </c>
      <c r="G52">
        <v>9.33</v>
      </c>
      <c r="H52">
        <v>0.27</v>
      </c>
      <c r="I52">
        <v>14.52</v>
      </c>
      <c r="J52">
        <v>5.4033329999999999</v>
      </c>
      <c r="K52">
        <v>2.3628420000000001E-2</v>
      </c>
    </row>
    <row r="53" spans="1:12" x14ac:dyDescent="0.2">
      <c r="A53" t="s">
        <v>15</v>
      </c>
      <c r="B53" t="s">
        <v>17</v>
      </c>
      <c r="C53">
        <v>24.45</v>
      </c>
      <c r="D53">
        <v>0.41</v>
      </c>
      <c r="E53" t="s">
        <v>15</v>
      </c>
      <c r="F53" t="s">
        <v>10</v>
      </c>
      <c r="G53">
        <v>9.3800000000000008</v>
      </c>
      <c r="H53">
        <v>0.15</v>
      </c>
      <c r="I53">
        <v>15.07</v>
      </c>
      <c r="J53">
        <v>5.9533329999999998</v>
      </c>
      <c r="K53">
        <v>1.6138686999999999E-2</v>
      </c>
    </row>
    <row r="54" spans="1:12" x14ac:dyDescent="0.2">
      <c r="A54" t="s">
        <v>15</v>
      </c>
      <c r="B54" t="s">
        <v>17</v>
      </c>
      <c r="C54">
        <v>24.45</v>
      </c>
      <c r="D54">
        <v>0.41</v>
      </c>
      <c r="E54" t="s">
        <v>15</v>
      </c>
      <c r="F54" t="s">
        <v>10</v>
      </c>
      <c r="G54">
        <v>9.3800000000000008</v>
      </c>
      <c r="H54">
        <v>0.15</v>
      </c>
      <c r="I54">
        <v>15.07</v>
      </c>
      <c r="J54">
        <v>5.9533329999999998</v>
      </c>
      <c r="K54">
        <v>1.6138686999999999E-2</v>
      </c>
    </row>
    <row r="55" spans="1:12" x14ac:dyDescent="0.2">
      <c r="A55" t="s">
        <v>15</v>
      </c>
      <c r="B55" t="s">
        <v>17</v>
      </c>
      <c r="C55">
        <v>24.45</v>
      </c>
      <c r="D55">
        <v>0.41</v>
      </c>
      <c r="E55" t="s">
        <v>15</v>
      </c>
      <c r="F55" t="s">
        <v>10</v>
      </c>
      <c r="G55">
        <v>9.3800000000000008</v>
      </c>
      <c r="H55">
        <v>0.15</v>
      </c>
      <c r="I55">
        <v>15.07</v>
      </c>
      <c r="J55">
        <v>5.9533329999999998</v>
      </c>
      <c r="K55">
        <v>1.6138686999999999E-2</v>
      </c>
    </row>
    <row r="56" spans="1:12" x14ac:dyDescent="0.2">
      <c r="A56" t="s">
        <v>8</v>
      </c>
      <c r="B56" t="s">
        <v>18</v>
      </c>
      <c r="C56">
        <v>30.53</v>
      </c>
      <c r="D56">
        <v>0.14000000000000001</v>
      </c>
      <c r="E56" t="s">
        <v>8</v>
      </c>
      <c r="F56" t="s">
        <v>10</v>
      </c>
      <c r="G56">
        <v>9.6300000000000008</v>
      </c>
      <c r="H56">
        <v>0.06</v>
      </c>
      <c r="I56">
        <v>20.9</v>
      </c>
      <c r="J56">
        <v>11.783333000000001</v>
      </c>
      <c r="K56">
        <v>2.83703E-4</v>
      </c>
      <c r="L56">
        <v>3.7303906999999997E-2</v>
      </c>
    </row>
    <row r="57" spans="1:12" x14ac:dyDescent="0.2">
      <c r="A57" t="s">
        <v>8</v>
      </c>
      <c r="B57" t="s">
        <v>18</v>
      </c>
      <c r="C57">
        <v>30.53</v>
      </c>
      <c r="D57">
        <v>0.14000000000000001</v>
      </c>
      <c r="E57" t="s">
        <v>8</v>
      </c>
      <c r="F57" t="s">
        <v>10</v>
      </c>
      <c r="G57">
        <v>9.6300000000000008</v>
      </c>
      <c r="H57">
        <v>0.06</v>
      </c>
      <c r="I57">
        <v>20.9</v>
      </c>
      <c r="J57">
        <v>11.783333000000001</v>
      </c>
      <c r="K57">
        <v>2.83703E-4</v>
      </c>
    </row>
    <row r="58" spans="1:12" x14ac:dyDescent="0.2">
      <c r="A58" t="s">
        <v>8</v>
      </c>
      <c r="B58" t="s">
        <v>18</v>
      </c>
      <c r="C58">
        <v>30.53</v>
      </c>
      <c r="D58">
        <v>0.14000000000000001</v>
      </c>
      <c r="E58" t="s">
        <v>8</v>
      </c>
      <c r="F58" t="s">
        <v>10</v>
      </c>
      <c r="G58">
        <v>9.6300000000000008</v>
      </c>
      <c r="H58">
        <v>0.06</v>
      </c>
      <c r="I58">
        <v>20.9</v>
      </c>
      <c r="J58">
        <v>11.783333000000001</v>
      </c>
      <c r="K58">
        <v>2.83703E-4</v>
      </c>
    </row>
    <row r="59" spans="1:12" x14ac:dyDescent="0.2">
      <c r="A59" t="s">
        <v>11</v>
      </c>
      <c r="B59" t="s">
        <v>18</v>
      </c>
      <c r="C59">
        <v>30.2</v>
      </c>
      <c r="D59">
        <v>0.14000000000000001</v>
      </c>
      <c r="E59" t="s">
        <v>11</v>
      </c>
      <c r="F59" t="s">
        <v>10</v>
      </c>
      <c r="G59">
        <v>9.57</v>
      </c>
      <c r="H59">
        <v>0.09</v>
      </c>
      <c r="I59">
        <v>20.63</v>
      </c>
      <c r="J59">
        <v>11.513332999999999</v>
      </c>
      <c r="K59">
        <v>3.4209099999999999E-4</v>
      </c>
    </row>
    <row r="60" spans="1:12" x14ac:dyDescent="0.2">
      <c r="A60" t="s">
        <v>11</v>
      </c>
      <c r="B60" t="s">
        <v>18</v>
      </c>
      <c r="C60">
        <v>30.2</v>
      </c>
      <c r="D60">
        <v>0.14000000000000001</v>
      </c>
      <c r="E60" t="s">
        <v>11</v>
      </c>
      <c r="F60" t="s">
        <v>10</v>
      </c>
      <c r="G60">
        <v>9.57</v>
      </c>
      <c r="H60">
        <v>0.09</v>
      </c>
      <c r="I60">
        <v>20.63</v>
      </c>
      <c r="J60">
        <v>11.513332999999999</v>
      </c>
      <c r="K60">
        <v>3.4209099999999999E-4</v>
      </c>
    </row>
    <row r="61" spans="1:12" x14ac:dyDescent="0.2">
      <c r="A61" t="s">
        <v>11</v>
      </c>
      <c r="B61" t="s">
        <v>18</v>
      </c>
      <c r="C61">
        <v>30.2</v>
      </c>
      <c r="D61">
        <v>0.14000000000000001</v>
      </c>
      <c r="E61" t="s">
        <v>11</v>
      </c>
      <c r="F61" t="s">
        <v>10</v>
      </c>
      <c r="G61">
        <v>9.57</v>
      </c>
      <c r="H61">
        <v>0.09</v>
      </c>
      <c r="I61">
        <v>20.63</v>
      </c>
      <c r="J61">
        <v>11.513332999999999</v>
      </c>
      <c r="K61">
        <v>3.4209099999999999E-4</v>
      </c>
    </row>
    <row r="62" spans="1:12" x14ac:dyDescent="0.2">
      <c r="A62" t="s">
        <v>12</v>
      </c>
      <c r="B62" t="s">
        <v>18</v>
      </c>
      <c r="C62">
        <v>29.8</v>
      </c>
      <c r="D62">
        <v>0.46</v>
      </c>
      <c r="E62" t="s">
        <v>12</v>
      </c>
      <c r="F62" t="s">
        <v>10</v>
      </c>
      <c r="G62">
        <v>9.69</v>
      </c>
      <c r="H62">
        <v>7.0000000000000007E-2</v>
      </c>
      <c r="I62">
        <v>20.11</v>
      </c>
      <c r="J62">
        <v>10.993333</v>
      </c>
      <c r="K62">
        <v>4.9054299999999997E-4</v>
      </c>
    </row>
    <row r="63" spans="1:12" x14ac:dyDescent="0.2">
      <c r="A63" t="s">
        <v>12</v>
      </c>
      <c r="B63" t="s">
        <v>18</v>
      </c>
      <c r="C63">
        <v>29.8</v>
      </c>
      <c r="D63">
        <v>0.46</v>
      </c>
      <c r="E63" t="s">
        <v>12</v>
      </c>
      <c r="F63" t="s">
        <v>10</v>
      </c>
      <c r="G63">
        <v>9.69</v>
      </c>
      <c r="H63">
        <v>7.0000000000000007E-2</v>
      </c>
      <c r="I63">
        <v>20.11</v>
      </c>
      <c r="J63">
        <v>10.993333</v>
      </c>
      <c r="K63">
        <v>4.9054299999999997E-4</v>
      </c>
    </row>
    <row r="64" spans="1:12" x14ac:dyDescent="0.2">
      <c r="A64" t="s">
        <v>12</v>
      </c>
      <c r="B64" t="s">
        <v>18</v>
      </c>
      <c r="C64">
        <v>29.8</v>
      </c>
      <c r="D64">
        <v>0.46</v>
      </c>
      <c r="E64" t="s">
        <v>12</v>
      </c>
      <c r="F64" t="s">
        <v>10</v>
      </c>
      <c r="G64">
        <v>9.69</v>
      </c>
      <c r="H64">
        <v>7.0000000000000007E-2</v>
      </c>
      <c r="I64">
        <v>20.11</v>
      </c>
      <c r="J64">
        <v>10.993333</v>
      </c>
      <c r="K64">
        <v>4.9054299999999997E-4</v>
      </c>
    </row>
    <row r="65" spans="1:11" x14ac:dyDescent="0.2">
      <c r="A65" t="s">
        <v>13</v>
      </c>
      <c r="B65" t="s">
        <v>18</v>
      </c>
      <c r="C65">
        <v>28.94</v>
      </c>
      <c r="D65">
        <v>0.14000000000000001</v>
      </c>
      <c r="E65" t="s">
        <v>13</v>
      </c>
      <c r="F65" t="s">
        <v>10</v>
      </c>
      <c r="G65">
        <v>9.4600000000000009</v>
      </c>
      <c r="H65">
        <v>0.08</v>
      </c>
      <c r="I65">
        <v>19.48</v>
      </c>
      <c r="J65">
        <v>10.363333000000001</v>
      </c>
      <c r="K65">
        <v>7.5914699999999995E-4</v>
      </c>
    </row>
    <row r="66" spans="1:11" x14ac:dyDescent="0.2">
      <c r="A66" t="s">
        <v>13</v>
      </c>
      <c r="B66" t="s">
        <v>18</v>
      </c>
      <c r="C66">
        <v>28.94</v>
      </c>
      <c r="D66">
        <v>0.14000000000000001</v>
      </c>
      <c r="E66" t="s">
        <v>13</v>
      </c>
      <c r="F66" t="s">
        <v>10</v>
      </c>
      <c r="G66">
        <v>9.4600000000000009</v>
      </c>
      <c r="H66">
        <v>0.08</v>
      </c>
      <c r="I66">
        <v>19.48</v>
      </c>
      <c r="J66">
        <v>10.363333000000001</v>
      </c>
      <c r="K66">
        <v>7.5914699999999995E-4</v>
      </c>
    </row>
    <row r="67" spans="1:11" x14ac:dyDescent="0.2">
      <c r="A67" t="s">
        <v>13</v>
      </c>
      <c r="B67" t="s">
        <v>18</v>
      </c>
      <c r="C67">
        <v>28.94</v>
      </c>
      <c r="D67">
        <v>0.14000000000000001</v>
      </c>
      <c r="E67" t="s">
        <v>13</v>
      </c>
      <c r="F67" t="s">
        <v>10</v>
      </c>
      <c r="G67">
        <v>9.4600000000000009</v>
      </c>
      <c r="H67">
        <v>0.08</v>
      </c>
      <c r="I67">
        <v>19.48</v>
      </c>
      <c r="J67">
        <v>10.363333000000001</v>
      </c>
      <c r="K67">
        <v>7.5914699999999995E-4</v>
      </c>
    </row>
    <row r="68" spans="1:11" x14ac:dyDescent="0.2">
      <c r="A68" t="s">
        <v>14</v>
      </c>
      <c r="B68" t="s">
        <v>18</v>
      </c>
      <c r="C68">
        <v>29.61</v>
      </c>
      <c r="D68">
        <v>0.12</v>
      </c>
      <c r="E68" t="s">
        <v>14</v>
      </c>
      <c r="F68" t="s">
        <v>10</v>
      </c>
      <c r="G68">
        <v>9.33</v>
      </c>
      <c r="H68">
        <v>0.27</v>
      </c>
      <c r="I68">
        <v>20.28</v>
      </c>
      <c r="J68">
        <v>11.163333</v>
      </c>
      <c r="K68">
        <v>4.3601499999999999E-4</v>
      </c>
    </row>
    <row r="69" spans="1:11" x14ac:dyDescent="0.2">
      <c r="A69" t="s">
        <v>14</v>
      </c>
      <c r="B69" t="s">
        <v>18</v>
      </c>
      <c r="C69">
        <v>29.61</v>
      </c>
      <c r="D69">
        <v>0.12</v>
      </c>
      <c r="E69" t="s">
        <v>14</v>
      </c>
      <c r="F69" t="s">
        <v>10</v>
      </c>
      <c r="G69">
        <v>9.33</v>
      </c>
      <c r="H69">
        <v>0.27</v>
      </c>
      <c r="I69">
        <v>20.28</v>
      </c>
      <c r="J69">
        <v>11.163333</v>
      </c>
      <c r="K69">
        <v>4.3601499999999999E-4</v>
      </c>
    </row>
    <row r="70" spans="1:11" x14ac:dyDescent="0.2">
      <c r="A70" t="s">
        <v>14</v>
      </c>
      <c r="B70" t="s">
        <v>18</v>
      </c>
      <c r="C70">
        <v>29.61</v>
      </c>
      <c r="D70">
        <v>0.12</v>
      </c>
      <c r="E70" t="s">
        <v>14</v>
      </c>
      <c r="F70" t="s">
        <v>10</v>
      </c>
      <c r="G70">
        <v>9.33</v>
      </c>
      <c r="H70">
        <v>0.27</v>
      </c>
      <c r="I70">
        <v>20.28</v>
      </c>
      <c r="J70">
        <v>11.163333</v>
      </c>
      <c r="K70">
        <v>4.3601499999999999E-4</v>
      </c>
    </row>
    <row r="71" spans="1:11" x14ac:dyDescent="0.2">
      <c r="A71" t="s">
        <v>15</v>
      </c>
      <c r="B71" t="s">
        <v>18</v>
      </c>
      <c r="C71">
        <v>29.87</v>
      </c>
      <c r="D71">
        <v>0.72</v>
      </c>
      <c r="E71" t="s">
        <v>15</v>
      </c>
      <c r="F71" t="s">
        <v>10</v>
      </c>
      <c r="G71">
        <v>9.3800000000000008</v>
      </c>
      <c r="H71">
        <v>0.15</v>
      </c>
      <c r="I71">
        <v>20.49</v>
      </c>
      <c r="J71">
        <v>11.373333000000001</v>
      </c>
      <c r="K71">
        <v>3.7695200000000001E-4</v>
      </c>
    </row>
    <row r="72" spans="1:11" x14ac:dyDescent="0.2">
      <c r="A72" t="s">
        <v>15</v>
      </c>
      <c r="B72" t="s">
        <v>18</v>
      </c>
      <c r="C72">
        <v>29.87</v>
      </c>
      <c r="D72">
        <v>0.72</v>
      </c>
      <c r="E72" t="s">
        <v>15</v>
      </c>
      <c r="F72" t="s">
        <v>10</v>
      </c>
      <c r="G72">
        <v>9.3800000000000008</v>
      </c>
      <c r="H72">
        <v>0.15</v>
      </c>
      <c r="I72">
        <v>20.49</v>
      </c>
      <c r="J72">
        <v>11.373333000000001</v>
      </c>
      <c r="K72">
        <v>3.7695200000000001E-4</v>
      </c>
    </row>
    <row r="73" spans="1:11" x14ac:dyDescent="0.2">
      <c r="A73" t="s">
        <v>15</v>
      </c>
      <c r="B73" t="s">
        <v>18</v>
      </c>
      <c r="C73">
        <v>29.87</v>
      </c>
      <c r="D73">
        <v>0.72</v>
      </c>
      <c r="E73" t="s">
        <v>15</v>
      </c>
      <c r="F73" t="s">
        <v>10</v>
      </c>
      <c r="G73">
        <v>9.3800000000000008</v>
      </c>
      <c r="H73">
        <v>0.15</v>
      </c>
      <c r="I73">
        <v>20.49</v>
      </c>
      <c r="J73">
        <v>11.373333000000001</v>
      </c>
      <c r="K73">
        <v>3.7695200000000001E-4</v>
      </c>
    </row>
    <row r="74" spans="1:11" x14ac:dyDescent="0.2">
      <c r="A74" t="s">
        <v>13</v>
      </c>
      <c r="B74" t="s">
        <v>19</v>
      </c>
      <c r="C74">
        <v>29.26</v>
      </c>
      <c r="D74">
        <v>0.32</v>
      </c>
      <c r="E74" t="s">
        <v>10</v>
      </c>
      <c r="F74">
        <v>17.97</v>
      </c>
      <c r="G74">
        <v>0.28000000000000003</v>
      </c>
      <c r="H74">
        <f t="shared" ref="H74:H109" si="0">C74-F74</f>
        <v>11.290000000000003</v>
      </c>
      <c r="I74">
        <f t="shared" ref="I74:I109" si="1">H74-17.74333</f>
        <v>-6.4533299999999976</v>
      </c>
      <c r="J74">
        <f t="shared" ref="J74:J109" si="2">2^(-I74)</f>
        <v>87.628605787572113</v>
      </c>
      <c r="K74">
        <f>_xlfn.T.TEST(J74:J82,J83:J91,2,2)</f>
        <v>9.5986571064100498E-4</v>
      </c>
    </row>
    <row r="75" spans="1:11" x14ac:dyDescent="0.2">
      <c r="A75" t="s">
        <v>13</v>
      </c>
      <c r="B75" t="s">
        <v>19</v>
      </c>
      <c r="C75">
        <v>29.26</v>
      </c>
      <c r="D75">
        <v>0.32</v>
      </c>
      <c r="E75" t="s">
        <v>10</v>
      </c>
      <c r="F75">
        <v>17.97</v>
      </c>
      <c r="G75">
        <v>0.28000000000000003</v>
      </c>
      <c r="H75">
        <f t="shared" si="0"/>
        <v>11.290000000000003</v>
      </c>
      <c r="I75">
        <f t="shared" si="1"/>
        <v>-6.4533299999999976</v>
      </c>
      <c r="J75">
        <f t="shared" si="2"/>
        <v>87.628605787572113</v>
      </c>
    </row>
    <row r="76" spans="1:11" x14ac:dyDescent="0.2">
      <c r="A76" t="s">
        <v>13</v>
      </c>
      <c r="B76" t="s">
        <v>19</v>
      </c>
      <c r="C76">
        <v>29.26</v>
      </c>
      <c r="D76">
        <v>0.32</v>
      </c>
      <c r="E76" t="s">
        <v>10</v>
      </c>
      <c r="F76">
        <v>17.97</v>
      </c>
      <c r="G76">
        <v>0.28000000000000003</v>
      </c>
      <c r="H76">
        <f t="shared" si="0"/>
        <v>11.290000000000003</v>
      </c>
      <c r="I76">
        <f t="shared" si="1"/>
        <v>-6.4533299999999976</v>
      </c>
      <c r="J76">
        <f t="shared" si="2"/>
        <v>87.628605787572113</v>
      </c>
    </row>
    <row r="77" spans="1:11" x14ac:dyDescent="0.2">
      <c r="A77" t="s">
        <v>14</v>
      </c>
      <c r="B77" t="s">
        <v>19</v>
      </c>
      <c r="C77">
        <v>28.77</v>
      </c>
      <c r="D77">
        <v>0.23</v>
      </c>
      <c r="E77" t="s">
        <v>10</v>
      </c>
      <c r="F77">
        <v>18.34</v>
      </c>
      <c r="G77">
        <v>0.17</v>
      </c>
      <c r="H77">
        <f t="shared" si="0"/>
        <v>10.43</v>
      </c>
      <c r="I77">
        <f t="shared" si="1"/>
        <v>-7.3133300000000006</v>
      </c>
      <c r="J77">
        <f t="shared" si="2"/>
        <v>159.0492766119161</v>
      </c>
    </row>
    <row r="78" spans="1:11" x14ac:dyDescent="0.2">
      <c r="A78" t="s">
        <v>14</v>
      </c>
      <c r="B78" t="s">
        <v>19</v>
      </c>
      <c r="C78">
        <v>28.77</v>
      </c>
      <c r="D78">
        <v>0.23</v>
      </c>
      <c r="E78" t="s">
        <v>10</v>
      </c>
      <c r="F78">
        <v>18.34</v>
      </c>
      <c r="G78">
        <v>0.17</v>
      </c>
      <c r="H78">
        <f t="shared" si="0"/>
        <v>10.43</v>
      </c>
      <c r="I78">
        <f t="shared" si="1"/>
        <v>-7.3133300000000006</v>
      </c>
      <c r="J78">
        <f t="shared" si="2"/>
        <v>159.0492766119161</v>
      </c>
    </row>
    <row r="79" spans="1:11" x14ac:dyDescent="0.2">
      <c r="A79" t="s">
        <v>14</v>
      </c>
      <c r="B79" t="s">
        <v>19</v>
      </c>
      <c r="C79">
        <v>28.77</v>
      </c>
      <c r="D79">
        <v>0.23</v>
      </c>
      <c r="E79" t="s">
        <v>10</v>
      </c>
      <c r="F79">
        <v>18.34</v>
      </c>
      <c r="G79">
        <v>0.17</v>
      </c>
      <c r="H79">
        <f t="shared" si="0"/>
        <v>10.43</v>
      </c>
      <c r="I79">
        <f t="shared" si="1"/>
        <v>-7.3133300000000006</v>
      </c>
      <c r="J79">
        <f t="shared" si="2"/>
        <v>159.0492766119161</v>
      </c>
    </row>
    <row r="80" spans="1:11" x14ac:dyDescent="0.2">
      <c r="A80" t="s">
        <v>15</v>
      </c>
      <c r="B80" t="s">
        <v>19</v>
      </c>
      <c r="C80">
        <v>29</v>
      </c>
      <c r="D80">
        <v>0.2</v>
      </c>
      <c r="E80" t="s">
        <v>10</v>
      </c>
      <c r="F80">
        <v>17.53</v>
      </c>
      <c r="G80">
        <v>0.24</v>
      </c>
      <c r="H80">
        <f t="shared" si="0"/>
        <v>11.469999999999999</v>
      </c>
      <c r="I80">
        <f t="shared" si="1"/>
        <v>-6.2733300000000014</v>
      </c>
      <c r="J80">
        <f t="shared" si="2"/>
        <v>77.35003288946271</v>
      </c>
    </row>
    <row r="81" spans="1:11" x14ac:dyDescent="0.2">
      <c r="A81" t="s">
        <v>15</v>
      </c>
      <c r="B81" t="s">
        <v>19</v>
      </c>
      <c r="C81">
        <v>29</v>
      </c>
      <c r="D81">
        <v>0.2</v>
      </c>
      <c r="E81" t="s">
        <v>10</v>
      </c>
      <c r="F81">
        <v>17.53</v>
      </c>
      <c r="G81">
        <v>0.24</v>
      </c>
      <c r="H81">
        <f t="shared" si="0"/>
        <v>11.469999999999999</v>
      </c>
      <c r="I81">
        <f t="shared" si="1"/>
        <v>-6.2733300000000014</v>
      </c>
      <c r="J81">
        <f t="shared" si="2"/>
        <v>77.35003288946271</v>
      </c>
    </row>
    <row r="82" spans="1:11" x14ac:dyDescent="0.2">
      <c r="A82" t="s">
        <v>15</v>
      </c>
      <c r="B82" t="s">
        <v>19</v>
      </c>
      <c r="C82">
        <v>29</v>
      </c>
      <c r="D82">
        <v>0.2</v>
      </c>
      <c r="E82" t="s">
        <v>10</v>
      </c>
      <c r="F82">
        <v>17.53</v>
      </c>
      <c r="G82">
        <v>0.24</v>
      </c>
      <c r="H82">
        <f t="shared" si="0"/>
        <v>11.469999999999999</v>
      </c>
      <c r="I82">
        <f t="shared" si="1"/>
        <v>-6.2733300000000014</v>
      </c>
      <c r="J82">
        <f t="shared" si="2"/>
        <v>77.35003288946271</v>
      </c>
    </row>
    <row r="83" spans="1:11" x14ac:dyDescent="0.2">
      <c r="A83" t="s">
        <v>8</v>
      </c>
      <c r="B83" t="s">
        <v>19</v>
      </c>
      <c r="C83">
        <v>29.69</v>
      </c>
      <c r="D83">
        <v>0.59</v>
      </c>
      <c r="E83" t="s">
        <v>10</v>
      </c>
      <c r="F83">
        <v>17.88</v>
      </c>
      <c r="G83">
        <v>0.28999999999999998</v>
      </c>
      <c r="H83">
        <f t="shared" si="0"/>
        <v>11.810000000000002</v>
      </c>
      <c r="I83">
        <f t="shared" si="1"/>
        <v>-5.933329999999998</v>
      </c>
      <c r="J83">
        <f t="shared" si="2"/>
        <v>61.109721456666364</v>
      </c>
    </row>
    <row r="84" spans="1:11" x14ac:dyDescent="0.2">
      <c r="A84" t="s">
        <v>8</v>
      </c>
      <c r="B84" t="s">
        <v>19</v>
      </c>
      <c r="C84">
        <v>29.69</v>
      </c>
      <c r="D84">
        <v>0.59</v>
      </c>
      <c r="E84" t="s">
        <v>10</v>
      </c>
      <c r="F84">
        <v>17.88</v>
      </c>
      <c r="G84">
        <v>0.28999999999999998</v>
      </c>
      <c r="H84">
        <f t="shared" si="0"/>
        <v>11.810000000000002</v>
      </c>
      <c r="I84">
        <f t="shared" si="1"/>
        <v>-5.933329999999998</v>
      </c>
      <c r="J84">
        <f t="shared" si="2"/>
        <v>61.109721456666364</v>
      </c>
    </row>
    <row r="85" spans="1:11" x14ac:dyDescent="0.2">
      <c r="A85" t="s">
        <v>8</v>
      </c>
      <c r="B85" t="s">
        <v>19</v>
      </c>
      <c r="C85">
        <v>29.69</v>
      </c>
      <c r="D85">
        <v>0.59</v>
      </c>
      <c r="E85" t="s">
        <v>10</v>
      </c>
      <c r="F85">
        <v>17.88</v>
      </c>
      <c r="G85">
        <v>0.28999999999999998</v>
      </c>
      <c r="H85">
        <f t="shared" si="0"/>
        <v>11.810000000000002</v>
      </c>
      <c r="I85">
        <f t="shared" si="1"/>
        <v>-5.933329999999998</v>
      </c>
      <c r="J85">
        <f t="shared" si="2"/>
        <v>61.109721456666364</v>
      </c>
    </row>
    <row r="86" spans="1:11" x14ac:dyDescent="0.2">
      <c r="A86" t="s">
        <v>11</v>
      </c>
      <c r="B86" t="s">
        <v>19</v>
      </c>
      <c r="C86">
        <v>30.58</v>
      </c>
      <c r="D86">
        <v>0.02</v>
      </c>
      <c r="E86" t="s">
        <v>10</v>
      </c>
      <c r="F86">
        <v>17.48</v>
      </c>
      <c r="G86">
        <v>0.09</v>
      </c>
      <c r="H86">
        <f t="shared" si="0"/>
        <v>13.099999999999998</v>
      </c>
      <c r="I86">
        <f t="shared" si="1"/>
        <v>-4.6433300000000024</v>
      </c>
      <c r="J86">
        <f t="shared" si="2"/>
        <v>24.990883488650084</v>
      </c>
    </row>
    <row r="87" spans="1:11" x14ac:dyDescent="0.2">
      <c r="A87" t="s">
        <v>11</v>
      </c>
      <c r="B87" t="s">
        <v>19</v>
      </c>
      <c r="C87">
        <v>30.58</v>
      </c>
      <c r="D87">
        <v>0.02</v>
      </c>
      <c r="E87" t="s">
        <v>10</v>
      </c>
      <c r="F87">
        <v>17.48</v>
      </c>
      <c r="G87">
        <v>0.09</v>
      </c>
      <c r="H87">
        <f t="shared" si="0"/>
        <v>13.099999999999998</v>
      </c>
      <c r="I87">
        <f t="shared" si="1"/>
        <v>-4.6433300000000024</v>
      </c>
      <c r="J87">
        <f t="shared" si="2"/>
        <v>24.990883488650084</v>
      </c>
    </row>
    <row r="88" spans="1:11" x14ac:dyDescent="0.2">
      <c r="A88" t="s">
        <v>11</v>
      </c>
      <c r="B88" t="s">
        <v>19</v>
      </c>
      <c r="C88">
        <v>30.58</v>
      </c>
      <c r="D88">
        <v>0.02</v>
      </c>
      <c r="E88" t="s">
        <v>10</v>
      </c>
      <c r="F88">
        <v>17.48</v>
      </c>
      <c r="G88">
        <v>0.09</v>
      </c>
      <c r="H88">
        <f t="shared" si="0"/>
        <v>13.099999999999998</v>
      </c>
      <c r="I88">
        <f t="shared" si="1"/>
        <v>-4.6433300000000024</v>
      </c>
      <c r="J88">
        <f t="shared" si="2"/>
        <v>24.990883488650084</v>
      </c>
    </row>
    <row r="89" spans="1:11" x14ac:dyDescent="0.2">
      <c r="A89" t="s">
        <v>12</v>
      </c>
      <c r="B89" t="s">
        <v>19</v>
      </c>
      <c r="C89">
        <v>29.6</v>
      </c>
      <c r="D89">
        <v>0.02</v>
      </c>
      <c r="E89" t="s">
        <v>10</v>
      </c>
      <c r="F89">
        <v>17.87</v>
      </c>
      <c r="G89">
        <v>0.34</v>
      </c>
      <c r="H89">
        <f t="shared" si="0"/>
        <v>11.73</v>
      </c>
      <c r="I89">
        <f t="shared" si="1"/>
        <v>-6.0133299999999998</v>
      </c>
      <c r="J89">
        <f t="shared" si="2"/>
        <v>64.594078033377301</v>
      </c>
    </row>
    <row r="90" spans="1:11" x14ac:dyDescent="0.2">
      <c r="A90" t="s">
        <v>12</v>
      </c>
      <c r="B90" t="s">
        <v>19</v>
      </c>
      <c r="C90">
        <v>29.6</v>
      </c>
      <c r="D90">
        <v>0.02</v>
      </c>
      <c r="E90" t="s">
        <v>10</v>
      </c>
      <c r="F90">
        <v>17.87</v>
      </c>
      <c r="G90">
        <v>0.34</v>
      </c>
      <c r="H90">
        <f t="shared" si="0"/>
        <v>11.73</v>
      </c>
      <c r="I90">
        <f t="shared" si="1"/>
        <v>-6.0133299999999998</v>
      </c>
      <c r="J90">
        <f t="shared" si="2"/>
        <v>64.594078033377301</v>
      </c>
    </row>
    <row r="91" spans="1:11" x14ac:dyDescent="0.2">
      <c r="A91" t="s">
        <v>12</v>
      </c>
      <c r="B91" t="s">
        <v>19</v>
      </c>
      <c r="C91">
        <v>29.6</v>
      </c>
      <c r="D91">
        <v>0.02</v>
      </c>
      <c r="E91" t="s">
        <v>10</v>
      </c>
      <c r="F91">
        <v>17.87</v>
      </c>
      <c r="G91">
        <v>0.34</v>
      </c>
      <c r="H91">
        <f t="shared" si="0"/>
        <v>11.73</v>
      </c>
      <c r="I91">
        <f t="shared" si="1"/>
        <v>-6.0133299999999998</v>
      </c>
      <c r="J91">
        <f t="shared" si="2"/>
        <v>64.594078033377301</v>
      </c>
    </row>
    <row r="92" spans="1:11" x14ac:dyDescent="0.2">
      <c r="A92" t="s">
        <v>13</v>
      </c>
      <c r="B92" t="s">
        <v>20</v>
      </c>
      <c r="C92">
        <v>21.6</v>
      </c>
      <c r="D92">
        <v>0.1</v>
      </c>
      <c r="E92" t="s">
        <v>10</v>
      </c>
      <c r="F92">
        <v>17.97</v>
      </c>
      <c r="G92">
        <v>0.28000000000000003</v>
      </c>
      <c r="H92">
        <f t="shared" si="0"/>
        <v>3.6300000000000026</v>
      </c>
      <c r="I92">
        <f t="shared" si="1"/>
        <v>-14.113329999999998</v>
      </c>
      <c r="J92">
        <f t="shared" si="2"/>
        <v>17722.935980332062</v>
      </c>
      <c r="K92">
        <f>_xlfn.T.TEST(J92:J100,J101:J109,2,2)</f>
        <v>1.2969994300690757E-3</v>
      </c>
    </row>
    <row r="93" spans="1:11" x14ac:dyDescent="0.2">
      <c r="A93" t="s">
        <v>13</v>
      </c>
      <c r="B93" t="s">
        <v>20</v>
      </c>
      <c r="C93">
        <v>21.6</v>
      </c>
      <c r="D93">
        <v>0.1</v>
      </c>
      <c r="E93" t="s">
        <v>10</v>
      </c>
      <c r="F93">
        <v>17.97</v>
      </c>
      <c r="G93">
        <v>0.28000000000000003</v>
      </c>
      <c r="H93">
        <f t="shared" si="0"/>
        <v>3.6300000000000026</v>
      </c>
      <c r="I93">
        <f t="shared" si="1"/>
        <v>-14.113329999999998</v>
      </c>
      <c r="J93">
        <f t="shared" si="2"/>
        <v>17722.935980332062</v>
      </c>
    </row>
    <row r="94" spans="1:11" x14ac:dyDescent="0.2">
      <c r="A94" t="s">
        <v>13</v>
      </c>
      <c r="B94" t="s">
        <v>20</v>
      </c>
      <c r="C94">
        <v>21.6</v>
      </c>
      <c r="D94">
        <v>0.1</v>
      </c>
      <c r="F94">
        <v>17.97</v>
      </c>
      <c r="G94">
        <v>0.28000000000000003</v>
      </c>
      <c r="H94">
        <f t="shared" si="0"/>
        <v>3.6300000000000026</v>
      </c>
      <c r="I94">
        <f t="shared" si="1"/>
        <v>-14.113329999999998</v>
      </c>
      <c r="J94">
        <f t="shared" si="2"/>
        <v>17722.935980332062</v>
      </c>
    </row>
    <row r="95" spans="1:11" x14ac:dyDescent="0.2">
      <c r="A95" t="s">
        <v>14</v>
      </c>
      <c r="B95" t="s">
        <v>20</v>
      </c>
      <c r="C95">
        <v>21.86</v>
      </c>
      <c r="D95">
        <v>0.13</v>
      </c>
      <c r="E95" t="s">
        <v>10</v>
      </c>
      <c r="F95">
        <v>18.34</v>
      </c>
      <c r="G95">
        <v>0.17</v>
      </c>
      <c r="H95">
        <f t="shared" si="0"/>
        <v>3.5199999999999996</v>
      </c>
      <c r="I95">
        <f t="shared" si="1"/>
        <v>-14.223330000000001</v>
      </c>
      <c r="J95">
        <f t="shared" si="2"/>
        <v>19127.092943734671</v>
      </c>
    </row>
    <row r="96" spans="1:11" x14ac:dyDescent="0.2">
      <c r="A96" t="s">
        <v>14</v>
      </c>
      <c r="B96" t="s">
        <v>20</v>
      </c>
      <c r="C96">
        <v>21.86</v>
      </c>
      <c r="D96">
        <v>0.13</v>
      </c>
      <c r="E96" t="s">
        <v>10</v>
      </c>
      <c r="F96">
        <v>18.34</v>
      </c>
      <c r="G96">
        <v>0.17</v>
      </c>
      <c r="H96">
        <f t="shared" si="0"/>
        <v>3.5199999999999996</v>
      </c>
      <c r="I96">
        <f t="shared" si="1"/>
        <v>-14.223330000000001</v>
      </c>
      <c r="J96">
        <f t="shared" si="2"/>
        <v>19127.092943734671</v>
      </c>
    </row>
    <row r="97" spans="1:10" x14ac:dyDescent="0.2">
      <c r="A97" t="s">
        <v>14</v>
      </c>
      <c r="B97" t="s">
        <v>20</v>
      </c>
      <c r="C97">
        <v>21.86</v>
      </c>
      <c r="D97">
        <v>0.13</v>
      </c>
      <c r="E97" t="s">
        <v>10</v>
      </c>
      <c r="F97">
        <v>18.34</v>
      </c>
      <c r="G97">
        <v>0.17</v>
      </c>
      <c r="H97">
        <f t="shared" si="0"/>
        <v>3.5199999999999996</v>
      </c>
      <c r="I97">
        <f t="shared" si="1"/>
        <v>-14.223330000000001</v>
      </c>
      <c r="J97">
        <f t="shared" si="2"/>
        <v>19127.092943734671</v>
      </c>
    </row>
    <row r="98" spans="1:10" x14ac:dyDescent="0.2">
      <c r="A98" t="s">
        <v>15</v>
      </c>
      <c r="B98" t="s">
        <v>20</v>
      </c>
      <c r="C98">
        <v>21.76</v>
      </c>
      <c r="D98">
        <v>0.08</v>
      </c>
      <c r="E98" t="s">
        <v>10</v>
      </c>
      <c r="F98">
        <v>17.53</v>
      </c>
      <c r="G98">
        <v>0.24</v>
      </c>
      <c r="H98">
        <f t="shared" si="0"/>
        <v>4.2300000000000004</v>
      </c>
      <c r="I98">
        <f t="shared" si="1"/>
        <v>-13.51333</v>
      </c>
      <c r="J98">
        <f t="shared" si="2"/>
        <v>11692.777114084876</v>
      </c>
    </row>
    <row r="99" spans="1:10" x14ac:dyDescent="0.2">
      <c r="A99" t="s">
        <v>15</v>
      </c>
      <c r="B99" t="s">
        <v>20</v>
      </c>
      <c r="C99">
        <v>21.76</v>
      </c>
      <c r="D99">
        <v>0.08</v>
      </c>
      <c r="E99" t="s">
        <v>10</v>
      </c>
      <c r="F99">
        <v>17.53</v>
      </c>
      <c r="G99">
        <v>0.24</v>
      </c>
      <c r="H99">
        <f t="shared" si="0"/>
        <v>4.2300000000000004</v>
      </c>
      <c r="I99">
        <f t="shared" si="1"/>
        <v>-13.51333</v>
      </c>
      <c r="J99">
        <f t="shared" si="2"/>
        <v>11692.777114084876</v>
      </c>
    </row>
    <row r="100" spans="1:10" x14ac:dyDescent="0.2">
      <c r="A100" t="s">
        <v>15</v>
      </c>
      <c r="B100" t="s">
        <v>20</v>
      </c>
      <c r="C100">
        <v>21.76</v>
      </c>
      <c r="D100">
        <v>0.08</v>
      </c>
      <c r="E100" t="s">
        <v>10</v>
      </c>
      <c r="F100">
        <v>17.53</v>
      </c>
      <c r="G100">
        <v>0.24</v>
      </c>
      <c r="H100">
        <f t="shared" si="0"/>
        <v>4.2300000000000004</v>
      </c>
      <c r="I100">
        <f t="shared" si="1"/>
        <v>-13.51333</v>
      </c>
      <c r="J100">
        <f t="shared" si="2"/>
        <v>11692.777114084876</v>
      </c>
    </row>
    <row r="101" spans="1:10" x14ac:dyDescent="0.2">
      <c r="A101" t="s">
        <v>8</v>
      </c>
      <c r="B101" t="s">
        <v>20</v>
      </c>
      <c r="C101">
        <v>21.86</v>
      </c>
      <c r="D101">
        <v>0.32</v>
      </c>
      <c r="E101" t="s">
        <v>10</v>
      </c>
      <c r="F101">
        <v>17.88</v>
      </c>
      <c r="G101">
        <v>0.28999999999999998</v>
      </c>
      <c r="H101">
        <f t="shared" si="0"/>
        <v>3.9800000000000004</v>
      </c>
      <c r="I101">
        <f t="shared" si="1"/>
        <v>-13.76333</v>
      </c>
      <c r="J101">
        <f t="shared" si="2"/>
        <v>13905.133738210725</v>
      </c>
    </row>
    <row r="102" spans="1:10" x14ac:dyDescent="0.2">
      <c r="A102" t="s">
        <v>8</v>
      </c>
      <c r="B102" t="s">
        <v>20</v>
      </c>
      <c r="C102">
        <v>21.86</v>
      </c>
      <c r="D102">
        <v>0.32</v>
      </c>
      <c r="E102" t="s">
        <v>10</v>
      </c>
      <c r="F102">
        <v>17.88</v>
      </c>
      <c r="G102">
        <v>0.28999999999999998</v>
      </c>
      <c r="H102">
        <f t="shared" si="0"/>
        <v>3.9800000000000004</v>
      </c>
      <c r="I102">
        <f t="shared" si="1"/>
        <v>-13.76333</v>
      </c>
      <c r="J102">
        <f t="shared" si="2"/>
        <v>13905.133738210725</v>
      </c>
    </row>
    <row r="103" spans="1:10" x14ac:dyDescent="0.2">
      <c r="A103" t="s">
        <v>8</v>
      </c>
      <c r="B103" t="s">
        <v>20</v>
      </c>
      <c r="C103">
        <v>21.86</v>
      </c>
      <c r="D103">
        <v>0.32</v>
      </c>
      <c r="E103" t="s">
        <v>10</v>
      </c>
      <c r="F103">
        <v>17.88</v>
      </c>
      <c r="G103">
        <v>0.28999999999999998</v>
      </c>
      <c r="H103">
        <f t="shared" si="0"/>
        <v>3.9800000000000004</v>
      </c>
      <c r="I103">
        <f t="shared" si="1"/>
        <v>-13.76333</v>
      </c>
      <c r="J103">
        <f t="shared" si="2"/>
        <v>13905.133738210725</v>
      </c>
    </row>
    <row r="104" spans="1:10" x14ac:dyDescent="0.2">
      <c r="A104" t="s">
        <v>11</v>
      </c>
      <c r="B104" t="s">
        <v>20</v>
      </c>
      <c r="C104">
        <v>22.27</v>
      </c>
      <c r="D104">
        <v>0.25</v>
      </c>
      <c r="E104" t="s">
        <v>10</v>
      </c>
      <c r="F104">
        <v>17.48</v>
      </c>
      <c r="G104">
        <v>0.09</v>
      </c>
      <c r="H104">
        <f t="shared" si="0"/>
        <v>4.7899999999999991</v>
      </c>
      <c r="I104">
        <f t="shared" si="1"/>
        <v>-12.953330000000001</v>
      </c>
      <c r="J104">
        <f t="shared" si="2"/>
        <v>7931.23601642433</v>
      </c>
    </row>
    <row r="105" spans="1:10" x14ac:dyDescent="0.2">
      <c r="A105" t="s">
        <v>11</v>
      </c>
      <c r="B105" t="s">
        <v>20</v>
      </c>
      <c r="C105">
        <v>22.27</v>
      </c>
      <c r="D105">
        <v>0.25</v>
      </c>
      <c r="E105" t="s">
        <v>10</v>
      </c>
      <c r="F105">
        <v>17.48</v>
      </c>
      <c r="G105">
        <v>0.09</v>
      </c>
      <c r="H105">
        <f t="shared" si="0"/>
        <v>4.7899999999999991</v>
      </c>
      <c r="I105">
        <f t="shared" si="1"/>
        <v>-12.953330000000001</v>
      </c>
      <c r="J105">
        <f t="shared" si="2"/>
        <v>7931.23601642433</v>
      </c>
    </row>
    <row r="106" spans="1:10" x14ac:dyDescent="0.2">
      <c r="A106" t="s">
        <v>11</v>
      </c>
      <c r="B106" t="s">
        <v>20</v>
      </c>
      <c r="C106">
        <v>22.27</v>
      </c>
      <c r="D106">
        <v>0.25</v>
      </c>
      <c r="E106" t="s">
        <v>10</v>
      </c>
      <c r="F106">
        <v>17.48</v>
      </c>
      <c r="G106">
        <v>0.09</v>
      </c>
      <c r="H106">
        <f t="shared" si="0"/>
        <v>4.7899999999999991</v>
      </c>
      <c r="I106">
        <f t="shared" si="1"/>
        <v>-12.953330000000001</v>
      </c>
      <c r="J106">
        <f t="shared" si="2"/>
        <v>7931.23601642433</v>
      </c>
    </row>
    <row r="107" spans="1:10" x14ac:dyDescent="0.2">
      <c r="A107" t="s">
        <v>12</v>
      </c>
      <c r="B107" t="s">
        <v>20</v>
      </c>
      <c r="C107">
        <v>22.34</v>
      </c>
      <c r="D107">
        <v>0.17</v>
      </c>
      <c r="E107" t="s">
        <v>10</v>
      </c>
      <c r="F107">
        <v>17.87</v>
      </c>
      <c r="G107">
        <v>0.34</v>
      </c>
      <c r="H107">
        <f t="shared" si="0"/>
        <v>4.4699999999999989</v>
      </c>
      <c r="I107">
        <f t="shared" si="1"/>
        <v>-13.273330000000001</v>
      </c>
      <c r="J107">
        <f t="shared" si="2"/>
        <v>9900.8042098512324</v>
      </c>
    </row>
    <row r="108" spans="1:10" x14ac:dyDescent="0.2">
      <c r="A108" t="s">
        <v>12</v>
      </c>
      <c r="B108" t="s">
        <v>20</v>
      </c>
      <c r="C108">
        <v>22.34</v>
      </c>
      <c r="D108">
        <v>0.17</v>
      </c>
      <c r="E108" t="s">
        <v>10</v>
      </c>
      <c r="F108">
        <v>17.87</v>
      </c>
      <c r="G108">
        <v>0.34</v>
      </c>
      <c r="H108">
        <f t="shared" si="0"/>
        <v>4.4699999999999989</v>
      </c>
      <c r="I108">
        <f t="shared" si="1"/>
        <v>-13.273330000000001</v>
      </c>
      <c r="J108">
        <f t="shared" si="2"/>
        <v>9900.8042098512324</v>
      </c>
    </row>
    <row r="109" spans="1:10" x14ac:dyDescent="0.2">
      <c r="A109" t="s">
        <v>12</v>
      </c>
      <c r="B109" t="s">
        <v>20</v>
      </c>
      <c r="C109">
        <v>22.34</v>
      </c>
      <c r="D109">
        <v>0.17</v>
      </c>
      <c r="E109" t="s">
        <v>10</v>
      </c>
      <c r="F109">
        <v>17.87</v>
      </c>
      <c r="G109">
        <v>0.34</v>
      </c>
      <c r="H109">
        <f t="shared" si="0"/>
        <v>4.4699999999999989</v>
      </c>
      <c r="I109">
        <f t="shared" si="1"/>
        <v>-13.273330000000001</v>
      </c>
      <c r="J109">
        <f t="shared" si="2"/>
        <v>9900.8042098512324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2021-01-15T23:21:04Z</dcterms:modified>
</cp:coreProperties>
</file>