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Matrisome Stewart vs Gawrilu" sheetId="1" r:id="rId4"/>
    <sheet state="visible" name="2. GAG Stewart vs Gawriluk" sheetId="2" r:id="rId5"/>
  </sheets>
  <definedNames/>
  <calcPr/>
  <extLst>
    <ext uri="GoogleSheetsCustomDataVersion1">
      <go:sheetsCustomData xmlns:go="http://customooxmlschemas.google.com/" r:id="rId6" roundtripDataSignature="AMtx7mitM+3WWPvrXHXFuyX3kRwlqJMt3w=="/>
    </ext>
  </extLst>
</workbook>
</file>

<file path=xl/sharedStrings.xml><?xml version="1.0" encoding="utf-8"?>
<sst xmlns="http://schemas.openxmlformats.org/spreadsheetml/2006/main" count="1754" uniqueCount="1292">
  <si>
    <t>Acomys data</t>
  </si>
  <si>
    <t xml:space="preserve">Axololt </t>
  </si>
  <si>
    <t>Acomys</t>
  </si>
  <si>
    <t>Core matrisome - collagens</t>
  </si>
  <si>
    <t>D5 Fold</t>
  </si>
  <si>
    <t>d10 fold</t>
  </si>
  <si>
    <t>d15 fold</t>
  </si>
  <si>
    <t>Gene Name</t>
  </si>
  <si>
    <t>5d_tpm</t>
  </si>
  <si>
    <t>10d_tpm</t>
  </si>
  <si>
    <t>14d_tpm</t>
  </si>
  <si>
    <t>Col18a1</t>
  </si>
  <si>
    <t>Col1a1</t>
  </si>
  <si>
    <t>collagen, type I, alpha 1</t>
  </si>
  <si>
    <t>Col4a1</t>
  </si>
  <si>
    <t>Col1a2</t>
  </si>
  <si>
    <t>collagen, type I, alpha 2</t>
  </si>
  <si>
    <t>Col5a2</t>
  </si>
  <si>
    <t>Col6a1</t>
  </si>
  <si>
    <t>collagen, type VI, alpha 1</t>
  </si>
  <si>
    <t>Col5a3</t>
  </si>
  <si>
    <t>Col17a1</t>
  </si>
  <si>
    <t>collagen, type XVII, alpha 1</t>
  </si>
  <si>
    <t>Col4a2</t>
  </si>
  <si>
    <t>Col3a1</t>
  </si>
  <si>
    <t>collagen, type III, alpha 1</t>
  </si>
  <si>
    <t>Col9a2</t>
  </si>
  <si>
    <t>Col11a1</t>
  </si>
  <si>
    <t>collagen, type XI, alpha 1</t>
  </si>
  <si>
    <t>Col12a1</t>
  </si>
  <si>
    <t>Col2a1</t>
  </si>
  <si>
    <t>collagen, type II, alpha 1</t>
  </si>
  <si>
    <t>Col5a1</t>
  </si>
  <si>
    <t>collagen, type V, alpha 1</t>
  </si>
  <si>
    <t>Col6a2</t>
  </si>
  <si>
    <t>collagen, type V, alpha 2</t>
  </si>
  <si>
    <t>Col7a1</t>
  </si>
  <si>
    <t>Col4a5</t>
  </si>
  <si>
    <t>collagen, type IV, alpha 5</t>
  </si>
  <si>
    <t>Col6a3</t>
  </si>
  <si>
    <t>collagen, type VI, alpha 3</t>
  </si>
  <si>
    <t>collagen, type VI, alpha 2</t>
  </si>
  <si>
    <t>collagen, type XII, alpha 1</t>
  </si>
  <si>
    <t>collagen, type IV, alpha 1</t>
  </si>
  <si>
    <t>Col13a1</t>
  </si>
  <si>
    <t>Col8a1</t>
  </si>
  <si>
    <t>collagen, type VIII, alpha 1</t>
  </si>
  <si>
    <t>Col16a1</t>
  </si>
  <si>
    <t>Col9a1</t>
  </si>
  <si>
    <t>collagen, type IX, alpha 1</t>
  </si>
  <si>
    <t>Col15a1</t>
  </si>
  <si>
    <t>Col24a1</t>
  </si>
  <si>
    <t>collagen, type XXIV, alpha 1</t>
  </si>
  <si>
    <t>Col8a2</t>
  </si>
  <si>
    <t>collagen, type VII, alpha 1</t>
  </si>
  <si>
    <t>Col27a1</t>
  </si>
  <si>
    <t>collagen, type IX, alpha 2</t>
  </si>
  <si>
    <t>collagen, type IV, alpha 2</t>
  </si>
  <si>
    <t>Col14a1</t>
  </si>
  <si>
    <t>Col28a1</t>
  </si>
  <si>
    <t>collagen, type XXVIII, alpha 1</t>
  </si>
  <si>
    <t>Col4a6</t>
  </si>
  <si>
    <t>collagen, type IV, alpha 6</t>
  </si>
  <si>
    <t>Col9a3</t>
  </si>
  <si>
    <t>collagen, type IX, alpha 3</t>
  </si>
  <si>
    <t>collagen, type XVIII, alpha 1</t>
  </si>
  <si>
    <t>collagen, type XIII, alpha 1</t>
  </si>
  <si>
    <t>collagen, type XIV, alpha 1</t>
  </si>
  <si>
    <t>Col4a3</t>
  </si>
  <si>
    <t>Col6a6</t>
  </si>
  <si>
    <t>collagen, type VI, alpha 6</t>
  </si>
  <si>
    <t>Col22a1</t>
  </si>
  <si>
    <t>collagen, type XXII, alpha 1</t>
  </si>
  <si>
    <t>collagen, type VIII, alpha 2</t>
  </si>
  <si>
    <t>Col19a1</t>
  </si>
  <si>
    <t>Col11a2</t>
  </si>
  <si>
    <t>collagen, type XI, alpha 2</t>
  </si>
  <si>
    <t>collagen, type XVI, alpha 1</t>
  </si>
  <si>
    <t>Col20a1</t>
  </si>
  <si>
    <t>collagen, type XX, alpha 1</t>
  </si>
  <si>
    <t>Col23a1</t>
  </si>
  <si>
    <t>collagen, type XXIII, alpha 1</t>
  </si>
  <si>
    <t>Col25a1</t>
  </si>
  <si>
    <t>collagen, type XXV, alpha 1</t>
  </si>
  <si>
    <t>collagen, type V, alpha 3</t>
  </si>
  <si>
    <t>Core matrisome - ECM glycoproteins</t>
  </si>
  <si>
    <t>Lama1</t>
  </si>
  <si>
    <t>Sparc</t>
  </si>
  <si>
    <t>secreted acidic cysteine rich glycoprotein</t>
  </si>
  <si>
    <t>Spp1</t>
  </si>
  <si>
    <t>Dpt</t>
  </si>
  <si>
    <t>dermatopontin</t>
  </si>
  <si>
    <t>Lgi3</t>
  </si>
  <si>
    <t>Mgp</t>
  </si>
  <si>
    <t>matrix Gla protein</t>
  </si>
  <si>
    <t>Tnc</t>
  </si>
  <si>
    <t>Dspp</t>
  </si>
  <si>
    <t>dentin sialophosphoprotein</t>
  </si>
  <si>
    <t>Lamc2</t>
  </si>
  <si>
    <t>Srpx2</t>
  </si>
  <si>
    <t>sushi-repeat-containing protein, X-linked 2</t>
  </si>
  <si>
    <t>Slamf6</t>
  </si>
  <si>
    <t>Ctgf</t>
  </si>
  <si>
    <t>connective tissue growth factor</t>
  </si>
  <si>
    <t>Wisp1</t>
  </si>
  <si>
    <t>secreted phosphoprotein 1</t>
  </si>
  <si>
    <t>Lgi2</t>
  </si>
  <si>
    <t>Adipoq</t>
  </si>
  <si>
    <t>adiponectin, C1Q and collagen domain containing</t>
  </si>
  <si>
    <t>Cthrc1</t>
  </si>
  <si>
    <t>Spon2</t>
  </si>
  <si>
    <t>spondin 2, extracellular matrix protein</t>
  </si>
  <si>
    <t>Fgl2</t>
  </si>
  <si>
    <t>Igfbp2</t>
  </si>
  <si>
    <t>insulin-like growth factor binding protein 2</t>
  </si>
  <si>
    <t>Coch</t>
  </si>
  <si>
    <t>Vwa5a</t>
  </si>
  <si>
    <t>von Willebrand factor A domain containing 5A</t>
  </si>
  <si>
    <t>Emilin1</t>
  </si>
  <si>
    <t>Mfap5</t>
  </si>
  <si>
    <t>microfibrillar associated protein 5</t>
  </si>
  <si>
    <t>Lama3</t>
  </si>
  <si>
    <t>Crispld2</t>
  </si>
  <si>
    <t>cysteine-rich secretory protein LCCL domain containing 2</t>
  </si>
  <si>
    <t>Emilin2</t>
  </si>
  <si>
    <t>Mfap2</t>
  </si>
  <si>
    <t>microfibrillar-associated protein 2</t>
  </si>
  <si>
    <t>Fn1</t>
  </si>
  <si>
    <t>Fbln5</t>
  </si>
  <si>
    <t>fibulin 5</t>
  </si>
  <si>
    <t>Igfbp4</t>
  </si>
  <si>
    <t>Postn</t>
  </si>
  <si>
    <t>periostin, osteoblast specific factor</t>
  </si>
  <si>
    <t>Thbs2</t>
  </si>
  <si>
    <t>Crim1</t>
  </si>
  <si>
    <t>cysteine rich transmembrane BMP regulator 1 (chordin like)</t>
  </si>
  <si>
    <t>Spon1</t>
  </si>
  <si>
    <t>Thbs3</t>
  </si>
  <si>
    <t>thrombospondin 3</t>
  </si>
  <si>
    <t>Tgfbi</t>
  </si>
  <si>
    <t>Pcolce2</t>
  </si>
  <si>
    <t>procollagen C-endopeptidase enhancer 2</t>
  </si>
  <si>
    <t>collagen triple helix repeat containing 1</t>
  </si>
  <si>
    <t>Lamb3</t>
  </si>
  <si>
    <t>Nid2</t>
  </si>
  <si>
    <t>nidogen 2</t>
  </si>
  <si>
    <t>Creld2</t>
  </si>
  <si>
    <t>cysteine-rich with EGF-like domains 2</t>
  </si>
  <si>
    <t>Thbs1</t>
  </si>
  <si>
    <t>Thbs4</t>
  </si>
  <si>
    <t>thrombospondin 4</t>
  </si>
  <si>
    <t>Tnfaip6</t>
  </si>
  <si>
    <t>Papln</t>
  </si>
  <si>
    <t>papilin, proteoglycan-like sulfated glycoprotein</t>
  </si>
  <si>
    <t>Gldn</t>
  </si>
  <si>
    <t>gliomedin</t>
  </si>
  <si>
    <t>Tnxb</t>
  </si>
  <si>
    <t>tenascin XB</t>
  </si>
  <si>
    <t>Wisp2</t>
  </si>
  <si>
    <t>Vit</t>
  </si>
  <si>
    <t>vitrin</t>
  </si>
  <si>
    <t>Thsd4</t>
  </si>
  <si>
    <t>thrombospondin, type I, domain containing 4</t>
  </si>
  <si>
    <t>Vwf</t>
  </si>
  <si>
    <t>Pxdn</t>
  </si>
  <si>
    <t>peroxidasin homolog (Drosophila)</t>
  </si>
  <si>
    <t>Fgl1</t>
  </si>
  <si>
    <t>fibrinogen-like protein 1</t>
  </si>
  <si>
    <t>Vwa1</t>
  </si>
  <si>
    <t>fibronectin 1</t>
  </si>
  <si>
    <t>Igfals</t>
  </si>
  <si>
    <t>transforming growth factor, beta induced</t>
  </si>
  <si>
    <t>Efemp1</t>
  </si>
  <si>
    <t>tumor necrosis factor alpha induced protein 6</t>
  </si>
  <si>
    <t>AW551984</t>
  </si>
  <si>
    <t>Matn2</t>
  </si>
  <si>
    <t>matrilin 2</t>
  </si>
  <si>
    <t>Fbln2</t>
  </si>
  <si>
    <t>thrombospondin 2</t>
  </si>
  <si>
    <t>Ltbp2</t>
  </si>
  <si>
    <t>Igfbp3</t>
  </si>
  <si>
    <t>insulin-like growth factor binding protein 3</t>
  </si>
  <si>
    <t>Ltbp1</t>
  </si>
  <si>
    <t>Lama2</t>
  </si>
  <si>
    <t>laminin, alpha 2</t>
  </si>
  <si>
    <t>Hmcn1</t>
  </si>
  <si>
    <t>latent transforming growth factor beta binding protein 1</t>
  </si>
  <si>
    <t>Efemp2</t>
  </si>
  <si>
    <t>epidermal growth factor-containing fibulin-like extracellular matrix protein 2</t>
  </si>
  <si>
    <t>Slit2</t>
  </si>
  <si>
    <t>Pcolce</t>
  </si>
  <si>
    <t>procollagen C-endopeptidase enhancer protein</t>
  </si>
  <si>
    <t>Vwde</t>
  </si>
  <si>
    <t>von Willebrand factor D and EGF domains</t>
  </si>
  <si>
    <t>Emid1</t>
  </si>
  <si>
    <t>Lama4</t>
  </si>
  <si>
    <t>laminin, alpha 4</t>
  </si>
  <si>
    <t>Creld1</t>
  </si>
  <si>
    <t>Fbn1</t>
  </si>
  <si>
    <t>fibrillin 1</t>
  </si>
  <si>
    <t>Abi3bp</t>
  </si>
  <si>
    <t>ABI gene family, member 3 (NESH) binding protein</t>
  </si>
  <si>
    <t>Igfbp5</t>
  </si>
  <si>
    <t>insulin-like growth factor binding protein 5</t>
  </si>
  <si>
    <t>Tsku</t>
  </si>
  <si>
    <t>Fbn2</t>
  </si>
  <si>
    <t>fibrillin 2</t>
  </si>
  <si>
    <t>Svep1</t>
  </si>
  <si>
    <t>Srpx</t>
  </si>
  <si>
    <t>sushi-repeat-containing protein</t>
  </si>
  <si>
    <t>Rspo4</t>
  </si>
  <si>
    <t>Gas6</t>
  </si>
  <si>
    <t>growth arrest specific 6</t>
  </si>
  <si>
    <t>Cyr61</t>
  </si>
  <si>
    <t>Nov</t>
  </si>
  <si>
    <t>nephroblastoma overexpressed gene</t>
  </si>
  <si>
    <t>Lamc1</t>
  </si>
  <si>
    <t>laminin, gamma 1</t>
  </si>
  <si>
    <t>Ntng1</t>
  </si>
  <si>
    <t>Matn1</t>
  </si>
  <si>
    <t>matrilin 1, cartilage matrix protein</t>
  </si>
  <si>
    <t>Fbln1</t>
  </si>
  <si>
    <t>fibulin 1</t>
  </si>
  <si>
    <t>epidermal growth factor-containing fibulin-like extracellular matrix protein 1</t>
  </si>
  <si>
    <t>Mfap1b</t>
  </si>
  <si>
    <t>Lamb1</t>
  </si>
  <si>
    <t>laminin B1 subunit 1</t>
  </si>
  <si>
    <t>Ecm2</t>
  </si>
  <si>
    <t>extracellular matrix protein 2, female organ and adipocyte specific</t>
  </si>
  <si>
    <t>slit homolog 2 (Drosophila)</t>
  </si>
  <si>
    <t>Mfap3</t>
  </si>
  <si>
    <t>elastin microfibril interfacer 2</t>
  </si>
  <si>
    <t>coagulation factor C homolog (Limulus polyphemus)</t>
  </si>
  <si>
    <t>Kcp</t>
  </si>
  <si>
    <t>Von Willebrand factor homolog</t>
  </si>
  <si>
    <t>Ltbp3</t>
  </si>
  <si>
    <t>latent transforming growth factor beta binding protein 3</t>
  </si>
  <si>
    <t>Ecm1</t>
  </si>
  <si>
    <t>Sned1</t>
  </si>
  <si>
    <t>sushi, nidogen and EGF-like domains 1</t>
  </si>
  <si>
    <t>Lama5</t>
  </si>
  <si>
    <t>thrombospondin 1</t>
  </si>
  <si>
    <t>Matn4</t>
  </si>
  <si>
    <t>spondin 1, (f-spondin) extracellular matrix protein</t>
  </si>
  <si>
    <t>Agrn</t>
  </si>
  <si>
    <t>Ntn1</t>
  </si>
  <si>
    <t>netrin 1</t>
  </si>
  <si>
    <t>Tinagl1</t>
  </si>
  <si>
    <t>Bmper</t>
  </si>
  <si>
    <t>BMP-binding endothelial regulator</t>
  </si>
  <si>
    <t>Nell1</t>
  </si>
  <si>
    <t>Cilp</t>
  </si>
  <si>
    <t>cartilage intermediate layer protein, nucleotide pyrophosphohydrolase</t>
  </si>
  <si>
    <t>WNT1 inducible signaling pathway protein 1</t>
  </si>
  <si>
    <t>Rspo2</t>
  </si>
  <si>
    <t>Lgi1</t>
  </si>
  <si>
    <t>leucine-rich repeat LGI family, member 1</t>
  </si>
  <si>
    <t>Emilin3</t>
  </si>
  <si>
    <t>Lamb2</t>
  </si>
  <si>
    <t>laminin, beta 2</t>
  </si>
  <si>
    <t>Igfbp7</t>
  </si>
  <si>
    <t>insulin-like growth factor binding protein 7</t>
  </si>
  <si>
    <t>fibrinogen-like protein 2</t>
  </si>
  <si>
    <t>Slit3</t>
  </si>
  <si>
    <t>elastin microfibril interfacer 3</t>
  </si>
  <si>
    <t>Aebp1</t>
  </si>
  <si>
    <t>Edil3</t>
  </si>
  <si>
    <t>EGF-like repeats and discoidin I-like domains 3</t>
  </si>
  <si>
    <t>Rspo1</t>
  </si>
  <si>
    <t>Otog</t>
  </si>
  <si>
    <t>otogelin</t>
  </si>
  <si>
    <t>Zpld1</t>
  </si>
  <si>
    <t>zona pellucida like domain containing 1</t>
  </si>
  <si>
    <t>Nid1</t>
  </si>
  <si>
    <t>Dmbt1</t>
  </si>
  <si>
    <t>deleted in malignant brain tumors 1</t>
  </si>
  <si>
    <t>elastin microfibril interfacer 1</t>
  </si>
  <si>
    <t>extracellular matrix protein 1</t>
  </si>
  <si>
    <t>Mfge8</t>
  </si>
  <si>
    <t>Mmrn1</t>
  </si>
  <si>
    <t>multimerin 1</t>
  </si>
  <si>
    <t>tenascin C</t>
  </si>
  <si>
    <t>fibulin 2</t>
  </si>
  <si>
    <t>Smoc2</t>
  </si>
  <si>
    <t>sushi, von Willebrand factor type A, EGF and pentraxin domain containing 1</t>
  </si>
  <si>
    <t>laminin, beta 3</t>
  </si>
  <si>
    <t>slit homolog 3 (Drosophila)</t>
  </si>
  <si>
    <t>Mmrn2</t>
  </si>
  <si>
    <t>Crispld1</t>
  </si>
  <si>
    <t>cysteine-rich secretory protein LCCL domain containing 1</t>
  </si>
  <si>
    <t>matrilin 4</t>
  </si>
  <si>
    <t>cysteine rich protein 61</t>
  </si>
  <si>
    <t>Tnn</t>
  </si>
  <si>
    <t>von Willebrand factor A domain containing 1</t>
  </si>
  <si>
    <t>Colq</t>
  </si>
  <si>
    <t>Dmp1</t>
  </si>
  <si>
    <t>dentin matrix protein 1</t>
  </si>
  <si>
    <t>tsukushin</t>
  </si>
  <si>
    <t>Reln</t>
  </si>
  <si>
    <t>reelin</t>
  </si>
  <si>
    <t>Vtn</t>
  </si>
  <si>
    <t>laminin, alpha 3</t>
  </si>
  <si>
    <t>AE binding protein 1</t>
  </si>
  <si>
    <t>Tecta</t>
  </si>
  <si>
    <t>tectorin alpha</t>
  </si>
  <si>
    <t>laminin, alpha 1</t>
  </si>
  <si>
    <t>Rspo3</t>
  </si>
  <si>
    <t>R-spondin 3 homolog (Xenopus laevis)</t>
  </si>
  <si>
    <t>Ddx26b</t>
  </si>
  <si>
    <t>Zp1</t>
  </si>
  <si>
    <t>zona pellucida glycoprotein 1</t>
  </si>
  <si>
    <t>Npnt</t>
  </si>
  <si>
    <t>Mfap4</t>
  </si>
  <si>
    <t>microfibrillar-associated protein 4</t>
  </si>
  <si>
    <t>Comp</t>
  </si>
  <si>
    <t>SPARC related modular calcium binding 2</t>
  </si>
  <si>
    <t>Lgi4</t>
  </si>
  <si>
    <t>Smoc1</t>
  </si>
  <si>
    <t>SPARC related modular calcium binding 1</t>
  </si>
  <si>
    <t>Vwa2</t>
  </si>
  <si>
    <t>von Willebrand factor A domain containing 2</t>
  </si>
  <si>
    <t>Vwa3a</t>
  </si>
  <si>
    <t>von Willebrand factor A domain containing 3A</t>
  </si>
  <si>
    <t>Fras1</t>
  </si>
  <si>
    <t>Fndc1</t>
  </si>
  <si>
    <t>fibronectin type III domain containing 1</t>
  </si>
  <si>
    <t>cartilage oligomeric matrix protein</t>
  </si>
  <si>
    <t>microfibrillar-associated protein 3</t>
  </si>
  <si>
    <t>multimerin 2</t>
  </si>
  <si>
    <t>agrin</t>
  </si>
  <si>
    <t>hemicentin 1</t>
  </si>
  <si>
    <t>Slit1</t>
  </si>
  <si>
    <t>slit homolog 1 (Drosophila)</t>
  </si>
  <si>
    <t>Igsf10</t>
  </si>
  <si>
    <t>immunoglobulin superfamily, member 10</t>
  </si>
  <si>
    <t>Fraser syndrome 1 homolog (human)</t>
  </si>
  <si>
    <t>Lrg1</t>
  </si>
  <si>
    <t>Fndc7</t>
  </si>
  <si>
    <t>fibronectin type III domain containing 7</t>
  </si>
  <si>
    <t>Egflam</t>
  </si>
  <si>
    <t>vitronectin</t>
  </si>
  <si>
    <t>EGF-like, fibronectin type III and laminin G domains</t>
  </si>
  <si>
    <t>laminin, alpha 5</t>
  </si>
  <si>
    <t>Lamc3</t>
  </si>
  <si>
    <t>laminin gamma 3</t>
  </si>
  <si>
    <t>Hmcn2</t>
  </si>
  <si>
    <t>nephronectin</t>
  </si>
  <si>
    <t>tenascin N</t>
  </si>
  <si>
    <t>Matn3</t>
  </si>
  <si>
    <t>Igfbp6</t>
  </si>
  <si>
    <t>Ntn4</t>
  </si>
  <si>
    <t>Ibsp</t>
  </si>
  <si>
    <t>Cilp2</t>
  </si>
  <si>
    <t>Ltbp4</t>
  </si>
  <si>
    <t>Eln</t>
  </si>
  <si>
    <t>Sparcl1</t>
  </si>
  <si>
    <t>Ntng2</t>
  </si>
  <si>
    <t>Nell2</t>
  </si>
  <si>
    <t>Oit3</t>
  </si>
  <si>
    <t>Vwa3b</t>
  </si>
  <si>
    <t>Tnr</t>
  </si>
  <si>
    <t>Wisp3</t>
  </si>
  <si>
    <t>Core matrisome - Proteoglycans</t>
  </si>
  <si>
    <t>7d_tpm</t>
  </si>
  <si>
    <t>Srgn</t>
  </si>
  <si>
    <t>Lum</t>
  </si>
  <si>
    <t>lumican</t>
  </si>
  <si>
    <t>Prg4</t>
  </si>
  <si>
    <t>Dcn</t>
  </si>
  <si>
    <t>decorin</t>
  </si>
  <si>
    <t>Vcan</t>
  </si>
  <si>
    <t>Ogn</t>
  </si>
  <si>
    <t>osteoglycin</t>
  </si>
  <si>
    <t>Spock3</t>
  </si>
  <si>
    <t>serglycin</t>
  </si>
  <si>
    <t>Bgn</t>
  </si>
  <si>
    <t>biglycan</t>
  </si>
  <si>
    <t>Hapln3</t>
  </si>
  <si>
    <t>Kera</t>
  </si>
  <si>
    <t>keratocan</t>
  </si>
  <si>
    <t>Hspg2</t>
  </si>
  <si>
    <t>versican</t>
  </si>
  <si>
    <t>Podn</t>
  </si>
  <si>
    <t>Prg2</t>
  </si>
  <si>
    <t>proteoglycan 2, bone marrow</t>
  </si>
  <si>
    <t>Ncan</t>
  </si>
  <si>
    <t>hyaluronan and proteoglycan link protein 3</t>
  </si>
  <si>
    <t>Fmod</t>
  </si>
  <si>
    <t>sparc/osteonectin, cwcv and kazal-like domains proteoglycan 3</t>
  </si>
  <si>
    <t>Hapln1</t>
  </si>
  <si>
    <t>perlecan (heparan sulfate proteoglycan 2)</t>
  </si>
  <si>
    <t>neurocan</t>
  </si>
  <si>
    <t>Prelp</t>
  </si>
  <si>
    <t>Acan</t>
  </si>
  <si>
    <t>aggrecan</t>
  </si>
  <si>
    <t>Bcan</t>
  </si>
  <si>
    <t>brevican</t>
  </si>
  <si>
    <t>Epyc</t>
  </si>
  <si>
    <t>Optc</t>
  </si>
  <si>
    <t>opticin</t>
  </si>
  <si>
    <t>proteoglycan 4 (megakaryocyte stimulating factor, articular superficial zone protein)</t>
  </si>
  <si>
    <t>Aspn</t>
  </si>
  <si>
    <t>proline arginine-rich end leucine-rich repeat</t>
  </si>
  <si>
    <t>Esm1</t>
  </si>
  <si>
    <t>asporin</t>
  </si>
  <si>
    <t>Chadl</t>
  </si>
  <si>
    <t>epiphycan</t>
  </si>
  <si>
    <t>Spock2</t>
  </si>
  <si>
    <t>hyaluronan and proteoglycan link protein 1</t>
  </si>
  <si>
    <t>Omd</t>
  </si>
  <si>
    <t>osteomodulin</t>
  </si>
  <si>
    <t>Chad</t>
  </si>
  <si>
    <t>Impg2</t>
  </si>
  <si>
    <t>Hapln4</t>
  </si>
  <si>
    <t>Spock1</t>
  </si>
  <si>
    <t>Hapln2</t>
  </si>
  <si>
    <t>Matrisome associated - ECM affiliated</t>
  </si>
  <si>
    <t>D10 fold</t>
  </si>
  <si>
    <t>Clec4d</t>
  </si>
  <si>
    <t>Anxa3</t>
  </si>
  <si>
    <t>annexin A3</t>
  </si>
  <si>
    <t>Clec7a</t>
  </si>
  <si>
    <t>Lgals4</t>
  </si>
  <si>
    <t>lectin, galactose binding, soluble 4</t>
  </si>
  <si>
    <t>Sftpc</t>
  </si>
  <si>
    <t>Anxa4</t>
  </si>
  <si>
    <t>annexin A4</t>
  </si>
  <si>
    <t>Clec4e</t>
  </si>
  <si>
    <t>Itln1</t>
  </si>
  <si>
    <t>intelectin 1 (galactofuranose binding)</t>
  </si>
  <si>
    <t>Fcnb</t>
  </si>
  <si>
    <t>Lgals1</t>
  </si>
  <si>
    <t>lectin, galactose binding, soluble 1</t>
  </si>
  <si>
    <t>Clec4b1</t>
  </si>
  <si>
    <t>Anxa11</t>
  </si>
  <si>
    <t>annexin A11</t>
  </si>
  <si>
    <t>Clec12a</t>
  </si>
  <si>
    <t>Lgals3</t>
  </si>
  <si>
    <t>lectin, galactose binding, soluble 3</t>
  </si>
  <si>
    <t>Clec5a</t>
  </si>
  <si>
    <t>Anxa5</t>
  </si>
  <si>
    <t>annexin A5</t>
  </si>
  <si>
    <t>Clec4n</t>
  </si>
  <si>
    <t>Anxa1</t>
  </si>
  <si>
    <t>annexin A1</t>
  </si>
  <si>
    <t>Clec4a1</t>
  </si>
  <si>
    <t>Anxa2</t>
  </si>
  <si>
    <t>annexin A2</t>
  </si>
  <si>
    <t>Sema6b</t>
  </si>
  <si>
    <t>Clec3b</t>
  </si>
  <si>
    <t>C-type lectin domain family 3, member b</t>
  </si>
  <si>
    <t>Plxnc1</t>
  </si>
  <si>
    <t>Anxa7</t>
  </si>
  <si>
    <t>annexin A7</t>
  </si>
  <si>
    <t>Clec4a3</t>
  </si>
  <si>
    <t>Clec2d</t>
  </si>
  <si>
    <t>C-type lectin domain family 2, member d</t>
  </si>
  <si>
    <t>Lgals9</t>
  </si>
  <si>
    <t>Anxa6</t>
  </si>
  <si>
    <t>annexin A6</t>
  </si>
  <si>
    <t>Muc13</t>
  </si>
  <si>
    <t>surfactant associated protein C</t>
  </si>
  <si>
    <t>Sdc2</t>
  </si>
  <si>
    <t>syndecan 2</t>
  </si>
  <si>
    <t>Clec9a</t>
  </si>
  <si>
    <t>Muc2</t>
  </si>
  <si>
    <t>mucin 2</t>
  </si>
  <si>
    <t>C1qtnf1</t>
  </si>
  <si>
    <t>C1q and tumor necrosis factor related protein 1</t>
  </si>
  <si>
    <t>Sdc1</t>
  </si>
  <si>
    <t>Lman1</t>
  </si>
  <si>
    <t>lectin, mannose-binding, 1</t>
  </si>
  <si>
    <t>C1qa</t>
  </si>
  <si>
    <t>lectin, galactose binding, soluble 9</t>
  </si>
  <si>
    <t>Plxna3</t>
  </si>
  <si>
    <t>Sema4f</t>
  </si>
  <si>
    <t>sema domain, immunoglobulin domain (Ig), TM domain, and short cytoplasmic domain</t>
  </si>
  <si>
    <t>Clec4g</t>
  </si>
  <si>
    <t>C1qc</t>
  </si>
  <si>
    <t>complement component 1, q subcomponent, C chain</t>
  </si>
  <si>
    <t>Hpx</t>
  </si>
  <si>
    <t>Muc4</t>
  </si>
  <si>
    <t>mucin 4</t>
  </si>
  <si>
    <t>C1qb</t>
  </si>
  <si>
    <t>complement component 1, q subcomponent, beta polypeptide</t>
  </si>
  <si>
    <t>Plxna4</t>
  </si>
  <si>
    <t>Gpc1</t>
  </si>
  <si>
    <t>glypican 1</t>
  </si>
  <si>
    <t>Sema4g</t>
  </si>
  <si>
    <t>syndecan 1</t>
  </si>
  <si>
    <t>C1qtnf6</t>
  </si>
  <si>
    <t>Sema4d</t>
  </si>
  <si>
    <t>sema domain, immunoglobulin domain (Ig), transmembrane domain (TM) and short cytoplasmic domain, (semaphorin) 4D</t>
  </si>
  <si>
    <t>Lgals7</t>
  </si>
  <si>
    <t>Colec12</t>
  </si>
  <si>
    <t>collectin sub-family member 12</t>
  </si>
  <si>
    <t>Cspg5</t>
  </si>
  <si>
    <t>Parm1</t>
  </si>
  <si>
    <t>prostate androgen-regulated mucin-like protein 1</t>
  </si>
  <si>
    <t>C1ql2</t>
  </si>
  <si>
    <t>complement component 1, q subcomponent-like 2</t>
  </si>
  <si>
    <t>Sema4a</t>
  </si>
  <si>
    <t>Sdc4</t>
  </si>
  <si>
    <t>syndecan 4</t>
  </si>
  <si>
    <t>Sema4b</t>
  </si>
  <si>
    <t>Sema6a</t>
  </si>
  <si>
    <t>sema domain, transmembrane domain (TM), and cytoplasmic domain, (semaphorin) 6A</t>
  </si>
  <si>
    <t>Muc15</t>
  </si>
  <si>
    <t>mucin 15</t>
  </si>
  <si>
    <t>Gpc4</t>
  </si>
  <si>
    <t>glypican 4</t>
  </si>
  <si>
    <t>complement component 1, q subcomponent, alpha polypeptide</t>
  </si>
  <si>
    <t>Clec2e</t>
  </si>
  <si>
    <t>Sema6d</t>
  </si>
  <si>
    <t>sema domain, transmembrane domain (TM), and cytoplasmic domain, (semaphorin) 6D</t>
  </si>
  <si>
    <t>Lman1l</t>
  </si>
  <si>
    <t>plexin A4</t>
  </si>
  <si>
    <t>Sema4c</t>
  </si>
  <si>
    <t>Sema3d</t>
  </si>
  <si>
    <t>sema domain, immunoglobulin domain (Ig), short basic domain, secreted, (semaphorin) 3D</t>
  </si>
  <si>
    <t>Sftpd</t>
  </si>
  <si>
    <t>surfactant associated protein D</t>
  </si>
  <si>
    <t>C1q and tumor necrosis factor related protein 6</t>
  </si>
  <si>
    <t>Lgals8</t>
  </si>
  <si>
    <t>lectin, galactose binding, soluble 8</t>
  </si>
  <si>
    <t>Clec11a</t>
  </si>
  <si>
    <t>C-type lectin domain family 11, member a</t>
  </si>
  <si>
    <t>Sema3f</t>
  </si>
  <si>
    <t>Sema5a</t>
  </si>
  <si>
    <t>sema domain, seven thrombospondin repeats (type 1 and type 1-like), transmembrane domain (TM) and short cytoplasmic domain, (semaphorin) 5A</t>
  </si>
  <si>
    <t>Sema3g</t>
  </si>
  <si>
    <t>Muc16</t>
  </si>
  <si>
    <t>mucin 16</t>
  </si>
  <si>
    <t>Sema3e</t>
  </si>
  <si>
    <t>sema domain, immunoglobulin domain (Ig), short basic domain, secreted, (semaphorin) 3E</t>
  </si>
  <si>
    <t>Sema7a</t>
  </si>
  <si>
    <t>Plxnb2</t>
  </si>
  <si>
    <t>plexin B2</t>
  </si>
  <si>
    <t>Muc5b</t>
  </si>
  <si>
    <t>mucin 5, subtype B, tracheobronchial</t>
  </si>
  <si>
    <t>Clec3a</t>
  </si>
  <si>
    <t>C-type lectin domain family 3, member a</t>
  </si>
  <si>
    <t>C-type lectin domain family 9, member a</t>
  </si>
  <si>
    <t>C1qtnf3</t>
  </si>
  <si>
    <t>C1q and tumor necrosis factor related protein 3</t>
  </si>
  <si>
    <t>Plxdc2</t>
  </si>
  <si>
    <t>plexin domain containing 2</t>
  </si>
  <si>
    <t>C1ql1</t>
  </si>
  <si>
    <t>Lgals12</t>
  </si>
  <si>
    <t>lectin, galactose binding, soluble 12</t>
  </si>
  <si>
    <t>Plxnd1</t>
  </si>
  <si>
    <t>chondroitin sulfate proteoglycan 5</t>
  </si>
  <si>
    <t>Plxnb3</t>
  </si>
  <si>
    <t>plexin B3</t>
  </si>
  <si>
    <t>plexin D1</t>
  </si>
  <si>
    <t>Sema3a</t>
  </si>
  <si>
    <t>Frem1</t>
  </si>
  <si>
    <t>Fras1 related extracellular matrix protein 1</t>
  </si>
  <si>
    <t>Plxna2</t>
  </si>
  <si>
    <t>Cspg4</t>
  </si>
  <si>
    <t>chondroitin sulfate proteoglycan 4</t>
  </si>
  <si>
    <t>Plxnb1</t>
  </si>
  <si>
    <t>Clec2l</t>
  </si>
  <si>
    <t>C-type lectin domain family, member L</t>
  </si>
  <si>
    <t>plexin C1</t>
  </si>
  <si>
    <t>C1qtnf9</t>
  </si>
  <si>
    <t>Sema5b</t>
  </si>
  <si>
    <t>sema domain, seven thrombospondin repeats (type 1 and type 1-like), transmembrane domain (TM) and short cytoplasmic domain, (semaphorin) 5B</t>
  </si>
  <si>
    <t>C1qtnf7</t>
  </si>
  <si>
    <t>C-type lectin domain family 4, member g</t>
  </si>
  <si>
    <t>Sema3c</t>
  </si>
  <si>
    <t>Frem2</t>
  </si>
  <si>
    <t>Fras1 related extracellular matrix protein 2</t>
  </si>
  <si>
    <t>Anxa8</t>
  </si>
  <si>
    <t>sema domain, immunoglobulin domain (Ig), short basic domain, secreted, (semaphorin) 3F</t>
  </si>
  <si>
    <t>Clec1a</t>
  </si>
  <si>
    <t>sema domain, immunoglobulin domain (Ig), transmembrane domain (TM) and short cytoplasmic domain, (semaphorin) 4B</t>
  </si>
  <si>
    <t>sema domain, immunoglobulin domain (Ig), short basic domain, secreted, (semaphorin) 3A</t>
  </si>
  <si>
    <t>Sdc3</t>
  </si>
  <si>
    <t>plexin A2</t>
  </si>
  <si>
    <t>plexin B1</t>
  </si>
  <si>
    <t>syndecan 3</t>
  </si>
  <si>
    <t>Anxa9</t>
  </si>
  <si>
    <t>annexin A9</t>
  </si>
  <si>
    <t>C-type lectin domain family 4, member e</t>
  </si>
  <si>
    <t>C1qtnf4</t>
  </si>
  <si>
    <t>sema domain, immunoglobulin domain (Ig), and GPI membrane anchor, (semaphorin) 7A</t>
  </si>
  <si>
    <t>Emcn</t>
  </si>
  <si>
    <t>Frem3</t>
  </si>
  <si>
    <t>Fras1 related extracellular matrix protein 3</t>
  </si>
  <si>
    <t>Sema6c</t>
  </si>
  <si>
    <t>hemopexin</t>
  </si>
  <si>
    <t>sema domain, immunoglobulin domain (Ig), transmembrane domain (TM) and short cytoplasmic domain, (semaphorin) 4A</t>
  </si>
  <si>
    <t>Clec14a</t>
  </si>
  <si>
    <t>Plxna1</t>
  </si>
  <si>
    <t>plexin A1</t>
  </si>
  <si>
    <t>Gpc3</t>
  </si>
  <si>
    <t>sema domain, immunoglobulin domain (Ig), transmembrane domain (TM) and short cytoplasmic domain, (semaphorin) 4C</t>
  </si>
  <si>
    <t>sema domain, immunoglobulin domain (Ig), transmembrane domain (TM) and short cytoplasmic domain, (semaphorin) 4G</t>
  </si>
  <si>
    <t>sema domain, immunoglobulin domain (Ig), short basic domain, secreted, (semaphorin) 3C</t>
  </si>
  <si>
    <t>C1qtnf2</t>
  </si>
  <si>
    <t>Plxdc1</t>
  </si>
  <si>
    <t>Gpc6</t>
  </si>
  <si>
    <t>Muc1</t>
  </si>
  <si>
    <t>Sema3b</t>
  </si>
  <si>
    <t>Grem1</t>
  </si>
  <si>
    <t>Anxa13</t>
  </si>
  <si>
    <t>Matrisome associated - secreted factors</t>
  </si>
  <si>
    <t>Il24</t>
  </si>
  <si>
    <t>S100a11</t>
  </si>
  <si>
    <t>S100 calcium binding protein A11 (calgizzarin)</t>
  </si>
  <si>
    <t>Fgf23</t>
  </si>
  <si>
    <t>S100a2</t>
  </si>
  <si>
    <t>S100 calcium binding protein A2</t>
  </si>
  <si>
    <t>Il1b</t>
  </si>
  <si>
    <t>S100a10</t>
  </si>
  <si>
    <t>S100 calcium binding protein A10 (calpactin)</t>
  </si>
  <si>
    <t>Cxcl13</t>
  </si>
  <si>
    <t>S100a4</t>
  </si>
  <si>
    <t>S100 calcium binding protein A4</t>
  </si>
  <si>
    <t>Il1f6</t>
  </si>
  <si>
    <t>S100a16</t>
  </si>
  <si>
    <t>S100 calcium binding protein A16</t>
  </si>
  <si>
    <t>Cxcl2</t>
  </si>
  <si>
    <t>Vwc2l</t>
  </si>
  <si>
    <t>von Willebrand factor C domain-containing protein 2-like</t>
  </si>
  <si>
    <t>Ccl4</t>
  </si>
  <si>
    <t>S100a13</t>
  </si>
  <si>
    <t>S100 calcium binding protein A13</t>
  </si>
  <si>
    <t>Fasl</t>
  </si>
  <si>
    <t>Fstl1</t>
  </si>
  <si>
    <t>follistatin-like 1</t>
  </si>
  <si>
    <t>Shh</t>
  </si>
  <si>
    <t>Fgfbp1</t>
  </si>
  <si>
    <t>fibroblast growth factor binding protein 1</t>
  </si>
  <si>
    <t>Ccl5</t>
  </si>
  <si>
    <t>Ccl28</t>
  </si>
  <si>
    <t>chemokine (C-C motif) ligand 28</t>
  </si>
  <si>
    <t>Cxcl5</t>
  </si>
  <si>
    <t>Areg</t>
  </si>
  <si>
    <t>amphiregulin</t>
  </si>
  <si>
    <t>Osm</t>
  </si>
  <si>
    <t>Cxcl10</t>
  </si>
  <si>
    <t>chemokine (C-X-C motif) ligand 10</t>
  </si>
  <si>
    <t>Ccl3</t>
  </si>
  <si>
    <t>Mdk</t>
  </si>
  <si>
    <t>midkine</t>
  </si>
  <si>
    <t>Il11</t>
  </si>
  <si>
    <t>Cxcl11</t>
  </si>
  <si>
    <t>chemokine (C-X-C motif) ligand 11</t>
  </si>
  <si>
    <t>Il6</t>
  </si>
  <si>
    <t>Fgf7</t>
  </si>
  <si>
    <t>fibroblast growth factor 7</t>
  </si>
  <si>
    <t>Il1rn</t>
  </si>
  <si>
    <t>Crlf1</t>
  </si>
  <si>
    <t>cytokine receptor-like factor 1</t>
  </si>
  <si>
    <t>Ccl7</t>
  </si>
  <si>
    <t>chemokine (C-C motif) ligand 5</t>
  </si>
  <si>
    <t>Clcf1</t>
  </si>
  <si>
    <t>Angptl2</t>
  </si>
  <si>
    <t>angiopoietin-like 2</t>
  </si>
  <si>
    <t>Tnfsf14</t>
  </si>
  <si>
    <t>Pdgfa</t>
  </si>
  <si>
    <t>platelet derived growth factor, alpha</t>
  </si>
  <si>
    <t>Cxcl1</t>
  </si>
  <si>
    <t>Sfrp1</t>
  </si>
  <si>
    <t>secreted frizzled-related protein 1</t>
  </si>
  <si>
    <t>Hbegf</t>
  </si>
  <si>
    <t>heparin-binding EGF-like growth factor</t>
  </si>
  <si>
    <t>Lif</t>
  </si>
  <si>
    <t>Sfrp2</t>
  </si>
  <si>
    <t>secreted frizzled-related protein 2</t>
  </si>
  <si>
    <t>Il1a</t>
  </si>
  <si>
    <t>Ntf3</t>
  </si>
  <si>
    <t>neurotrophin 3</t>
  </si>
  <si>
    <t>Epgn</t>
  </si>
  <si>
    <t>interleukin 1 beta</t>
  </si>
  <si>
    <t>Gdf15</t>
  </si>
  <si>
    <t>Angptl7</t>
  </si>
  <si>
    <t>angiopoietin-like 7</t>
  </si>
  <si>
    <t>Ltb</t>
  </si>
  <si>
    <t>Figf</t>
  </si>
  <si>
    <t>c-fos induced growth factor</t>
  </si>
  <si>
    <t>Fam132b</t>
  </si>
  <si>
    <t>Egfl6</t>
  </si>
  <si>
    <t>EGF-like-domain, multiple 6</t>
  </si>
  <si>
    <t>Pf4</t>
  </si>
  <si>
    <t>Cxcl12</t>
  </si>
  <si>
    <t>chemokine (C-X-C motif) ligand 12</t>
  </si>
  <si>
    <t>Ngf</t>
  </si>
  <si>
    <t>Bmp7</t>
  </si>
  <si>
    <t>bone morphogenetic protein 7</t>
  </si>
  <si>
    <t>Il1f9</t>
  </si>
  <si>
    <t>Ccl24</t>
  </si>
  <si>
    <t>chemokine (C-C motif) ligand 24</t>
  </si>
  <si>
    <t>Ccl6</t>
  </si>
  <si>
    <t>Bmp2</t>
  </si>
  <si>
    <t>bone morphogenetic protein 2</t>
  </si>
  <si>
    <t>Sfrp4</t>
  </si>
  <si>
    <t>Ctf1</t>
  </si>
  <si>
    <t>cardiotrophin 1</t>
  </si>
  <si>
    <t>Lefty1</t>
  </si>
  <si>
    <t>Angptl1</t>
  </si>
  <si>
    <t>angiopoietin-like 1</t>
  </si>
  <si>
    <t>Tnf</t>
  </si>
  <si>
    <t>Fst</t>
  </si>
  <si>
    <t>follistatin</t>
  </si>
  <si>
    <t>Inhba</t>
  </si>
  <si>
    <t>Crlf3</t>
  </si>
  <si>
    <t>cytokine receptor-like factor 3</t>
  </si>
  <si>
    <t>Ccl12</t>
  </si>
  <si>
    <t>Tgfb1</t>
  </si>
  <si>
    <t>transforming growth factor, beta 1</t>
  </si>
  <si>
    <t>Tgfb3</t>
  </si>
  <si>
    <t>secreted frizzled-related protein 4</t>
  </si>
  <si>
    <t>Fam132a</t>
  </si>
  <si>
    <t>Fgf2</t>
  </si>
  <si>
    <t>fibroblast growth factor 2</t>
  </si>
  <si>
    <t>Wnt4</t>
  </si>
  <si>
    <t>Wnt5b</t>
  </si>
  <si>
    <t>wingless-related MMTV integration site 5B</t>
  </si>
  <si>
    <t>Crnn</t>
  </si>
  <si>
    <t>Il17b</t>
  </si>
  <si>
    <t>interleukin 17B</t>
  </si>
  <si>
    <t>Gdnf</t>
  </si>
  <si>
    <t>Tgfb2</t>
  </si>
  <si>
    <t>transforming growth factor, beta 2</t>
  </si>
  <si>
    <t>Wnt2</t>
  </si>
  <si>
    <t>Angpt1</t>
  </si>
  <si>
    <t>angiopoietin 1</t>
  </si>
  <si>
    <t>Tnfsf8</t>
  </si>
  <si>
    <t>Ereg</t>
  </si>
  <si>
    <t>epiregulin</t>
  </si>
  <si>
    <t>Angptl6</t>
  </si>
  <si>
    <t>Tnfsf10</t>
  </si>
  <si>
    <t>tumor necrosis factor (ligand) superfamily, member 10</t>
  </si>
  <si>
    <t>Vegfc</t>
  </si>
  <si>
    <t>vascular endothelial growth factor C</t>
  </si>
  <si>
    <t>Tgfa</t>
  </si>
  <si>
    <t>Wnt5a</t>
  </si>
  <si>
    <t>wingless-related MMTV integration site 5A</t>
  </si>
  <si>
    <t>Angpt2</t>
  </si>
  <si>
    <t>Hgfac</t>
  </si>
  <si>
    <t>hepatocyte growth factor activator</t>
  </si>
  <si>
    <t>Tnfsf11</t>
  </si>
  <si>
    <t>Vwc2</t>
  </si>
  <si>
    <t>von Willebrand factor C domain containing 2</t>
  </si>
  <si>
    <t>Ccl2</t>
  </si>
  <si>
    <t>Mst1</t>
  </si>
  <si>
    <t>macrophage stimulating 1 (hepatocyte growth factor-like)</t>
  </si>
  <si>
    <t>Angptl4</t>
  </si>
  <si>
    <t>Pdgfd</t>
  </si>
  <si>
    <t>platelet-derived growth factor, D polypeptide</t>
  </si>
  <si>
    <t>Il1f8</t>
  </si>
  <si>
    <t>Hcfc2</t>
  </si>
  <si>
    <t>host cell factor C2</t>
  </si>
  <si>
    <t>Chrdl1</t>
  </si>
  <si>
    <t>chordin-like 1</t>
  </si>
  <si>
    <t>Megf6</t>
  </si>
  <si>
    <t>multiple EGF-like-domains 6</t>
  </si>
  <si>
    <t>Fgf12</t>
  </si>
  <si>
    <t>fibroblast growth factor 12</t>
  </si>
  <si>
    <t>Vegfa</t>
  </si>
  <si>
    <t>Fgf18</t>
  </si>
  <si>
    <t>fibroblast growth factor 18</t>
  </si>
  <si>
    <t>Il16</t>
  </si>
  <si>
    <t>interleukin 16</t>
  </si>
  <si>
    <t>Wif1</t>
  </si>
  <si>
    <t>Wnt inhibitory factor 1</t>
  </si>
  <si>
    <t>nerve growth factor</t>
  </si>
  <si>
    <t>Pdgfc</t>
  </si>
  <si>
    <t>Fgf14</t>
  </si>
  <si>
    <t>fibroblast growth factor 14</t>
  </si>
  <si>
    <t>Il34</t>
  </si>
  <si>
    <t>interleukin 34</t>
  </si>
  <si>
    <t>Fgf3</t>
  </si>
  <si>
    <t>fibroblast growth factor 3</t>
  </si>
  <si>
    <t>Dhh</t>
  </si>
  <si>
    <t>Cbln2</t>
  </si>
  <si>
    <t>cerebellin 2 precursor protein</t>
  </si>
  <si>
    <t>Wnt3</t>
  </si>
  <si>
    <t>wingless-related MMTV integration site 3</t>
  </si>
  <si>
    <t>Hcfc1</t>
  </si>
  <si>
    <t>Wnt11</t>
  </si>
  <si>
    <t>wingless-related MMTV integration site 11</t>
  </si>
  <si>
    <t>Fgf5</t>
  </si>
  <si>
    <t>Wnt10a</t>
  </si>
  <si>
    <t>wingless related MMTV integration site 10a</t>
  </si>
  <si>
    <t>Ccl19</t>
  </si>
  <si>
    <t>Megf11</t>
  </si>
  <si>
    <t>multiple EGF-like-domains 11</t>
  </si>
  <si>
    <t>Nrg1</t>
  </si>
  <si>
    <t>neuregulin 1</t>
  </si>
  <si>
    <t>Wnt2b</t>
  </si>
  <si>
    <t>Inhbb</t>
  </si>
  <si>
    <t>inhibin beta-B</t>
  </si>
  <si>
    <t>Ntf5</t>
  </si>
  <si>
    <t>Wfikkn2</t>
  </si>
  <si>
    <t>WAP, follistatin/kazal, immunoglobulin, kunitz and netrin domain containing 2</t>
  </si>
  <si>
    <t>platelet-derived growth factor, C polypeptide</t>
  </si>
  <si>
    <t>Fgf10</t>
  </si>
  <si>
    <t>fibroblast growth factor 10</t>
  </si>
  <si>
    <t>Tnfsf15</t>
  </si>
  <si>
    <t>Fgfbp3</t>
  </si>
  <si>
    <t>fibroblast growth factor binding protein 3</t>
  </si>
  <si>
    <t>Ccbe1</t>
  </si>
  <si>
    <t>Cxcl14</t>
  </si>
  <si>
    <t>chemokine (C-X-C motif) ligand 14</t>
  </si>
  <si>
    <t>Ptn</t>
  </si>
  <si>
    <t>Bmp5</t>
  </si>
  <si>
    <t>bone morphogenetic protein 5</t>
  </si>
  <si>
    <t>Tnfsf13</t>
  </si>
  <si>
    <t>Wnt7a</t>
  </si>
  <si>
    <t>wingless-related MMTV integration site 7A</t>
  </si>
  <si>
    <t>Fgf13</t>
  </si>
  <si>
    <t>fibroblast growth factor 13</t>
  </si>
  <si>
    <t>Igf1</t>
  </si>
  <si>
    <t>Fgf8</t>
  </si>
  <si>
    <t>fibroblast growth factor 8</t>
  </si>
  <si>
    <t>Fgf9</t>
  </si>
  <si>
    <t>fibroblast growth factor 9</t>
  </si>
  <si>
    <t>Fgf22</t>
  </si>
  <si>
    <t>Gdf5</t>
  </si>
  <si>
    <t>growth differentiation factor 5</t>
  </si>
  <si>
    <t>Csf1</t>
  </si>
  <si>
    <t>host cell factor C1</t>
  </si>
  <si>
    <t>Wnt16</t>
  </si>
  <si>
    <t>Hgf</t>
  </si>
  <si>
    <t>hepatocyte growth factor</t>
  </si>
  <si>
    <t>Cntf</t>
  </si>
  <si>
    <t>Hrnr</t>
  </si>
  <si>
    <t>hornerin</t>
  </si>
  <si>
    <t>Il10</t>
  </si>
  <si>
    <t>interleukin 10</t>
  </si>
  <si>
    <t>Tnfsf13b</t>
  </si>
  <si>
    <t>interleukin 11</t>
  </si>
  <si>
    <t>Il7</t>
  </si>
  <si>
    <t>Tnfsf12</t>
  </si>
  <si>
    <t>tumor necrosis factor (ligand) superfamily, member 12</t>
  </si>
  <si>
    <t>Lep</t>
  </si>
  <si>
    <t>leptin</t>
  </si>
  <si>
    <t>Fgf21</t>
  </si>
  <si>
    <t>Megf8</t>
  </si>
  <si>
    <t>multiple EGF-like-domains 8</t>
  </si>
  <si>
    <t>Ifne</t>
  </si>
  <si>
    <t>Megf9</t>
  </si>
  <si>
    <t>multiple EGF-like-domains 9</t>
  </si>
  <si>
    <t>S100a1</t>
  </si>
  <si>
    <t>S100 calcium binding protein A1</t>
  </si>
  <si>
    <t>S100b</t>
  </si>
  <si>
    <t>S100 protein, beta polypeptide, neural</t>
  </si>
  <si>
    <t>Nrtn</t>
  </si>
  <si>
    <t>Scube2</t>
  </si>
  <si>
    <t>signal peptide, CUB domain, EGF-like 2</t>
  </si>
  <si>
    <t>Cxcl9</t>
  </si>
  <si>
    <t>Scube3</t>
  </si>
  <si>
    <t>signal peptide, CUB domain, EGF-like 3</t>
  </si>
  <si>
    <t>Tchhl1</t>
  </si>
  <si>
    <t>sonic hedgehog</t>
  </si>
  <si>
    <t>Angpt4</t>
  </si>
  <si>
    <t>transforming growth factor, beta 3</t>
  </si>
  <si>
    <t>Nrg4</t>
  </si>
  <si>
    <t>Kitl</t>
  </si>
  <si>
    <t>Il1f5</t>
  </si>
  <si>
    <t>Pik3ip1</t>
  </si>
  <si>
    <t>Eda</t>
  </si>
  <si>
    <t>Fgf11</t>
  </si>
  <si>
    <t>Cx3cl1</t>
  </si>
  <si>
    <t>Egfl7</t>
  </si>
  <si>
    <t>Wnt7b</t>
  </si>
  <si>
    <t>Fstl3</t>
  </si>
  <si>
    <t>Wfikkn1</t>
  </si>
  <si>
    <t>Ccl22</t>
  </si>
  <si>
    <t>Egfl8</t>
  </si>
  <si>
    <t>Pdgfb</t>
  </si>
  <si>
    <t>Il15</t>
  </si>
  <si>
    <t>Flt3l</t>
  </si>
  <si>
    <t>Ccl11</t>
  </si>
  <si>
    <t>Vegfb</t>
  </si>
  <si>
    <t>Wnt6</t>
  </si>
  <si>
    <t>Fgf1</t>
  </si>
  <si>
    <t>Btc</t>
  </si>
  <si>
    <t>Hhip</t>
  </si>
  <si>
    <t>Il23a</t>
  </si>
  <si>
    <t>Bmp3</t>
  </si>
  <si>
    <t>Wnt9a</t>
  </si>
  <si>
    <t>Fgf16</t>
  </si>
  <si>
    <t>Il18</t>
  </si>
  <si>
    <t>Artn</t>
  </si>
  <si>
    <t>Inha</t>
  </si>
  <si>
    <t>Ism1</t>
  </si>
  <si>
    <t>Csf3</t>
  </si>
  <si>
    <t>Pgf</t>
  </si>
  <si>
    <t>Chrd</t>
  </si>
  <si>
    <t>Igf2</t>
  </si>
  <si>
    <t>Sfrp5</t>
  </si>
  <si>
    <t>Nrg2</t>
  </si>
  <si>
    <t>Il17d</t>
  </si>
  <si>
    <t>Bdnf</t>
  </si>
  <si>
    <t>Egf</t>
  </si>
  <si>
    <t>Bmp4</t>
  </si>
  <si>
    <t>Gdf1</t>
  </si>
  <si>
    <t>Flg</t>
  </si>
  <si>
    <t>Scube1</t>
  </si>
  <si>
    <t>Frzb</t>
  </si>
  <si>
    <t>Tchh</t>
  </si>
  <si>
    <t>Bmp8a</t>
  </si>
  <si>
    <t>Mstn</t>
  </si>
  <si>
    <t>Chrdl2</t>
  </si>
  <si>
    <t>Rptn</t>
  </si>
  <si>
    <t>Matrisome associated - regulators</t>
  </si>
  <si>
    <t>Adamdec1</t>
  </si>
  <si>
    <t>Cstb</t>
  </si>
  <si>
    <t>cystatin B</t>
  </si>
  <si>
    <t>Tgm4</t>
  </si>
  <si>
    <t>Serpinf1</t>
  </si>
  <si>
    <t>serine (or cysteine) peptidase inhibitor, clade F, member 1</t>
  </si>
  <si>
    <t>Ctse</t>
  </si>
  <si>
    <t>Cst3</t>
  </si>
  <si>
    <t>cystatin C</t>
  </si>
  <si>
    <t>Mmp13</t>
  </si>
  <si>
    <t>Ctsh</t>
  </si>
  <si>
    <t>cathepsin H</t>
  </si>
  <si>
    <t>Slpi</t>
  </si>
  <si>
    <t>Ctsb</t>
  </si>
  <si>
    <t>cathepsin B</t>
  </si>
  <si>
    <t>Mmp3</t>
  </si>
  <si>
    <t>Serpinb5</t>
  </si>
  <si>
    <t>serine (or cysteine) peptidase inhibitor, clade B, member 5</t>
  </si>
  <si>
    <t>Astl</t>
  </si>
  <si>
    <t>Adam10</t>
  </si>
  <si>
    <t>a disintegrin and metallopeptidase domain 10</t>
  </si>
  <si>
    <t>Mmp9</t>
  </si>
  <si>
    <t>Ctss</t>
  </si>
  <si>
    <t>cathepsin S</t>
  </si>
  <si>
    <t>Serpinb9</t>
  </si>
  <si>
    <t>Serpinh1</t>
  </si>
  <si>
    <t>serine (or cysteine) peptidase inhibitor, clade H, member 1</t>
  </si>
  <si>
    <t>Serpinb3a</t>
  </si>
  <si>
    <t>Serpine2</t>
  </si>
  <si>
    <t>serine (or cysteine) peptidase inhibitor, clade E, member 2</t>
  </si>
  <si>
    <t>Mmp25</t>
  </si>
  <si>
    <t>Ctsk</t>
  </si>
  <si>
    <t>cathepsin K</t>
  </si>
  <si>
    <t>Tgm3</t>
  </si>
  <si>
    <t>Ctsg</t>
  </si>
  <si>
    <t>cathepsin G</t>
  </si>
  <si>
    <t>Serpine1</t>
  </si>
  <si>
    <t>transglutaminase 3, E polypeptide</t>
  </si>
  <si>
    <t>Htra1</t>
  </si>
  <si>
    <t>HtrA serine peptidase 1</t>
  </si>
  <si>
    <t>Cela1</t>
  </si>
  <si>
    <t>Tgm6</t>
  </si>
  <si>
    <t>transglutaminase 6</t>
  </si>
  <si>
    <t>Adam8</t>
  </si>
  <si>
    <t>F10</t>
  </si>
  <si>
    <t>coagulation factor X</t>
  </si>
  <si>
    <t>Timp1</t>
  </si>
  <si>
    <t>Ctsc</t>
  </si>
  <si>
    <t>cathepsin C</t>
  </si>
  <si>
    <t>Hyal1</t>
  </si>
  <si>
    <t>Cst6</t>
  </si>
  <si>
    <t>cystatin E/M</t>
  </si>
  <si>
    <t>Tll2</t>
  </si>
  <si>
    <t>Ctsd</t>
  </si>
  <si>
    <t>cathepsin D</t>
  </si>
  <si>
    <t>Ctsz</t>
  </si>
  <si>
    <t>tissue inhibitor of metalloproteinase 1</t>
  </si>
  <si>
    <t>Serpina3a</t>
  </si>
  <si>
    <t>P4ha1</t>
  </si>
  <si>
    <t>procollagen-proline, 2-oxoglutarate 4-dioxygenase (proline 4-hydroxylase), alpha 1 polypeptide</t>
  </si>
  <si>
    <t>Mmp19</t>
  </si>
  <si>
    <t>Plau</t>
  </si>
  <si>
    <t>plasminogen activator, urokinase</t>
  </si>
  <si>
    <t>P4ha2</t>
  </si>
  <si>
    <t>procollagen-proline, 2-oxoglutarate 4-dioxygenase (proline 4-hydroxylase), alpha II polypeptide</t>
  </si>
  <si>
    <t>Mmp8</t>
  </si>
  <si>
    <t>Serpini1</t>
  </si>
  <si>
    <t>serine (or cysteine) peptidase inhibitor, clade I, member 1</t>
  </si>
  <si>
    <t>P4ha3</t>
  </si>
  <si>
    <t>Mmp2</t>
  </si>
  <si>
    <t>matrix metallopeptidase 2</t>
  </si>
  <si>
    <t>cathepsin Z</t>
  </si>
  <si>
    <t>Adamts8</t>
  </si>
  <si>
    <t>Adam17</t>
  </si>
  <si>
    <t>a disintegrin and metallopeptidase domain 17</t>
  </si>
  <si>
    <t>Serpina9</t>
  </si>
  <si>
    <t>Ctso</t>
  </si>
  <si>
    <t>cathepsin O</t>
  </si>
  <si>
    <t>Adam19</t>
  </si>
  <si>
    <t>Lepre1</t>
  </si>
  <si>
    <t>leprecan 1</t>
  </si>
  <si>
    <t>A2m</t>
  </si>
  <si>
    <t>Sulf2</t>
  </si>
  <si>
    <t>sulfatase 2</t>
  </si>
  <si>
    <t>Serpinb1a</t>
  </si>
  <si>
    <t>Fam20c</t>
  </si>
  <si>
    <t>family with sequence similarity 20, member c</t>
  </si>
  <si>
    <t>Serpina3n</t>
  </si>
  <si>
    <t>Ctsa</t>
  </si>
  <si>
    <t>cathepsin A</t>
  </si>
  <si>
    <t>Mmp12</t>
  </si>
  <si>
    <t>Serpinb10</t>
  </si>
  <si>
    <t>serine (or cysteine) peptidase inhibitor, clade B (ovalbumin), member 10</t>
  </si>
  <si>
    <t>Itih5</t>
  </si>
  <si>
    <t>inter-alpha (globulin) inhibitor H5</t>
  </si>
  <si>
    <t>Loxl1</t>
  </si>
  <si>
    <t>lysyl oxidase-like 1</t>
  </si>
  <si>
    <t>Tgm2</t>
  </si>
  <si>
    <t>Mmp14</t>
  </si>
  <si>
    <t>matrix metallopeptidase 14 (membrane-inserted)</t>
  </si>
  <si>
    <t>Timp3</t>
  </si>
  <si>
    <t>tissue inhibitor of metalloproteinase 3</t>
  </si>
  <si>
    <t>Plod1</t>
  </si>
  <si>
    <t>procollagen-lysine, 2-oxoglutarate 5-dioxygenase 1</t>
  </si>
  <si>
    <t>Plat</t>
  </si>
  <si>
    <t>matrix metallopeptidase 3</t>
  </si>
  <si>
    <t>Hyal2</t>
  </si>
  <si>
    <t>F13a1</t>
  </si>
  <si>
    <t>coagulation factor XIII, A1 subunit</t>
  </si>
  <si>
    <t>Plod3</t>
  </si>
  <si>
    <t>Plod2</t>
  </si>
  <si>
    <t>procollagen lysine, 2-oxoglutarate 5-dioxygenase 2</t>
  </si>
  <si>
    <t>Ctsl</t>
  </si>
  <si>
    <t>Egln1</t>
  </si>
  <si>
    <t>EGL nine homolog 1 (C. elegans)</t>
  </si>
  <si>
    <t>alpha-2-macroglobulin</t>
  </si>
  <si>
    <t>Pappa2</t>
  </si>
  <si>
    <t>Serping1</t>
  </si>
  <si>
    <t>serine (or cysteine) peptidase inhibitor, clade G, member 1</t>
  </si>
  <si>
    <t>Adamts4</t>
  </si>
  <si>
    <t>Ogfod1</t>
  </si>
  <si>
    <t>2-oxoglutarate and iron-dependent oxygenase domain containing 1</t>
  </si>
  <si>
    <t>Pcsk5</t>
  </si>
  <si>
    <t>proprotein convertase subtilisin/kexin type 5</t>
  </si>
  <si>
    <t>Adam12</t>
  </si>
  <si>
    <t>Ogfod2</t>
  </si>
  <si>
    <t>2-oxoglutarate and iron-dependent oxygenase domain containing 2</t>
  </si>
  <si>
    <t>matrix metallopeptidase 19</t>
  </si>
  <si>
    <t>Hyal3</t>
  </si>
  <si>
    <t>Pamr1</t>
  </si>
  <si>
    <t>peptidase domain containing associated with muscle regeneration 1</t>
  </si>
  <si>
    <t>Loxl3</t>
  </si>
  <si>
    <t>Masp2</t>
  </si>
  <si>
    <t>mannan-binding lectin serine peptidase 2</t>
  </si>
  <si>
    <t>Tgm1</t>
  </si>
  <si>
    <t>Serpinf2</t>
  </si>
  <si>
    <t>serine (or cysteine) peptidase inhibitor, clade F, member 2</t>
  </si>
  <si>
    <t>Tgm5</t>
  </si>
  <si>
    <t>Ngly1</t>
  </si>
  <si>
    <t>N-glycanase 1</t>
  </si>
  <si>
    <t>Serpinc1</t>
  </si>
  <si>
    <t>Loxl2</t>
  </si>
  <si>
    <t>lysyl oxidase-like 2</t>
  </si>
  <si>
    <t>Kazald1</t>
  </si>
  <si>
    <t>Kazal-type serine peptidase inhibitor domain 1</t>
  </si>
  <si>
    <t>Adam9</t>
  </si>
  <si>
    <t>a disintegrin and metallopeptidase domain 9 (meltrin gamma)</t>
  </si>
  <si>
    <t>Mmp17</t>
  </si>
  <si>
    <t>matrix metallopeptidase 8</t>
  </si>
  <si>
    <t>Egln2</t>
  </si>
  <si>
    <t>Mmp28</t>
  </si>
  <si>
    <t>matrix metallopeptidase 28 (epilysin)</t>
  </si>
  <si>
    <t>Adamts12</t>
  </si>
  <si>
    <t>a disintegrin-like and metallopeptidase (reprolysin type) with thrombospondin type 1 motif, 12</t>
  </si>
  <si>
    <t>Masp1</t>
  </si>
  <si>
    <t>Timp2</t>
  </si>
  <si>
    <t>tissue inhibitor of metalloproteinase 2</t>
  </si>
  <si>
    <t>Adamts9</t>
  </si>
  <si>
    <t>Lox</t>
  </si>
  <si>
    <t>lysyl oxidase</t>
  </si>
  <si>
    <t>Serpinb8</t>
  </si>
  <si>
    <t>serine (or cysteine) peptidase inhibitor, clade B, member 8</t>
  </si>
  <si>
    <t>Htra4</t>
  </si>
  <si>
    <t>Pzp</t>
  </si>
  <si>
    <t>pregnancy zone protein</t>
  </si>
  <si>
    <t>Mmp16</t>
  </si>
  <si>
    <t>matrix metallopeptidase 16</t>
  </si>
  <si>
    <t>Bmp1</t>
  </si>
  <si>
    <t>bone morphogenetic protein 1</t>
  </si>
  <si>
    <t>Serpinb6a</t>
  </si>
  <si>
    <t>Adamts5</t>
  </si>
  <si>
    <t>a disintegrin-like and metallopeptidase (reprolysin type) with thrombospondin type 1 motif, 5 (aggrecanase-2)</t>
  </si>
  <si>
    <t>Adamts3</t>
  </si>
  <si>
    <t>a disintegrin-like and metallopeptidase (reprolysin type) with thrombospondin type 1 motif, 3</t>
  </si>
  <si>
    <t>Adamts6</t>
  </si>
  <si>
    <t>Sulf1</t>
  </si>
  <si>
    <t>sulfatase 1</t>
  </si>
  <si>
    <t>Mmp11</t>
  </si>
  <si>
    <t>Timp4</t>
  </si>
  <si>
    <t>tissue inhibitor of metalloproteinase 4</t>
  </si>
  <si>
    <t>Leprel1</t>
  </si>
  <si>
    <t>leprecan-like 1</t>
  </si>
  <si>
    <t>Adam28</t>
  </si>
  <si>
    <t>a disintegrin and metallopeptidase domain 28</t>
  </si>
  <si>
    <t>transglutaminase 2, C polypeptide</t>
  </si>
  <si>
    <t>Adamts16</t>
  </si>
  <si>
    <t>F13b</t>
  </si>
  <si>
    <t>coagulation factor XIII, beta subunit</t>
  </si>
  <si>
    <t>matrix metallopeptidase 13</t>
  </si>
  <si>
    <t>Egln3</t>
  </si>
  <si>
    <t>serine (or cysteine) peptidase inhibitor, clade A (alpha-1 antiproteinase, antitrypsin), member 9</t>
  </si>
  <si>
    <t>Cd109</t>
  </si>
  <si>
    <t>CD109 antigen</t>
  </si>
  <si>
    <t>St14</t>
  </si>
  <si>
    <t>hyaluronoglucosaminidase 3</t>
  </si>
  <si>
    <t>Hpse</t>
  </si>
  <si>
    <t>heparanase</t>
  </si>
  <si>
    <t>Adam15</t>
  </si>
  <si>
    <t>Adamts2</t>
  </si>
  <si>
    <t>a disintegrin-like and metallopeptidase (reprolysin type) with thrombospondin type 1 motif, 2</t>
  </si>
  <si>
    <t>Adamts1</t>
  </si>
  <si>
    <t>a disintegrin-like and metallopeptidase (reprolysin type) with thrombospondin type 1 motif, 1</t>
  </si>
  <si>
    <t>Mep1b</t>
  </si>
  <si>
    <t>meprin 1 beta</t>
  </si>
  <si>
    <t>Mmp21</t>
  </si>
  <si>
    <t>procollagen-proline, 2-oxoglutarate 4-dioxygenase (proline 4-hydroxylase), alpha polypeptide III</t>
  </si>
  <si>
    <t>Kng2</t>
  </si>
  <si>
    <t>tolloid-like 2</t>
  </si>
  <si>
    <t>plasminogen activator, tissue</t>
  </si>
  <si>
    <t>Adamts7</t>
  </si>
  <si>
    <t>a disintegrin-like and metallopeptidase (reprolysin type) with thrombospondin type 1 motif, 7</t>
  </si>
  <si>
    <t>lysyl oxidase-like 3</t>
  </si>
  <si>
    <t>serine (or cysteine) peptidase inhibitor, clade E, member 1</t>
  </si>
  <si>
    <t>Serpinb2</t>
  </si>
  <si>
    <t>matrix metallopeptidase 9</t>
  </si>
  <si>
    <t>Adamtsl2</t>
  </si>
  <si>
    <t>ADAMTS-like 2</t>
  </si>
  <si>
    <t>matrix metallopeptidase 17</t>
  </si>
  <si>
    <t>Adam23</t>
  </si>
  <si>
    <t>procollagen-lysine, 2-oxoglutarate 5-dioxygenase 3</t>
  </si>
  <si>
    <t>suppression of tumorigenicity 14 (colon carcinoma)</t>
  </si>
  <si>
    <t>Mmp10</t>
  </si>
  <si>
    <t>matrix metallopeptidase 10</t>
  </si>
  <si>
    <t>astacin-like metalloendopeptidase (M12 family)</t>
  </si>
  <si>
    <t>Leprel2</t>
  </si>
  <si>
    <t>a disintegrin and metallopeptidase domain 15 (metargidin)</t>
  </si>
  <si>
    <t>transglutaminase 1, K polypeptide</t>
  </si>
  <si>
    <t>transglutaminase 5</t>
  </si>
  <si>
    <t>Ctsw</t>
  </si>
  <si>
    <t>a disintegrin and metallopeptidase domain 8</t>
  </si>
  <si>
    <t>a disintegrin-like and metallopeptidase (reprolysin type) with thrombospondin type 1 motif, 16</t>
  </si>
  <si>
    <t>Adamts17</t>
  </si>
  <si>
    <t>a disintegrin-like and metallopeptidase (reprolysin type) with thrombospondin type 1 motif, 17</t>
  </si>
  <si>
    <t>Ctsf</t>
  </si>
  <si>
    <t>Adamts18</t>
  </si>
  <si>
    <t>a disintegrin-like and metallopeptidase (reprolysin type) with thrombospondin type 1 motif, 18</t>
  </si>
  <si>
    <t>a disintegrin-like and metallopeptidase (reprolysin type) with thrombospondin type 1 motif, 4</t>
  </si>
  <si>
    <t>Tgm7</t>
  </si>
  <si>
    <t>transglutaminase 7</t>
  </si>
  <si>
    <t>Adamtsl4</t>
  </si>
  <si>
    <t>Cela3b</t>
  </si>
  <si>
    <t>chymotrypsin-like elastase family, member 3B</t>
  </si>
  <si>
    <t>Cpn2</t>
  </si>
  <si>
    <t>carboxypeptidase N, polypeptide 2</t>
  </si>
  <si>
    <t>cathepsin F</t>
  </si>
  <si>
    <t>Itih4</t>
  </si>
  <si>
    <t>F7</t>
  </si>
  <si>
    <t>coagulation factor VII</t>
  </si>
  <si>
    <t>Mmp15</t>
  </si>
  <si>
    <t>Fam20a</t>
  </si>
  <si>
    <t>family with sequence similarity 20, member a</t>
  </si>
  <si>
    <t>Hyal4</t>
  </si>
  <si>
    <t>hyaluronoglucosaminidase 1</t>
  </si>
  <si>
    <t>Adam1b</t>
  </si>
  <si>
    <t>hyaluronoglucosaminidase 2</t>
  </si>
  <si>
    <t>Agt</t>
  </si>
  <si>
    <t>hyaluronoglucosaminidase 4</t>
  </si>
  <si>
    <t>leprecan-like 2</t>
  </si>
  <si>
    <t>mannan-binding lectin serine peptidase 1</t>
  </si>
  <si>
    <t>matrix metallopeptidase 11</t>
  </si>
  <si>
    <t>Mmp27</t>
  </si>
  <si>
    <t>matrix metallopeptidase 12</t>
  </si>
  <si>
    <t>Mmp23</t>
  </si>
  <si>
    <t>Mmp24</t>
  </si>
  <si>
    <t>matrix metallopeptidase 24</t>
  </si>
  <si>
    <t>Pappa</t>
  </si>
  <si>
    <t>Pcsk6</t>
  </si>
  <si>
    <t>proprotein convertase subtilisin/kexin type 6</t>
  </si>
  <si>
    <t>Htra3</t>
  </si>
  <si>
    <t>Tll1</t>
  </si>
  <si>
    <t>Adamts19</t>
  </si>
  <si>
    <t>Serpinb12</t>
  </si>
  <si>
    <t>Adam22</t>
  </si>
  <si>
    <t>Adam11</t>
  </si>
  <si>
    <t>P4htm</t>
  </si>
  <si>
    <t>Adamtsl1</t>
  </si>
  <si>
    <t>Serpinb7</t>
  </si>
  <si>
    <t>F2</t>
  </si>
  <si>
    <t>Serpina12</t>
  </si>
  <si>
    <t>Loxl4</t>
  </si>
  <si>
    <t>Adamtsl3</t>
  </si>
  <si>
    <t>Serpina1c</t>
  </si>
  <si>
    <t>Prss12</t>
  </si>
  <si>
    <t>Serpinb13</t>
  </si>
  <si>
    <t>Adamts14</t>
  </si>
  <si>
    <t>Serpinb11</t>
  </si>
  <si>
    <t>Ky</t>
  </si>
  <si>
    <t>Preparation of Linkage region</t>
  </si>
  <si>
    <t>Gene symbol</t>
  </si>
  <si>
    <t>Gene name</t>
  </si>
  <si>
    <t>Axolotl d5 FC</t>
  </si>
  <si>
    <t>Axolotl d10 FC</t>
  </si>
  <si>
    <t>Axolotl d14 FC</t>
  </si>
  <si>
    <t>Acomys D5</t>
  </si>
  <si>
    <t>Acomys D10</t>
  </si>
  <si>
    <t>Acomys D15</t>
  </si>
  <si>
    <t>B3gat3</t>
  </si>
  <si>
    <t>3-beta-glucoronosyltransferase 3</t>
  </si>
  <si>
    <t>B4galt2</t>
  </si>
  <si>
    <t>Beta-1,4-galactosyltransferase 2</t>
  </si>
  <si>
    <t>B4galt7</t>
  </si>
  <si>
    <t>Beta-1,4-galactosyltransferase 7</t>
  </si>
  <si>
    <t>Glycosaminoglycan chain polimerisation</t>
  </si>
  <si>
    <t>d5 FC</t>
  </si>
  <si>
    <t>d10 FC</t>
  </si>
  <si>
    <t>d14 FC</t>
  </si>
  <si>
    <t>Chpf</t>
  </si>
  <si>
    <t>Chondroitin polymerizing factor</t>
  </si>
  <si>
    <t>Chsy1</t>
  </si>
  <si>
    <t>Chondroitin sulfate synthase 1</t>
  </si>
  <si>
    <t>Chsy3</t>
  </si>
  <si>
    <t>Chondroitin sulfate synthase 3</t>
  </si>
  <si>
    <t>Ext1</t>
  </si>
  <si>
    <t>Exostosin glycosyltransferase 1</t>
  </si>
  <si>
    <t>Ext2</t>
  </si>
  <si>
    <t>Exostosin glycosyltransferase 2</t>
  </si>
  <si>
    <t>Extl2</t>
  </si>
  <si>
    <t>Exostosin like glycosyltransferase 2</t>
  </si>
  <si>
    <t>Extl3</t>
  </si>
  <si>
    <t>Exostosin like glycosyltransferase 3</t>
  </si>
  <si>
    <t>Has1</t>
  </si>
  <si>
    <t>Hyaluronan synthase 1</t>
  </si>
  <si>
    <t>Has2</t>
  </si>
  <si>
    <t>Hyaluronan synthase 2</t>
  </si>
  <si>
    <t>Glycsaminoglycan chain modification</t>
  </si>
  <si>
    <t>Hs2st1</t>
  </si>
  <si>
    <t>Heparan sulfate 2-O-sulfotransferase 1</t>
  </si>
  <si>
    <t>Chst3</t>
  </si>
  <si>
    <t>Carbohydrate sulfotransferase 3</t>
  </si>
  <si>
    <t>Ndst1</t>
  </si>
  <si>
    <t>N-deacetylase and N-sulfotransferase 1</t>
  </si>
  <si>
    <t>Chst15</t>
  </si>
  <si>
    <t>Carbohydrate sulfotransferase 15</t>
  </si>
  <si>
    <t>Chst14</t>
  </si>
  <si>
    <t>Carbohydrate sulfotransferase 14</t>
  </si>
  <si>
    <t>Chst12</t>
  </si>
  <si>
    <t>Carbohydrate sulfotransferase 12</t>
  </si>
  <si>
    <t>Ndst2</t>
  </si>
  <si>
    <t>N-deacetylase and N-sulfotransferase 2</t>
  </si>
  <si>
    <t>Sumf1</t>
  </si>
  <si>
    <t>Sulfatase modifying factor 1</t>
  </si>
  <si>
    <t>Hs3st1</t>
  </si>
  <si>
    <t>Heparan sulfate 3-O-sulfotransferase 1</t>
  </si>
  <si>
    <t>Hs6st1</t>
  </si>
  <si>
    <t>Heparan sulfate-glucosamine 6-sulfotransferase 1</t>
  </si>
  <si>
    <t>Glce</t>
  </si>
  <si>
    <t>Glucuronic acid epimerase</t>
  </si>
  <si>
    <t>Sumf2</t>
  </si>
  <si>
    <t>Sulfatase modifying factor 2</t>
  </si>
  <si>
    <t>Chst11</t>
  </si>
  <si>
    <t>Carbohydrate sulfotransferase 11</t>
  </si>
  <si>
    <t>Sulfatase 1</t>
  </si>
  <si>
    <t>Chst2</t>
  </si>
  <si>
    <t>Carbohydrate sulfotransferase 2</t>
  </si>
  <si>
    <t>Hs3st3b1</t>
  </si>
  <si>
    <t>Heparan sulfate-glucosamine 3-sulfotransferase 3B1</t>
  </si>
  <si>
    <t>Glycosaminoglycan chain degradation</t>
  </si>
  <si>
    <t>Hexb</t>
  </si>
  <si>
    <t>Hexosaminidase subunit beta</t>
  </si>
  <si>
    <t>Hexa</t>
  </si>
  <si>
    <t>Hexosaminidase subunit alpha</t>
  </si>
  <si>
    <t>Hyaluronidase 3</t>
  </si>
  <si>
    <t>Hyaluronidase 2</t>
  </si>
  <si>
    <t>Naglu</t>
  </si>
  <si>
    <t>N-Acetyl-Alpha-Glucosaminidase</t>
  </si>
  <si>
    <t>Hyaluronidase 1</t>
  </si>
  <si>
    <t>Gusb</t>
  </si>
  <si>
    <t>Glucoronidase beta</t>
  </si>
  <si>
    <t>Naga</t>
  </si>
  <si>
    <t>Alpha-N-Acetylgalactosaminidase</t>
  </si>
  <si>
    <t>Galns</t>
  </si>
  <si>
    <t>Galactosamine (N-acetyl)-6-sulfatase</t>
  </si>
  <si>
    <t>Arsk</t>
  </si>
  <si>
    <t>Arylsulfatse family member K</t>
  </si>
  <si>
    <t>Arsb</t>
  </si>
  <si>
    <t>Arylsulfatase A</t>
  </si>
  <si>
    <t>Idua</t>
  </si>
  <si>
    <t>Alpha-L-iduronidase</t>
  </si>
  <si>
    <t>Sgsh</t>
  </si>
  <si>
    <t>N-Sulfoglucosamine Sulfohydrolase</t>
  </si>
  <si>
    <t>Heparanase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</si>
</sst>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color theme="1"/>
      <name val="Arial"/>
      <scheme val="minor"/>
    </font>
    <font>
      <sz val="11.0"/>
      <color theme="1"/>
      <name val="Calibri"/>
    </font>
    <font>
      <b/>
      <sz val="10.0"/>
      <color theme="1"/>
      <name val="Arial"/>
    </font>
    <font>
      <b/>
      <sz val="11.0"/>
      <color rgb="FF2E75B5"/>
      <name val="Calibri"/>
    </font>
    <font>
      <sz val="10.0"/>
      <color theme="1"/>
      <name val="Arial"/>
    </font>
    <font>
      <b/>
      <sz val="11.0"/>
      <color theme="1"/>
      <name val="Calibri"/>
    </font>
    <font>
      <sz val="11.0"/>
      <color rgb="FF000000"/>
      <name val="Calibri"/>
    </font>
    <font>
      <color rgb="FF000000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4" numFmtId="0" xfId="0" applyFont="1"/>
    <xf borderId="0" fillId="0" fontId="2" numFmtId="0" xfId="0" applyFont="1"/>
    <xf borderId="0" fillId="0" fontId="5" numFmtId="0" xfId="0" applyFont="1"/>
    <xf borderId="0" fillId="0" fontId="2" numFmtId="2" xfId="0" applyFont="1" applyNumberFormat="1"/>
    <xf borderId="0" fillId="0" fontId="5" numFmtId="2" xfId="0" applyFont="1" applyNumberFormat="1"/>
    <xf borderId="0" fillId="0" fontId="6" numFmtId="0" xfId="0" applyFont="1"/>
    <xf borderId="0" fillId="0" fontId="7" numFmtId="0" xfId="0" applyAlignment="1" applyFont="1">
      <alignment readingOrder="0" shrinkToFit="0" vertical="bottom" wrapText="0"/>
    </xf>
    <xf borderId="0" fillId="2" fontId="7" numFmtId="0" xfId="0" applyAlignment="1" applyFill="1" applyFont="1">
      <alignment readingOrder="0" shrinkToFit="0" vertical="bottom" wrapText="0"/>
    </xf>
    <xf borderId="0" fillId="2" fontId="8" numFmtId="0" xfId="0" applyFont="1"/>
    <xf borderId="0" fillId="2" fontId="7" numFmtId="0" xfId="0" applyAlignment="1" applyFont="1">
      <alignment horizontal="right" readingOrder="0" shrinkToFit="0" vertical="bottom" wrapText="0"/>
    </xf>
    <xf borderId="0" fillId="2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2" width="9.38"/>
  </cols>
  <sheetData>
    <row r="1">
      <c r="A1" s="1" t="s">
        <v>0</v>
      </c>
      <c r="G1" s="2" t="s">
        <v>1</v>
      </c>
      <c r="K1" s="3" t="s">
        <v>2</v>
      </c>
    </row>
    <row r="2">
      <c r="A2" s="4" t="s">
        <v>3</v>
      </c>
      <c r="B2" s="5" t="s">
        <v>4</v>
      </c>
      <c r="C2" s="5" t="s">
        <v>5</v>
      </c>
      <c r="D2" s="5" t="s">
        <v>6</v>
      </c>
      <c r="F2" s="6" t="s">
        <v>3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4</v>
      </c>
      <c r="L2" s="5" t="s">
        <v>5</v>
      </c>
      <c r="M2" s="5" t="s">
        <v>6</v>
      </c>
    </row>
    <row r="3">
      <c r="A3" s="7" t="s">
        <v>11</v>
      </c>
      <c r="B3" s="8">
        <v>1.74255851</v>
      </c>
      <c r="C3" s="8">
        <v>2.533537486</v>
      </c>
      <c r="D3" s="9">
        <v>2.378364978</v>
      </c>
      <c r="F3" s="6" t="s">
        <v>12</v>
      </c>
      <c r="G3" s="6" t="s">
        <v>13</v>
      </c>
      <c r="H3" s="8">
        <v>-3.507588532665738</v>
      </c>
      <c r="I3" s="8">
        <v>-4.640755871381397</v>
      </c>
      <c r="J3" s="8">
        <v>-6.190492599363052</v>
      </c>
      <c r="K3" s="8">
        <f t="shared" ref="K3:K37" si="1">VLOOKUP(F3,$A$3:$D$35,2,0)</f>
        <v>-0.576396384</v>
      </c>
      <c r="L3" s="8">
        <f t="shared" ref="L3:L37" si="2">VLOOKUP(F3,$A$3:$D$35,3,0)</f>
        <v>2.078612628</v>
      </c>
      <c r="M3" s="8">
        <f t="shared" ref="M3:M37" si="3">VLOOKUP(F3,$A$3:$D$35,4,0)</f>
        <v>2.957416797</v>
      </c>
    </row>
    <row r="4">
      <c r="A4" s="7" t="s">
        <v>14</v>
      </c>
      <c r="B4" s="8">
        <v>1.043274641</v>
      </c>
      <c r="C4" s="8">
        <v>1.304630339</v>
      </c>
      <c r="D4" s="9">
        <v>1.245810901</v>
      </c>
      <c r="F4" s="6" t="s">
        <v>15</v>
      </c>
      <c r="G4" s="6" t="s">
        <v>16</v>
      </c>
      <c r="H4" s="8">
        <v>-2.3173388260952272</v>
      </c>
      <c r="I4" s="8">
        <v>-2.9015612943122076</v>
      </c>
      <c r="J4" s="8">
        <v>-3.76727017201848</v>
      </c>
      <c r="K4" s="8">
        <f t="shared" si="1"/>
        <v>0.188366137</v>
      </c>
      <c r="L4" s="8">
        <f t="shared" si="2"/>
        <v>2.519528834</v>
      </c>
      <c r="M4" s="8">
        <f t="shared" si="3"/>
        <v>3.105719694</v>
      </c>
    </row>
    <row r="5">
      <c r="A5" s="7" t="s">
        <v>17</v>
      </c>
      <c r="B5" s="8">
        <v>0.994664884</v>
      </c>
      <c r="C5" s="8">
        <v>3.201643693</v>
      </c>
      <c r="D5" s="9">
        <v>3.347989567</v>
      </c>
      <c r="F5" s="6" t="s">
        <v>18</v>
      </c>
      <c r="G5" s="6" t="s">
        <v>19</v>
      </c>
      <c r="H5" s="8">
        <v>-1.980686407952086</v>
      </c>
      <c r="I5" s="8">
        <v>-2.443122007045584</v>
      </c>
      <c r="J5" s="8">
        <v>-1.383947515619049</v>
      </c>
      <c r="K5" s="8">
        <f t="shared" si="1"/>
        <v>0.185943175</v>
      </c>
      <c r="L5" s="8">
        <f t="shared" si="2"/>
        <v>2.364885198</v>
      </c>
      <c r="M5" s="8">
        <f t="shared" si="3"/>
        <v>2.831914524</v>
      </c>
    </row>
    <row r="6">
      <c r="A6" s="7" t="s">
        <v>20</v>
      </c>
      <c r="B6" s="8">
        <v>0.916487117</v>
      </c>
      <c r="C6" s="8">
        <v>2.457787543</v>
      </c>
      <c r="D6" s="9">
        <v>2.217615105</v>
      </c>
      <c r="F6" s="6" t="s">
        <v>21</v>
      </c>
      <c r="G6" s="6" t="s">
        <v>22</v>
      </c>
      <c r="H6" s="8">
        <v>1.2151589788022168</v>
      </c>
      <c r="I6" s="8">
        <v>-1.5212894729070303</v>
      </c>
      <c r="J6" s="8">
        <v>-2.333381923753112</v>
      </c>
      <c r="K6" s="8">
        <f t="shared" si="1"/>
        <v>0.119998424</v>
      </c>
      <c r="L6" s="8">
        <f t="shared" si="2"/>
        <v>-0.370181347</v>
      </c>
      <c r="M6" s="8">
        <f t="shared" si="3"/>
        <v>-0.677999842</v>
      </c>
    </row>
    <row r="7">
      <c r="A7" s="7" t="s">
        <v>23</v>
      </c>
      <c r="B7" s="8">
        <v>0.886460877</v>
      </c>
      <c r="C7" s="8">
        <v>1.426230372</v>
      </c>
      <c r="D7" s="9">
        <v>1.36930597</v>
      </c>
      <c r="F7" s="6" t="s">
        <v>24</v>
      </c>
      <c r="G7" s="6" t="s">
        <v>25</v>
      </c>
      <c r="H7" s="8">
        <v>2.3646549503127776</v>
      </c>
      <c r="I7" s="8">
        <v>2.3979010090334816</v>
      </c>
      <c r="J7" s="8">
        <v>1.0550920813036406</v>
      </c>
      <c r="K7" s="8">
        <f t="shared" si="1"/>
        <v>0.26294026</v>
      </c>
      <c r="L7" s="8">
        <f t="shared" si="2"/>
        <v>2.698099594</v>
      </c>
      <c r="M7" s="8">
        <f t="shared" si="3"/>
        <v>2.849029266</v>
      </c>
    </row>
    <row r="8">
      <c r="A8" s="7" t="s">
        <v>26</v>
      </c>
      <c r="B8" s="8">
        <v>0.798921005</v>
      </c>
      <c r="C8" s="8">
        <v>1.475309255</v>
      </c>
      <c r="D8" s="9">
        <v>1.296765123</v>
      </c>
      <c r="F8" s="6" t="s">
        <v>27</v>
      </c>
      <c r="G8" s="6" t="s">
        <v>28</v>
      </c>
      <c r="H8" s="8">
        <v>-2.3543233151134344</v>
      </c>
      <c r="I8" s="8">
        <v>-1.3780690378980562</v>
      </c>
      <c r="J8" s="8">
        <v>-1.1863505134125583</v>
      </c>
      <c r="K8" s="8">
        <f t="shared" si="1"/>
        <v>-0.72679601</v>
      </c>
      <c r="L8" s="8">
        <f t="shared" si="2"/>
        <v>0.789963806</v>
      </c>
      <c r="M8" s="8">
        <f t="shared" si="3"/>
        <v>1.303817257</v>
      </c>
    </row>
    <row r="9">
      <c r="A9" s="7" t="s">
        <v>29</v>
      </c>
      <c r="B9" s="8">
        <v>0.566774985</v>
      </c>
      <c r="C9" s="8">
        <v>1.86564731</v>
      </c>
      <c r="D9" s="9">
        <v>1.743139844</v>
      </c>
      <c r="F9" s="6" t="s">
        <v>30</v>
      </c>
      <c r="G9" s="6" t="s">
        <v>31</v>
      </c>
      <c r="H9" s="8">
        <v>-1.9562999601859503</v>
      </c>
      <c r="I9" s="8">
        <v>-1.097014149797952</v>
      </c>
      <c r="J9" s="8">
        <v>1.469535425460494</v>
      </c>
      <c r="K9" s="8">
        <f t="shared" si="1"/>
        <v>-2.152825419</v>
      </c>
      <c r="L9" s="8">
        <f t="shared" si="2"/>
        <v>-1.635253566</v>
      </c>
      <c r="M9" s="8">
        <f t="shared" si="3"/>
        <v>-1.444604674</v>
      </c>
    </row>
    <row r="10">
      <c r="A10" s="7" t="s">
        <v>32</v>
      </c>
      <c r="B10" s="8">
        <v>0.549522091</v>
      </c>
      <c r="C10" s="8">
        <v>3.014347699</v>
      </c>
      <c r="D10" s="9">
        <v>3.098917338</v>
      </c>
      <c r="F10" s="6" t="s">
        <v>32</v>
      </c>
      <c r="G10" s="6" t="s">
        <v>33</v>
      </c>
      <c r="H10" s="8">
        <v>-1.242254730296054</v>
      </c>
      <c r="I10" s="8">
        <v>-1.4583385245771323</v>
      </c>
      <c r="J10" s="8">
        <v>-1.6466571966617578</v>
      </c>
      <c r="K10" s="8">
        <f t="shared" si="1"/>
        <v>0.549522091</v>
      </c>
      <c r="L10" s="8">
        <f t="shared" si="2"/>
        <v>3.014347699</v>
      </c>
      <c r="M10" s="8">
        <f t="shared" si="3"/>
        <v>3.098917338</v>
      </c>
    </row>
    <row r="11">
      <c r="A11" s="7" t="s">
        <v>34</v>
      </c>
      <c r="B11" s="8">
        <v>0.328003832</v>
      </c>
      <c r="C11" s="8">
        <v>2.303501136</v>
      </c>
      <c r="D11" s="9">
        <v>2.514390253</v>
      </c>
      <c r="F11" s="6" t="s">
        <v>17</v>
      </c>
      <c r="G11" s="6" t="s">
        <v>35</v>
      </c>
      <c r="H11" s="8">
        <v>-1.2365045307750016</v>
      </c>
      <c r="I11" s="8">
        <v>-1.1251285767390256</v>
      </c>
      <c r="J11" s="8">
        <v>-1.4057866223330973</v>
      </c>
      <c r="K11" s="8">
        <f t="shared" si="1"/>
        <v>0.994664884</v>
      </c>
      <c r="L11" s="8">
        <f t="shared" si="2"/>
        <v>3.201643693</v>
      </c>
      <c r="M11" s="8">
        <f t="shared" si="3"/>
        <v>3.347989567</v>
      </c>
    </row>
    <row r="12">
      <c r="A12" s="7" t="s">
        <v>36</v>
      </c>
      <c r="B12" s="8">
        <v>0.322953981</v>
      </c>
      <c r="C12" s="8">
        <v>2.303009904</v>
      </c>
      <c r="D12" s="9">
        <v>2.66846194</v>
      </c>
      <c r="F12" s="6" t="s">
        <v>37</v>
      </c>
      <c r="G12" s="6" t="s">
        <v>38</v>
      </c>
      <c r="H12" s="8">
        <v>1.2987940374968892</v>
      </c>
      <c r="I12" s="8">
        <v>1.7046830256677437</v>
      </c>
      <c r="J12" s="8">
        <v>1.1710221960902403</v>
      </c>
      <c r="K12" s="8">
        <f t="shared" si="1"/>
        <v>-1.31862752</v>
      </c>
      <c r="L12" s="8">
        <f t="shared" si="2"/>
        <v>-0.701184401</v>
      </c>
      <c r="M12" s="8">
        <f t="shared" si="3"/>
        <v>-0.480213913</v>
      </c>
    </row>
    <row r="13">
      <c r="A13" s="7" t="s">
        <v>24</v>
      </c>
      <c r="B13" s="8">
        <v>0.26294026</v>
      </c>
      <c r="C13" s="8">
        <v>2.698099594</v>
      </c>
      <c r="D13" s="9">
        <v>2.849029266</v>
      </c>
      <c r="F13" s="6" t="s">
        <v>39</v>
      </c>
      <c r="G13" s="6" t="s">
        <v>40</v>
      </c>
      <c r="H13" s="8">
        <v>-1.254629438021913</v>
      </c>
      <c r="I13" s="8">
        <v>-1.7494669974462378</v>
      </c>
      <c r="J13" s="8">
        <v>-1.5178825222262842</v>
      </c>
      <c r="K13" s="8" t="str">
        <f t="shared" si="1"/>
        <v>#N/A</v>
      </c>
      <c r="L13" s="8" t="str">
        <f t="shared" si="2"/>
        <v>#N/A</v>
      </c>
      <c r="M13" s="8" t="str">
        <f t="shared" si="3"/>
        <v>#N/A</v>
      </c>
    </row>
    <row r="14">
      <c r="A14" s="7" t="s">
        <v>15</v>
      </c>
      <c r="B14" s="8">
        <v>0.188366137</v>
      </c>
      <c r="C14" s="8">
        <v>2.519528834</v>
      </c>
      <c r="D14" s="9">
        <v>3.105719694</v>
      </c>
      <c r="F14" s="6" t="s">
        <v>34</v>
      </c>
      <c r="G14" s="6" t="s">
        <v>41</v>
      </c>
      <c r="H14" s="8">
        <v>2.256539583482365</v>
      </c>
      <c r="I14" s="8">
        <v>1.9339035527180826</v>
      </c>
      <c r="J14" s="8">
        <v>2.394935836110159</v>
      </c>
      <c r="K14" s="8">
        <f t="shared" si="1"/>
        <v>0.328003832</v>
      </c>
      <c r="L14" s="8">
        <f t="shared" si="2"/>
        <v>2.303501136</v>
      </c>
      <c r="M14" s="8">
        <f t="shared" si="3"/>
        <v>2.514390253</v>
      </c>
    </row>
    <row r="15">
      <c r="A15" s="7" t="s">
        <v>18</v>
      </c>
      <c r="B15" s="8">
        <v>0.185943175</v>
      </c>
      <c r="C15" s="8">
        <v>2.364885198</v>
      </c>
      <c r="D15" s="9">
        <v>2.831914524</v>
      </c>
      <c r="F15" s="6" t="s">
        <v>29</v>
      </c>
      <c r="G15" s="6" t="s">
        <v>42</v>
      </c>
      <c r="H15" s="8">
        <v>1.2637454533002277</v>
      </c>
      <c r="I15" s="8">
        <v>1.323715303510632</v>
      </c>
      <c r="J15" s="8">
        <v>-1.063088615279493</v>
      </c>
      <c r="K15" s="8">
        <f t="shared" si="1"/>
        <v>0.566774985</v>
      </c>
      <c r="L15" s="8">
        <f t="shared" si="2"/>
        <v>1.86564731</v>
      </c>
      <c r="M15" s="8">
        <f t="shared" si="3"/>
        <v>1.743139844</v>
      </c>
    </row>
    <row r="16">
      <c r="A16" s="7" t="s">
        <v>21</v>
      </c>
      <c r="B16" s="8">
        <v>0.119998424</v>
      </c>
      <c r="C16" s="8">
        <v>-0.370181347</v>
      </c>
      <c r="D16" s="9">
        <v>-0.677999842</v>
      </c>
      <c r="F16" s="6" t="s">
        <v>14</v>
      </c>
      <c r="G16" s="6" t="s">
        <v>43</v>
      </c>
      <c r="H16" s="8">
        <v>-3.009469362613096</v>
      </c>
      <c r="I16" s="8">
        <v>-3.573808639876769</v>
      </c>
      <c r="J16" s="8">
        <v>-2.5985457456491594</v>
      </c>
      <c r="K16" s="8">
        <f t="shared" si="1"/>
        <v>1.043274641</v>
      </c>
      <c r="L16" s="8">
        <f t="shared" si="2"/>
        <v>1.304630339</v>
      </c>
      <c r="M16" s="8">
        <f t="shared" si="3"/>
        <v>1.245810901</v>
      </c>
    </row>
    <row r="17">
      <c r="A17" s="7" t="s">
        <v>44</v>
      </c>
      <c r="B17" s="8">
        <v>0.118749916</v>
      </c>
      <c r="C17" s="8">
        <v>0.068032926</v>
      </c>
      <c r="D17" s="9">
        <v>-0.41954261</v>
      </c>
      <c r="F17" s="6" t="s">
        <v>45</v>
      </c>
      <c r="G17" s="6" t="s">
        <v>46</v>
      </c>
      <c r="H17" s="8">
        <v>-7.894486095293855</v>
      </c>
      <c r="I17" s="8">
        <v>-6.267686812870874</v>
      </c>
      <c r="J17" s="8">
        <v>-2.164446880682725</v>
      </c>
      <c r="K17" s="8" t="str">
        <f t="shared" si="1"/>
        <v>#N/A</v>
      </c>
      <c r="L17" s="8" t="str">
        <f t="shared" si="2"/>
        <v>#N/A</v>
      </c>
      <c r="M17" s="8" t="str">
        <f t="shared" si="3"/>
        <v>#N/A</v>
      </c>
    </row>
    <row r="18">
      <c r="A18" s="7" t="s">
        <v>47</v>
      </c>
      <c r="B18" s="8">
        <v>-0.026289791</v>
      </c>
      <c r="C18" s="8">
        <v>0.981391667</v>
      </c>
      <c r="D18" s="9">
        <v>1.321271599</v>
      </c>
      <c r="F18" s="6" t="s">
        <v>48</v>
      </c>
      <c r="G18" s="6" t="s">
        <v>49</v>
      </c>
      <c r="H18" s="8">
        <v>-1.4840595837101258</v>
      </c>
      <c r="I18" s="8">
        <v>-1.5048789814364922</v>
      </c>
      <c r="J18" s="8">
        <v>5.507217269921339</v>
      </c>
      <c r="K18" s="8">
        <f t="shared" si="1"/>
        <v>-1.276548262</v>
      </c>
      <c r="L18" s="8">
        <f t="shared" si="2"/>
        <v>-0.555040991</v>
      </c>
      <c r="M18" s="8">
        <f t="shared" si="3"/>
        <v>0.36140244</v>
      </c>
    </row>
    <row r="19">
      <c r="A19" s="7" t="s">
        <v>50</v>
      </c>
      <c r="B19" s="8">
        <v>-0.056730393</v>
      </c>
      <c r="C19" s="8">
        <v>0.538756739</v>
      </c>
      <c r="D19" s="9">
        <v>0.584812476</v>
      </c>
      <c r="F19" s="6" t="s">
        <v>51</v>
      </c>
      <c r="G19" s="6" t="s">
        <v>52</v>
      </c>
      <c r="H19" s="8">
        <v>1.1642697262466544</v>
      </c>
      <c r="I19" s="8">
        <v>1.6631916824671555</v>
      </c>
      <c r="J19" s="8">
        <v>1.4422983094820438</v>
      </c>
      <c r="K19" s="8">
        <f t="shared" si="1"/>
        <v>-1.138211639</v>
      </c>
      <c r="L19" s="8">
        <f t="shared" si="2"/>
        <v>-0.961752755</v>
      </c>
      <c r="M19" s="8">
        <f t="shared" si="3"/>
        <v>-0.592788169</v>
      </c>
    </row>
    <row r="20">
      <c r="A20" s="7" t="s">
        <v>53</v>
      </c>
      <c r="B20" s="8">
        <v>-0.180468409</v>
      </c>
      <c r="C20" s="8">
        <v>1.231861428</v>
      </c>
      <c r="D20" s="9">
        <v>1.460962231</v>
      </c>
      <c r="F20" s="6" t="s">
        <v>36</v>
      </c>
      <c r="G20" s="6" t="s">
        <v>54</v>
      </c>
      <c r="H20" s="8">
        <v>1.8036238422200292</v>
      </c>
      <c r="I20" s="8">
        <v>1.7832265959149551</v>
      </c>
      <c r="J20" s="8">
        <v>1.208414549519195</v>
      </c>
      <c r="K20" s="8">
        <f t="shared" si="1"/>
        <v>0.322953981</v>
      </c>
      <c r="L20" s="8">
        <f t="shared" si="2"/>
        <v>2.303009904</v>
      </c>
      <c r="M20" s="8">
        <f t="shared" si="3"/>
        <v>2.66846194</v>
      </c>
    </row>
    <row r="21" ht="15.75" customHeight="1">
      <c r="A21" s="7" t="s">
        <v>55</v>
      </c>
      <c r="B21" s="8">
        <v>-0.376761165</v>
      </c>
      <c r="C21" s="8">
        <v>0.680481329</v>
      </c>
      <c r="D21" s="9">
        <v>0.977222471</v>
      </c>
      <c r="F21" s="6" t="s">
        <v>26</v>
      </c>
      <c r="G21" s="6" t="s">
        <v>56</v>
      </c>
      <c r="H21" s="8">
        <v>-1.0317460579021063</v>
      </c>
      <c r="I21" s="8">
        <v>-1.1052470589641434</v>
      </c>
      <c r="J21" s="8">
        <v>2.991822918556199</v>
      </c>
      <c r="K21" s="8">
        <f t="shared" si="1"/>
        <v>0.798921005</v>
      </c>
      <c r="L21" s="8">
        <f t="shared" si="2"/>
        <v>1.475309255</v>
      </c>
      <c r="M21" s="8">
        <f t="shared" si="3"/>
        <v>1.296765123</v>
      </c>
    </row>
    <row r="22" ht="15.75" customHeight="1">
      <c r="A22" s="7" t="s">
        <v>12</v>
      </c>
      <c r="B22" s="8">
        <v>-0.576396384</v>
      </c>
      <c r="C22" s="8">
        <v>2.078612628</v>
      </c>
      <c r="D22" s="9">
        <v>2.957416797</v>
      </c>
      <c r="F22" s="6" t="s">
        <v>23</v>
      </c>
      <c r="G22" s="6" t="s">
        <v>57</v>
      </c>
      <c r="H22" s="8">
        <v>-1.761355593124015</v>
      </c>
      <c r="I22" s="8">
        <v>-3.216312969160448</v>
      </c>
      <c r="J22" s="8">
        <v>-2.495961808419105</v>
      </c>
      <c r="K22" s="8">
        <f t="shared" si="1"/>
        <v>0.886460877</v>
      </c>
      <c r="L22" s="8">
        <f t="shared" si="2"/>
        <v>1.426230372</v>
      </c>
      <c r="M22" s="8">
        <f t="shared" si="3"/>
        <v>1.36930597</v>
      </c>
    </row>
    <row r="23" ht="15.75" customHeight="1">
      <c r="A23" s="7" t="s">
        <v>58</v>
      </c>
      <c r="B23" s="8">
        <v>-0.695602234</v>
      </c>
      <c r="C23" s="8">
        <v>0.863160497</v>
      </c>
      <c r="D23" s="9">
        <v>1.37475719</v>
      </c>
      <c r="F23" s="6" t="s">
        <v>59</v>
      </c>
      <c r="G23" s="6" t="s">
        <v>60</v>
      </c>
      <c r="H23" s="8">
        <v>2.5752114260352443</v>
      </c>
      <c r="I23" s="8">
        <v>1.866494130492208</v>
      </c>
      <c r="J23" s="8">
        <v>2.4855886732624892</v>
      </c>
      <c r="K23" s="8">
        <f t="shared" si="1"/>
        <v>-0.699108168</v>
      </c>
      <c r="L23" s="8">
        <f t="shared" si="2"/>
        <v>-0.737348908</v>
      </c>
      <c r="M23" s="8">
        <f t="shared" si="3"/>
        <v>0.110291849</v>
      </c>
    </row>
    <row r="24" ht="15.75" customHeight="1">
      <c r="A24" s="7" t="s">
        <v>59</v>
      </c>
      <c r="B24" s="8">
        <v>-0.699108168</v>
      </c>
      <c r="C24" s="8">
        <v>-0.737348908</v>
      </c>
      <c r="D24" s="9">
        <v>0.110291849</v>
      </c>
      <c r="F24" s="6" t="s">
        <v>61</v>
      </c>
      <c r="G24" s="6" t="s">
        <v>62</v>
      </c>
      <c r="H24" s="8">
        <v>3.9715939623967143</v>
      </c>
      <c r="I24" s="8">
        <v>4.1817901847984</v>
      </c>
      <c r="J24" s="8">
        <v>2.7576516441277867</v>
      </c>
      <c r="K24" s="8">
        <f t="shared" si="1"/>
        <v>-1.7673443</v>
      </c>
      <c r="L24" s="8">
        <f t="shared" si="2"/>
        <v>-1.747201159</v>
      </c>
      <c r="M24" s="8">
        <f t="shared" si="3"/>
        <v>-1.568821617</v>
      </c>
    </row>
    <row r="25" ht="15.75" customHeight="1">
      <c r="A25" s="7" t="s">
        <v>27</v>
      </c>
      <c r="B25" s="8">
        <v>-0.72679601</v>
      </c>
      <c r="C25" s="8">
        <v>0.789963806</v>
      </c>
      <c r="D25" s="9">
        <v>1.303817257</v>
      </c>
      <c r="F25" s="6" t="s">
        <v>63</v>
      </c>
      <c r="G25" s="6" t="s">
        <v>64</v>
      </c>
      <c r="H25" s="8">
        <v>-1.160966980350156</v>
      </c>
      <c r="I25" s="8">
        <v>-1.0509180892629255</v>
      </c>
      <c r="J25" s="8">
        <v>7.096575943069616</v>
      </c>
      <c r="K25" s="8">
        <f t="shared" si="1"/>
        <v>-1.77988732</v>
      </c>
      <c r="L25" s="8">
        <f t="shared" si="2"/>
        <v>-1.788550289</v>
      </c>
      <c r="M25" s="8">
        <f t="shared" si="3"/>
        <v>-1.048036419</v>
      </c>
    </row>
    <row r="26" ht="15.75" customHeight="1">
      <c r="A26" s="7" t="s">
        <v>51</v>
      </c>
      <c r="B26" s="8">
        <v>-1.138211639</v>
      </c>
      <c r="C26" s="8">
        <v>-0.961752755</v>
      </c>
      <c r="D26" s="9">
        <v>-0.592788169</v>
      </c>
      <c r="F26" s="6" t="s">
        <v>11</v>
      </c>
      <c r="G26" s="6" t="s">
        <v>65</v>
      </c>
      <c r="H26" s="8">
        <v>2.039243900668819</v>
      </c>
      <c r="I26" s="8">
        <v>3.367513785272169</v>
      </c>
      <c r="J26" s="8">
        <v>2.4338580780207923</v>
      </c>
      <c r="K26" s="8">
        <f t="shared" si="1"/>
        <v>1.74255851</v>
      </c>
      <c r="L26" s="8">
        <f t="shared" si="2"/>
        <v>2.533537486</v>
      </c>
      <c r="M26" s="8">
        <f t="shared" si="3"/>
        <v>2.378364978</v>
      </c>
    </row>
    <row r="27" ht="15.75" customHeight="1">
      <c r="A27" s="7" t="s">
        <v>48</v>
      </c>
      <c r="B27" s="8">
        <v>-1.276548262</v>
      </c>
      <c r="C27" s="8">
        <v>-0.555040991</v>
      </c>
      <c r="D27" s="9">
        <v>0.36140244</v>
      </c>
      <c r="F27" s="6" t="s">
        <v>44</v>
      </c>
      <c r="G27" s="6" t="s">
        <v>66</v>
      </c>
      <c r="H27" s="8">
        <v>3.4205866313661746</v>
      </c>
      <c r="I27" s="8">
        <v>4.634432238723969</v>
      </c>
      <c r="J27" s="8">
        <v>2.695795269333571</v>
      </c>
      <c r="K27" s="8">
        <f t="shared" si="1"/>
        <v>0.118749916</v>
      </c>
      <c r="L27" s="8">
        <f t="shared" si="2"/>
        <v>0.068032926</v>
      </c>
      <c r="M27" s="8">
        <f t="shared" si="3"/>
        <v>-0.41954261</v>
      </c>
    </row>
    <row r="28" ht="15.75" customHeight="1">
      <c r="A28" s="7" t="s">
        <v>37</v>
      </c>
      <c r="B28" s="8">
        <v>-1.31862752</v>
      </c>
      <c r="C28" s="8">
        <v>-0.701184401</v>
      </c>
      <c r="D28" s="9">
        <v>-0.480213913</v>
      </c>
      <c r="F28" s="6" t="s">
        <v>58</v>
      </c>
      <c r="G28" s="6" t="s">
        <v>67</v>
      </c>
      <c r="H28" s="8">
        <v>-9.34873349474922</v>
      </c>
      <c r="I28" s="8">
        <v>0.0</v>
      </c>
      <c r="J28" s="8">
        <v>0.0</v>
      </c>
      <c r="K28" s="8">
        <f t="shared" si="1"/>
        <v>-0.695602234</v>
      </c>
      <c r="L28" s="8">
        <f t="shared" si="2"/>
        <v>0.863160497</v>
      </c>
      <c r="M28" s="8">
        <f t="shared" si="3"/>
        <v>1.37475719</v>
      </c>
    </row>
    <row r="29" ht="15.75" customHeight="1">
      <c r="A29" s="7" t="s">
        <v>68</v>
      </c>
      <c r="B29" s="8">
        <v>-1.717151616</v>
      </c>
      <c r="C29" s="8">
        <v>-1.802067963</v>
      </c>
      <c r="D29" s="9">
        <v>-0.384034182</v>
      </c>
      <c r="F29" s="6" t="s">
        <v>69</v>
      </c>
      <c r="G29" s="6" t="s">
        <v>70</v>
      </c>
      <c r="H29" s="8">
        <v>3.2089908106961897</v>
      </c>
      <c r="I29" s="8">
        <v>2.6945968096117916</v>
      </c>
      <c r="J29" s="8">
        <v>2.438395612161347</v>
      </c>
      <c r="K29" s="8">
        <f t="shared" si="1"/>
        <v>-2.162309887</v>
      </c>
      <c r="L29" s="8">
        <f t="shared" si="2"/>
        <v>-0.024279021</v>
      </c>
      <c r="M29" s="8">
        <f t="shared" si="3"/>
        <v>0.68285049</v>
      </c>
    </row>
    <row r="30" ht="15.75" customHeight="1">
      <c r="A30" s="7" t="s">
        <v>61</v>
      </c>
      <c r="B30" s="8">
        <v>-1.7673443</v>
      </c>
      <c r="C30" s="8">
        <v>-1.747201159</v>
      </c>
      <c r="D30" s="9">
        <v>-1.568821617</v>
      </c>
      <c r="F30" s="6" t="s">
        <v>71</v>
      </c>
      <c r="G30" s="6" t="s">
        <v>72</v>
      </c>
      <c r="H30" s="8">
        <v>-2.077496341162647</v>
      </c>
      <c r="I30" s="8">
        <v>0.0</v>
      </c>
      <c r="J30" s="8">
        <v>-4.556730273800184</v>
      </c>
      <c r="K30" s="8">
        <f t="shared" si="1"/>
        <v>-2.049922728</v>
      </c>
      <c r="L30" s="8">
        <f t="shared" si="2"/>
        <v>-0.898599197</v>
      </c>
      <c r="M30" s="8">
        <f t="shared" si="3"/>
        <v>-0.11319428</v>
      </c>
    </row>
    <row r="31" ht="15.75" customHeight="1">
      <c r="A31" s="7" t="s">
        <v>63</v>
      </c>
      <c r="B31" s="8">
        <v>-1.77988732</v>
      </c>
      <c r="C31" s="8">
        <v>-1.788550289</v>
      </c>
      <c r="D31" s="9">
        <v>-1.048036419</v>
      </c>
      <c r="F31" s="6" t="s">
        <v>53</v>
      </c>
      <c r="G31" s="6" t="s">
        <v>73</v>
      </c>
      <c r="H31" s="8">
        <v>1.925394486420308</v>
      </c>
      <c r="I31" s="8">
        <v>0.0</v>
      </c>
      <c r="J31" s="8">
        <v>0.0</v>
      </c>
      <c r="K31" s="8">
        <f t="shared" si="1"/>
        <v>-0.180468409</v>
      </c>
      <c r="L31" s="8">
        <f t="shared" si="2"/>
        <v>1.231861428</v>
      </c>
      <c r="M31" s="8">
        <f t="shared" si="3"/>
        <v>1.460962231</v>
      </c>
    </row>
    <row r="32" ht="15.75" customHeight="1">
      <c r="A32" s="7" t="s">
        <v>74</v>
      </c>
      <c r="B32" s="8">
        <v>-1.841975491</v>
      </c>
      <c r="C32" s="8">
        <v>1.236051849</v>
      </c>
      <c r="D32" s="9">
        <v>1.477410508</v>
      </c>
      <c r="F32" s="6" t="s">
        <v>75</v>
      </c>
      <c r="G32" s="6" t="s">
        <v>76</v>
      </c>
      <c r="H32" s="8">
        <v>3.091542083</v>
      </c>
      <c r="I32" s="8">
        <v>0.0</v>
      </c>
      <c r="J32" s="8">
        <v>-1.2007886376306975</v>
      </c>
      <c r="K32" s="8" t="str">
        <f t="shared" si="1"/>
        <v>#N/A</v>
      </c>
      <c r="L32" s="8" t="str">
        <f t="shared" si="2"/>
        <v>#N/A</v>
      </c>
      <c r="M32" s="8" t="str">
        <f t="shared" si="3"/>
        <v>#N/A</v>
      </c>
    </row>
    <row r="33" ht="15.75" customHeight="1">
      <c r="A33" s="7" t="s">
        <v>71</v>
      </c>
      <c r="B33" s="8">
        <v>-2.049922728</v>
      </c>
      <c r="C33" s="8">
        <v>-0.898599197</v>
      </c>
      <c r="D33" s="9">
        <v>-0.11319428</v>
      </c>
      <c r="F33" s="6" t="s">
        <v>47</v>
      </c>
      <c r="G33" s="6" t="s">
        <v>77</v>
      </c>
      <c r="H33" s="8">
        <v>-2.4036331780794615</v>
      </c>
      <c r="I33" s="8">
        <v>1.310051581</v>
      </c>
      <c r="J33" s="8">
        <v>-2.6360354636078736</v>
      </c>
      <c r="K33" s="8">
        <f t="shared" si="1"/>
        <v>-0.026289791</v>
      </c>
      <c r="L33" s="8">
        <f t="shared" si="2"/>
        <v>0.981391667</v>
      </c>
      <c r="M33" s="8">
        <f t="shared" si="3"/>
        <v>1.321271599</v>
      </c>
    </row>
    <row r="34" ht="15.75" customHeight="1">
      <c r="A34" s="7" t="s">
        <v>30</v>
      </c>
      <c r="B34" s="8">
        <v>-2.152825419</v>
      </c>
      <c r="C34" s="8">
        <v>-1.635253566</v>
      </c>
      <c r="D34" s="9">
        <v>-1.444604674</v>
      </c>
      <c r="F34" s="6" t="s">
        <v>78</v>
      </c>
      <c r="G34" s="6" t="s">
        <v>79</v>
      </c>
      <c r="H34" s="8">
        <v>0.0</v>
      </c>
      <c r="I34" s="8">
        <v>0.0</v>
      </c>
      <c r="J34" s="8">
        <v>-1.396386354868898</v>
      </c>
      <c r="K34" s="8" t="str">
        <f t="shared" si="1"/>
        <v>#N/A</v>
      </c>
      <c r="L34" s="8" t="str">
        <f t="shared" si="2"/>
        <v>#N/A</v>
      </c>
      <c r="M34" s="8" t="str">
        <f t="shared" si="3"/>
        <v>#N/A</v>
      </c>
    </row>
    <row r="35" ht="15.75" customHeight="1">
      <c r="A35" s="7" t="s">
        <v>69</v>
      </c>
      <c r="B35" s="8">
        <v>-2.162309887</v>
      </c>
      <c r="C35" s="8">
        <v>-0.024279021</v>
      </c>
      <c r="D35" s="9">
        <v>0.68285049</v>
      </c>
      <c r="F35" s="6" t="s">
        <v>80</v>
      </c>
      <c r="G35" s="6" t="s">
        <v>81</v>
      </c>
      <c r="H35" s="8">
        <v>2.573358694</v>
      </c>
      <c r="I35" s="8">
        <v>0.0</v>
      </c>
      <c r="J35" s="8">
        <v>-1.704679447192843</v>
      </c>
      <c r="K35" s="8" t="str">
        <f t="shared" si="1"/>
        <v>#N/A</v>
      </c>
      <c r="L35" s="8" t="str">
        <f t="shared" si="2"/>
        <v>#N/A</v>
      </c>
      <c r="M35" s="8" t="str">
        <f t="shared" si="3"/>
        <v>#N/A</v>
      </c>
    </row>
    <row r="36" ht="15.75" customHeight="1">
      <c r="F36" s="6" t="s">
        <v>82</v>
      </c>
      <c r="G36" s="6" t="s">
        <v>83</v>
      </c>
      <c r="H36" s="8">
        <v>7.96832951</v>
      </c>
      <c r="I36" s="8">
        <v>21.95492326</v>
      </c>
      <c r="J36" s="8">
        <v>17.25630625</v>
      </c>
      <c r="K36" s="8" t="str">
        <f t="shared" si="1"/>
        <v>#N/A</v>
      </c>
      <c r="L36" s="8" t="str">
        <f t="shared" si="2"/>
        <v>#N/A</v>
      </c>
      <c r="M36" s="8" t="str">
        <f t="shared" si="3"/>
        <v>#N/A</v>
      </c>
    </row>
    <row r="37" ht="15.75" customHeight="1">
      <c r="F37" s="6" t="s">
        <v>20</v>
      </c>
      <c r="G37" s="6" t="s">
        <v>84</v>
      </c>
      <c r="H37" s="8">
        <v>3.907546202</v>
      </c>
      <c r="I37" s="8">
        <v>0.0</v>
      </c>
      <c r="J37" s="8">
        <v>5.938404985</v>
      </c>
      <c r="K37" s="8">
        <f t="shared" si="1"/>
        <v>0.916487117</v>
      </c>
      <c r="L37" s="8">
        <f t="shared" si="2"/>
        <v>2.457787543</v>
      </c>
      <c r="M37" s="8">
        <f t="shared" si="3"/>
        <v>2.217615105</v>
      </c>
    </row>
    <row r="38" ht="15.75" customHeight="1"/>
    <row r="39" ht="15.75" customHeight="1"/>
    <row r="40" ht="15.75" customHeight="1"/>
    <row r="41" ht="15.75" customHeight="1"/>
    <row r="42" ht="15.75" customHeight="1">
      <c r="A42" s="4" t="s">
        <v>85</v>
      </c>
      <c r="B42" s="10" t="s">
        <v>4</v>
      </c>
      <c r="C42" s="10" t="s">
        <v>5</v>
      </c>
      <c r="D42" s="10" t="s">
        <v>6</v>
      </c>
      <c r="F42" s="6" t="s">
        <v>85</v>
      </c>
      <c r="G42" s="6" t="s">
        <v>7</v>
      </c>
      <c r="H42" s="6" t="s">
        <v>8</v>
      </c>
      <c r="I42" s="6" t="s">
        <v>9</v>
      </c>
      <c r="J42" s="6" t="s">
        <v>10</v>
      </c>
      <c r="K42" s="10" t="s">
        <v>4</v>
      </c>
      <c r="L42" s="10" t="s">
        <v>5</v>
      </c>
      <c r="M42" s="10" t="s">
        <v>6</v>
      </c>
    </row>
    <row r="43" ht="15.75" customHeight="1">
      <c r="A43" s="7" t="s">
        <v>86</v>
      </c>
      <c r="B43" s="8">
        <v>5.89996279</v>
      </c>
      <c r="C43" s="8">
        <v>3.44943846</v>
      </c>
      <c r="D43" s="9">
        <v>3.330111068</v>
      </c>
      <c r="F43" s="6" t="s">
        <v>87</v>
      </c>
      <c r="G43" s="6" t="s">
        <v>88</v>
      </c>
      <c r="H43" s="8">
        <v>-2.099196844189814</v>
      </c>
      <c r="I43" s="8">
        <v>-2.7896424696143365</v>
      </c>
      <c r="J43" s="8">
        <v>-3.945732722428945</v>
      </c>
      <c r="K43" s="8">
        <f t="shared" ref="K43:K161" si="4">VLOOKUP(F43,$A$43:$D$184,2,0)</f>
        <v>-0.616237259</v>
      </c>
      <c r="L43" s="8">
        <f t="shared" ref="L43:L161" si="5">VLOOKUP(F43,$A$43:$D$184,3,0)</f>
        <v>0.124448995</v>
      </c>
      <c r="M43" s="8">
        <f t="shared" ref="M43:M161" si="6">VLOOKUP(F43,$A$43:$D$184,4,0)</f>
        <v>-0.381798487</v>
      </c>
    </row>
    <row r="44" ht="15.75" customHeight="1">
      <c r="A44" s="7" t="s">
        <v>89</v>
      </c>
      <c r="B44" s="8">
        <v>5.480191443</v>
      </c>
      <c r="C44" s="8">
        <v>4.368038529</v>
      </c>
      <c r="D44" s="9">
        <v>3.440110719</v>
      </c>
      <c r="F44" s="6" t="s">
        <v>90</v>
      </c>
      <c r="G44" s="6" t="s">
        <v>91</v>
      </c>
      <c r="H44" s="8">
        <v>-1.760504966242075</v>
      </c>
      <c r="I44" s="8">
        <v>-5.674938658685671</v>
      </c>
      <c r="J44" s="8">
        <v>-9.83584321003871</v>
      </c>
      <c r="K44" s="8">
        <f t="shared" si="4"/>
        <v>-1.053682139</v>
      </c>
      <c r="L44" s="8">
        <f t="shared" si="5"/>
        <v>0.901384505</v>
      </c>
      <c r="M44" s="8">
        <f t="shared" si="6"/>
        <v>1.295040168</v>
      </c>
    </row>
    <row r="45" ht="15.75" customHeight="1">
      <c r="A45" s="7" t="s">
        <v>92</v>
      </c>
      <c r="B45" s="8">
        <v>5.122347239</v>
      </c>
      <c r="C45" s="8">
        <v>4.791483674</v>
      </c>
      <c r="D45" s="9">
        <v>0.0</v>
      </c>
      <c r="F45" s="6" t="s">
        <v>93</v>
      </c>
      <c r="G45" s="6" t="s">
        <v>94</v>
      </c>
      <c r="H45" s="8">
        <v>-1.3317938330121064</v>
      </c>
      <c r="I45" s="8">
        <v>-1.6119194546355937</v>
      </c>
      <c r="J45" s="8">
        <v>-1.8642607993538545</v>
      </c>
      <c r="K45" s="8">
        <f t="shared" si="4"/>
        <v>1.499463717</v>
      </c>
      <c r="L45" s="8">
        <f t="shared" si="5"/>
        <v>0.845223563</v>
      </c>
      <c r="M45" s="8">
        <f t="shared" si="6"/>
        <v>-0.19646936</v>
      </c>
    </row>
    <row r="46" ht="15.75" customHeight="1">
      <c r="A46" s="7" t="s">
        <v>95</v>
      </c>
      <c r="B46" s="8">
        <v>4.009229768</v>
      </c>
      <c r="C46" s="8">
        <v>5.993259433</v>
      </c>
      <c r="D46" s="9">
        <v>5.584066905</v>
      </c>
      <c r="F46" s="6" t="s">
        <v>96</v>
      </c>
      <c r="G46" s="6" t="s">
        <v>97</v>
      </c>
      <c r="H46" s="8">
        <v>-1.5683675887489912</v>
      </c>
      <c r="I46" s="8">
        <v>-1.0179757955113813</v>
      </c>
      <c r="J46" s="8">
        <v>-1.3872641857642418</v>
      </c>
      <c r="K46" s="8" t="str">
        <f t="shared" si="4"/>
        <v>#N/A</v>
      </c>
      <c r="L46" s="8" t="str">
        <f t="shared" si="5"/>
        <v>#N/A</v>
      </c>
      <c r="M46" s="8" t="str">
        <f t="shared" si="6"/>
        <v>#N/A</v>
      </c>
    </row>
    <row r="47" ht="15.75" customHeight="1">
      <c r="A47" s="7" t="s">
        <v>98</v>
      </c>
      <c r="B47" s="8">
        <v>2.996544645</v>
      </c>
      <c r="C47" s="8">
        <v>1.919319383</v>
      </c>
      <c r="D47" s="9">
        <v>1.255615978</v>
      </c>
      <c r="F47" s="6" t="s">
        <v>99</v>
      </c>
      <c r="G47" s="6" t="s">
        <v>100</v>
      </c>
      <c r="H47" s="8">
        <v>-1.0951899409504455</v>
      </c>
      <c r="I47" s="8">
        <v>-1.6457337721257626</v>
      </c>
      <c r="J47" s="8">
        <v>-2.3842399819147926</v>
      </c>
      <c r="K47" s="8">
        <f t="shared" si="4"/>
        <v>1.02875531</v>
      </c>
      <c r="L47" s="8">
        <f t="shared" si="5"/>
        <v>1.622889244</v>
      </c>
      <c r="M47" s="8">
        <f t="shared" si="6"/>
        <v>1.266227284</v>
      </c>
    </row>
    <row r="48" ht="15.75" customHeight="1">
      <c r="A48" s="7" t="s">
        <v>101</v>
      </c>
      <c r="B48" s="8">
        <v>2.391946469</v>
      </c>
      <c r="C48" s="8">
        <v>1.544356301</v>
      </c>
      <c r="D48" s="9">
        <v>0.999692105</v>
      </c>
      <c r="F48" s="6" t="s">
        <v>102</v>
      </c>
      <c r="G48" s="6" t="s">
        <v>103</v>
      </c>
      <c r="H48" s="8">
        <v>-1.6826998587034594</v>
      </c>
      <c r="I48" s="8">
        <v>-5.504190154562678</v>
      </c>
      <c r="J48" s="8">
        <v>-9.081320333925808</v>
      </c>
      <c r="K48" s="8">
        <f t="shared" si="4"/>
        <v>0.893093057</v>
      </c>
      <c r="L48" s="8">
        <f t="shared" si="5"/>
        <v>0.686245203</v>
      </c>
      <c r="M48" s="8">
        <f t="shared" si="6"/>
        <v>0.388192296</v>
      </c>
    </row>
    <row r="49" ht="15.75" customHeight="1">
      <c r="A49" s="7" t="s">
        <v>104</v>
      </c>
      <c r="B49" s="8">
        <v>2.329031816</v>
      </c>
      <c r="C49" s="8">
        <v>3.719780554</v>
      </c>
      <c r="D49" s="9">
        <v>3.502726322</v>
      </c>
      <c r="F49" s="6" t="s">
        <v>89</v>
      </c>
      <c r="G49" s="6" t="s">
        <v>105</v>
      </c>
      <c r="H49" s="8">
        <v>-1.7687516176731044</v>
      </c>
      <c r="I49" s="8">
        <v>1.194970678061709</v>
      </c>
      <c r="J49" s="8">
        <v>-2.547381292986994</v>
      </c>
      <c r="K49" s="8">
        <f t="shared" si="4"/>
        <v>5.480191443</v>
      </c>
      <c r="L49" s="8">
        <f t="shared" si="5"/>
        <v>4.368038529</v>
      </c>
      <c r="M49" s="8">
        <f t="shared" si="6"/>
        <v>3.440110719</v>
      </c>
    </row>
    <row r="50" ht="15.75" customHeight="1">
      <c r="A50" s="7" t="s">
        <v>106</v>
      </c>
      <c r="B50" s="8">
        <v>2.269903575</v>
      </c>
      <c r="C50" s="8">
        <v>4.820435972</v>
      </c>
      <c r="D50" s="9">
        <v>4.703073861</v>
      </c>
      <c r="F50" s="6" t="s">
        <v>107</v>
      </c>
      <c r="G50" s="6" t="s">
        <v>108</v>
      </c>
      <c r="H50" s="8">
        <v>-3.222343074524988</v>
      </c>
      <c r="I50" s="8">
        <v>-25.414370421226607</v>
      </c>
      <c r="J50" s="8">
        <v>-40.5378862388602</v>
      </c>
      <c r="K50" s="8">
        <f t="shared" si="4"/>
        <v>-2.407551707</v>
      </c>
      <c r="L50" s="8">
        <f t="shared" si="5"/>
        <v>-2.737723315</v>
      </c>
      <c r="M50" s="8">
        <f t="shared" si="6"/>
        <v>-3.016619107</v>
      </c>
    </row>
    <row r="51" ht="15.75" customHeight="1">
      <c r="A51" s="7" t="s">
        <v>109</v>
      </c>
      <c r="B51" s="8">
        <v>2.189414645</v>
      </c>
      <c r="C51" s="8">
        <v>6.23336143</v>
      </c>
      <c r="D51" s="9">
        <v>5.952292445</v>
      </c>
      <c r="F51" s="6" t="s">
        <v>110</v>
      </c>
      <c r="G51" s="6" t="s">
        <v>111</v>
      </c>
      <c r="H51" s="8">
        <v>-1.1095914780462806</v>
      </c>
      <c r="I51" s="8">
        <v>-4.2509931734953135</v>
      </c>
      <c r="J51" s="8">
        <v>-3.6555376760025253</v>
      </c>
      <c r="K51" s="8">
        <f t="shared" si="4"/>
        <v>0.549797946</v>
      </c>
      <c r="L51" s="8">
        <f t="shared" si="5"/>
        <v>0.165478219</v>
      </c>
      <c r="M51" s="8">
        <f t="shared" si="6"/>
        <v>-0.109455841</v>
      </c>
    </row>
    <row r="52" ht="15.75" customHeight="1">
      <c r="A52" s="7" t="s">
        <v>112</v>
      </c>
      <c r="B52" s="8">
        <v>2.140596148</v>
      </c>
      <c r="C52" s="8">
        <v>0.977128384</v>
      </c>
      <c r="D52" s="9">
        <v>0.393766691</v>
      </c>
      <c r="F52" s="6" t="s">
        <v>113</v>
      </c>
      <c r="G52" s="6" t="s">
        <v>114</v>
      </c>
      <c r="H52" s="8">
        <v>-5.916374832183147</v>
      </c>
      <c r="I52" s="8">
        <v>-1.4327514895236908</v>
      </c>
      <c r="J52" s="8">
        <v>-1.2213363702609712</v>
      </c>
      <c r="K52" s="8" t="str">
        <f t="shared" si="4"/>
        <v>#N/A</v>
      </c>
      <c r="L52" s="8" t="str">
        <f t="shared" si="5"/>
        <v>#N/A</v>
      </c>
      <c r="M52" s="8" t="str">
        <f t="shared" si="6"/>
        <v>#N/A</v>
      </c>
    </row>
    <row r="53" ht="15.75" customHeight="1">
      <c r="A53" s="7" t="s">
        <v>115</v>
      </c>
      <c r="B53" s="8">
        <v>2.051834002</v>
      </c>
      <c r="C53" s="8">
        <v>1.734436561</v>
      </c>
      <c r="D53" s="9">
        <v>0.080574286</v>
      </c>
      <c r="F53" s="6" t="s">
        <v>116</v>
      </c>
      <c r="G53" s="6" t="s">
        <v>117</v>
      </c>
      <c r="H53" s="8">
        <v>-1.0909288192494853</v>
      </c>
      <c r="I53" s="8">
        <v>1.1462202255400122</v>
      </c>
      <c r="J53" s="8">
        <v>1.481274111301019</v>
      </c>
      <c r="K53" s="8">
        <f t="shared" si="4"/>
        <v>0.859338871</v>
      </c>
      <c r="L53" s="8">
        <f t="shared" si="5"/>
        <v>1.027668073</v>
      </c>
      <c r="M53" s="8">
        <f t="shared" si="6"/>
        <v>0.629526574</v>
      </c>
    </row>
    <row r="54" ht="15.75" customHeight="1">
      <c r="A54" s="7" t="s">
        <v>118</v>
      </c>
      <c r="B54" s="8">
        <v>1.896673879</v>
      </c>
      <c r="C54" s="8">
        <v>3.693073506</v>
      </c>
      <c r="D54" s="9">
        <v>3.254151267</v>
      </c>
      <c r="F54" s="6" t="s">
        <v>119</v>
      </c>
      <c r="G54" s="6" t="s">
        <v>120</v>
      </c>
      <c r="H54" s="8">
        <v>-1.7058814229681267</v>
      </c>
      <c r="I54" s="8">
        <v>-3.4583886268662427</v>
      </c>
      <c r="J54" s="8">
        <v>-9.577385876480614</v>
      </c>
      <c r="K54" s="8">
        <f t="shared" si="4"/>
        <v>-1.948838332</v>
      </c>
      <c r="L54" s="8">
        <f t="shared" si="5"/>
        <v>0.384319736</v>
      </c>
      <c r="M54" s="8">
        <f t="shared" si="6"/>
        <v>0.409720954</v>
      </c>
    </row>
    <row r="55" ht="15.75" customHeight="1">
      <c r="A55" s="7" t="s">
        <v>121</v>
      </c>
      <c r="B55" s="8">
        <v>1.794391776</v>
      </c>
      <c r="C55" s="8">
        <v>0.906941746</v>
      </c>
      <c r="D55" s="9">
        <v>0.376249958</v>
      </c>
      <c r="F55" s="6" t="s">
        <v>122</v>
      </c>
      <c r="G55" s="6" t="s">
        <v>123</v>
      </c>
      <c r="H55" s="8">
        <v>1.4618654369263238</v>
      </c>
      <c r="I55" s="8">
        <v>-3.8431381582624944</v>
      </c>
      <c r="J55" s="8">
        <v>-3.767220348675865</v>
      </c>
      <c r="K55" s="8">
        <f t="shared" si="4"/>
        <v>0.106975174</v>
      </c>
      <c r="L55" s="8">
        <f t="shared" si="5"/>
        <v>0.673956491</v>
      </c>
      <c r="M55" s="8">
        <f t="shared" si="6"/>
        <v>0.690756705</v>
      </c>
    </row>
    <row r="56" ht="15.75" customHeight="1">
      <c r="A56" s="7" t="s">
        <v>124</v>
      </c>
      <c r="B56" s="8">
        <v>1.776662746</v>
      </c>
      <c r="C56" s="8">
        <v>1.000308651</v>
      </c>
      <c r="D56" s="9">
        <v>1.099488347</v>
      </c>
      <c r="F56" s="6" t="s">
        <v>125</v>
      </c>
      <c r="G56" s="6" t="s">
        <v>126</v>
      </c>
      <c r="H56" s="8">
        <v>2.26321849637765</v>
      </c>
      <c r="I56" s="8">
        <v>4.2477360476370585</v>
      </c>
      <c r="J56" s="8">
        <v>3.3149133321234685</v>
      </c>
      <c r="K56" s="8">
        <f t="shared" si="4"/>
        <v>-1.076153345</v>
      </c>
      <c r="L56" s="8">
        <f t="shared" si="5"/>
        <v>2.14878644</v>
      </c>
      <c r="M56" s="8">
        <f t="shared" si="6"/>
        <v>2.354835563</v>
      </c>
    </row>
    <row r="57" ht="15.75" customHeight="1">
      <c r="A57" s="7" t="s">
        <v>127</v>
      </c>
      <c r="B57" s="8">
        <v>1.698820683</v>
      </c>
      <c r="C57" s="8">
        <v>4.049510174</v>
      </c>
      <c r="D57" s="9">
        <v>3.630858521</v>
      </c>
      <c r="F57" s="6" t="s">
        <v>128</v>
      </c>
      <c r="G57" s="6" t="s">
        <v>129</v>
      </c>
      <c r="H57" s="8">
        <v>-1.3916393186835576</v>
      </c>
      <c r="I57" s="8">
        <v>-2.9333417938516537</v>
      </c>
      <c r="J57" s="8">
        <v>-2.130080935895772</v>
      </c>
      <c r="K57" s="8">
        <f t="shared" si="4"/>
        <v>0.204608692</v>
      </c>
      <c r="L57" s="8">
        <f t="shared" si="5"/>
        <v>0.714211993</v>
      </c>
      <c r="M57" s="8">
        <f t="shared" si="6"/>
        <v>0.890852674</v>
      </c>
    </row>
    <row r="58" ht="15.75" customHeight="1">
      <c r="A58" s="7" t="s">
        <v>130</v>
      </c>
      <c r="B58" s="8">
        <v>1.657105932</v>
      </c>
      <c r="C58" s="8">
        <v>1.83886852</v>
      </c>
      <c r="D58" s="9">
        <v>1.994228167</v>
      </c>
      <c r="F58" s="6" t="s">
        <v>131</v>
      </c>
      <c r="G58" s="6" t="s">
        <v>132</v>
      </c>
      <c r="H58" s="8">
        <v>1.2910369670000896</v>
      </c>
      <c r="I58" s="8">
        <v>4.8132235777440115</v>
      </c>
      <c r="J58" s="8">
        <v>4.488567574214661</v>
      </c>
      <c r="K58" s="8">
        <f t="shared" si="4"/>
        <v>-0.750829963</v>
      </c>
      <c r="L58" s="8">
        <f t="shared" si="5"/>
        <v>0.447364993</v>
      </c>
      <c r="M58" s="8">
        <f t="shared" si="6"/>
        <v>0.508636559</v>
      </c>
    </row>
    <row r="59" ht="15.75" customHeight="1">
      <c r="A59" s="7" t="s">
        <v>133</v>
      </c>
      <c r="B59" s="8">
        <v>1.655594843</v>
      </c>
      <c r="C59" s="8">
        <v>3.119265081</v>
      </c>
      <c r="D59" s="9">
        <v>3.05012596</v>
      </c>
      <c r="F59" s="6" t="s">
        <v>134</v>
      </c>
      <c r="G59" s="6" t="s">
        <v>135</v>
      </c>
      <c r="H59" s="8">
        <v>-1.436527616185269</v>
      </c>
      <c r="I59" s="8">
        <v>-1.2925729555325036</v>
      </c>
      <c r="J59" s="8">
        <v>-2.2015768344000675</v>
      </c>
      <c r="K59" s="8">
        <f t="shared" si="4"/>
        <v>-0.365310657</v>
      </c>
      <c r="L59" s="8">
        <f t="shared" si="5"/>
        <v>-0.871348612</v>
      </c>
      <c r="M59" s="8">
        <f t="shared" si="6"/>
        <v>-0.935794957</v>
      </c>
    </row>
    <row r="60" ht="15.75" customHeight="1">
      <c r="A60" s="7" t="s">
        <v>136</v>
      </c>
      <c r="B60" s="8">
        <v>1.595972654</v>
      </c>
      <c r="C60" s="8">
        <v>2.899369373</v>
      </c>
      <c r="D60" s="9">
        <v>2.844803615</v>
      </c>
      <c r="F60" s="6" t="s">
        <v>137</v>
      </c>
      <c r="G60" s="6" t="s">
        <v>138</v>
      </c>
      <c r="H60" s="8">
        <v>-1.233146688535185</v>
      </c>
      <c r="I60" s="8">
        <v>1.0021736583134024</v>
      </c>
      <c r="J60" s="8">
        <v>1.289062216209529</v>
      </c>
      <c r="K60" s="8">
        <f t="shared" si="4"/>
        <v>-1.109036887</v>
      </c>
      <c r="L60" s="8">
        <f t="shared" si="5"/>
        <v>0.650105388</v>
      </c>
      <c r="M60" s="8">
        <f t="shared" si="6"/>
        <v>0.800509032</v>
      </c>
    </row>
    <row r="61" ht="15.75" customHeight="1">
      <c r="A61" s="7" t="s">
        <v>139</v>
      </c>
      <c r="B61" s="8">
        <v>1.591389695</v>
      </c>
      <c r="C61" s="8">
        <v>1.9309286</v>
      </c>
      <c r="D61" s="9">
        <v>1.544135163</v>
      </c>
      <c r="F61" s="6" t="s">
        <v>140</v>
      </c>
      <c r="G61" s="6" t="s">
        <v>141</v>
      </c>
      <c r="H61" s="8">
        <v>-1.1111566544390283</v>
      </c>
      <c r="I61" s="8">
        <v>-1.143542738675472</v>
      </c>
      <c r="J61" s="8">
        <v>-1.7987141767351302</v>
      </c>
      <c r="K61" s="8">
        <f t="shared" si="4"/>
        <v>-1.360013207</v>
      </c>
      <c r="L61" s="8">
        <f t="shared" si="5"/>
        <v>-0.406281683</v>
      </c>
      <c r="M61" s="8">
        <f t="shared" si="6"/>
        <v>-1.201192529</v>
      </c>
    </row>
    <row r="62" ht="15.75" customHeight="1">
      <c r="A62" s="7" t="s">
        <v>93</v>
      </c>
      <c r="B62" s="8">
        <v>1.499463717</v>
      </c>
      <c r="C62" s="8">
        <v>0.845223563</v>
      </c>
      <c r="D62" s="9">
        <v>-0.19646936</v>
      </c>
      <c r="F62" s="6" t="s">
        <v>109</v>
      </c>
      <c r="G62" s="6" t="s">
        <v>142</v>
      </c>
      <c r="H62" s="8">
        <v>1.9393551364069455</v>
      </c>
      <c r="I62" s="8">
        <v>3.7800813311741654</v>
      </c>
      <c r="J62" s="8">
        <v>3.1524328083819633</v>
      </c>
      <c r="K62" s="8">
        <f t="shared" si="4"/>
        <v>2.189414645</v>
      </c>
      <c r="L62" s="8">
        <f t="shared" si="5"/>
        <v>6.23336143</v>
      </c>
      <c r="M62" s="8">
        <f t="shared" si="6"/>
        <v>5.952292445</v>
      </c>
    </row>
    <row r="63" ht="15.75" customHeight="1">
      <c r="A63" s="7" t="s">
        <v>143</v>
      </c>
      <c r="B63" s="8">
        <v>1.441407004</v>
      </c>
      <c r="C63" s="8">
        <v>0.342653334</v>
      </c>
      <c r="D63" s="9">
        <v>-0.030259766</v>
      </c>
      <c r="F63" s="6" t="s">
        <v>144</v>
      </c>
      <c r="G63" s="6" t="s">
        <v>145</v>
      </c>
      <c r="H63" s="8">
        <v>-1.24148524018381</v>
      </c>
      <c r="I63" s="8">
        <v>1.2421646280540446</v>
      </c>
      <c r="J63" s="8">
        <v>1.5723043459194816</v>
      </c>
      <c r="K63" s="8">
        <f t="shared" si="4"/>
        <v>0.323872774</v>
      </c>
      <c r="L63" s="8">
        <f t="shared" si="5"/>
        <v>0.949012814</v>
      </c>
      <c r="M63" s="8">
        <f t="shared" si="6"/>
        <v>1.140440302</v>
      </c>
    </row>
    <row r="64" ht="15.75" customHeight="1">
      <c r="A64" s="7" t="s">
        <v>146</v>
      </c>
      <c r="B64" s="8">
        <v>1.415964676</v>
      </c>
      <c r="C64" s="8">
        <v>0.81447613</v>
      </c>
      <c r="D64" s="9">
        <v>0.660345106</v>
      </c>
      <c r="F64" s="6" t="s">
        <v>146</v>
      </c>
      <c r="G64" s="6" t="s">
        <v>147</v>
      </c>
      <c r="H64" s="8">
        <v>2.6499647684170213</v>
      </c>
      <c r="I64" s="8">
        <v>2.644377690845661</v>
      </c>
      <c r="J64" s="8">
        <v>2.7475936874400895</v>
      </c>
      <c r="K64" s="8">
        <f t="shared" si="4"/>
        <v>1.415964676</v>
      </c>
      <c r="L64" s="8">
        <f t="shared" si="5"/>
        <v>0.81447613</v>
      </c>
      <c r="M64" s="8">
        <f t="shared" si="6"/>
        <v>0.660345106</v>
      </c>
    </row>
    <row r="65" ht="15.75" customHeight="1">
      <c r="A65" s="7" t="s">
        <v>148</v>
      </c>
      <c r="B65" s="8">
        <v>1.224913298</v>
      </c>
      <c r="C65" s="8">
        <v>-0.807521119</v>
      </c>
      <c r="D65" s="9">
        <v>-1.033061177</v>
      </c>
      <c r="F65" s="6" t="s">
        <v>149</v>
      </c>
      <c r="G65" s="6" t="s">
        <v>150</v>
      </c>
      <c r="H65" s="8">
        <v>1.8087250823161758</v>
      </c>
      <c r="I65" s="8">
        <v>3.3932154813949427</v>
      </c>
      <c r="J65" s="8">
        <v>2.896902191968386</v>
      </c>
      <c r="K65" s="8">
        <f t="shared" si="4"/>
        <v>-0.001368251</v>
      </c>
      <c r="L65" s="8">
        <f t="shared" si="5"/>
        <v>0.746162929</v>
      </c>
      <c r="M65" s="8">
        <f t="shared" si="6"/>
        <v>0.592827937</v>
      </c>
    </row>
    <row r="66" ht="15.75" customHeight="1">
      <c r="A66" s="7" t="s">
        <v>151</v>
      </c>
      <c r="B66" s="8">
        <v>1.208999073</v>
      </c>
      <c r="C66" s="8">
        <v>0.8219937</v>
      </c>
      <c r="D66" s="9">
        <v>0.56967444</v>
      </c>
      <c r="F66" s="6" t="s">
        <v>152</v>
      </c>
      <c r="G66" s="6" t="s">
        <v>153</v>
      </c>
      <c r="H66" s="8">
        <v>-1.3885260377223265</v>
      </c>
      <c r="I66" s="8">
        <v>-1.2616975085838993</v>
      </c>
      <c r="J66" s="8">
        <v>-1.422461205969671</v>
      </c>
      <c r="K66" s="8">
        <f t="shared" si="4"/>
        <v>0.450374293</v>
      </c>
      <c r="L66" s="8">
        <f t="shared" si="5"/>
        <v>-0.169275888</v>
      </c>
      <c r="M66" s="8">
        <f t="shared" si="6"/>
        <v>-0.029830964</v>
      </c>
    </row>
    <row r="67" ht="15.75" customHeight="1">
      <c r="A67" s="7" t="s">
        <v>99</v>
      </c>
      <c r="B67" s="8">
        <v>1.02875531</v>
      </c>
      <c r="C67" s="8">
        <v>1.622889244</v>
      </c>
      <c r="D67" s="9">
        <v>1.266227284</v>
      </c>
      <c r="F67" s="6" t="s">
        <v>154</v>
      </c>
      <c r="G67" s="6" t="s">
        <v>155</v>
      </c>
      <c r="H67" s="8">
        <v>-2.5004152379403632</v>
      </c>
      <c r="I67" s="8">
        <v>-5.558448565879872</v>
      </c>
      <c r="J67" s="8">
        <v>-22.394430667424658</v>
      </c>
      <c r="K67" s="8">
        <f t="shared" si="4"/>
        <v>-1.484827666</v>
      </c>
      <c r="L67" s="8">
        <f t="shared" si="5"/>
        <v>-2.155491553</v>
      </c>
      <c r="M67" s="8">
        <f t="shared" si="6"/>
        <v>-1.7560778</v>
      </c>
    </row>
    <row r="68" ht="15.75" customHeight="1">
      <c r="A68" s="7" t="s">
        <v>102</v>
      </c>
      <c r="B68" s="8">
        <v>0.893093057</v>
      </c>
      <c r="C68" s="8">
        <v>0.686245203</v>
      </c>
      <c r="D68" s="9">
        <v>0.388192296</v>
      </c>
      <c r="F68" s="6" t="s">
        <v>156</v>
      </c>
      <c r="G68" s="6" t="s">
        <v>157</v>
      </c>
      <c r="H68" s="8">
        <v>-3.490623466079101</v>
      </c>
      <c r="I68" s="8">
        <v>-10.006307011509696</v>
      </c>
      <c r="J68" s="8">
        <v>-20.691739265654103</v>
      </c>
      <c r="K68" s="8">
        <f t="shared" si="4"/>
        <v>-0.533642299</v>
      </c>
      <c r="L68" s="8">
        <f t="shared" si="5"/>
        <v>-0.187000835</v>
      </c>
      <c r="M68" s="8">
        <f t="shared" si="6"/>
        <v>-0.704886496</v>
      </c>
    </row>
    <row r="69" ht="15.75" customHeight="1">
      <c r="A69" s="7" t="s">
        <v>158</v>
      </c>
      <c r="B69" s="8">
        <v>0.872121232</v>
      </c>
      <c r="C69" s="8">
        <v>0.572484799</v>
      </c>
      <c r="D69" s="9">
        <v>-0.429346233</v>
      </c>
      <c r="F69" s="6" t="s">
        <v>159</v>
      </c>
      <c r="G69" s="6" t="s">
        <v>160</v>
      </c>
      <c r="H69" s="8">
        <v>-1.2887033506751755</v>
      </c>
      <c r="I69" s="8">
        <v>-1.3867876781346276</v>
      </c>
      <c r="J69" s="8">
        <v>-1.383654084931737</v>
      </c>
      <c r="K69" s="8">
        <f t="shared" si="4"/>
        <v>-2.004117907</v>
      </c>
      <c r="L69" s="8">
        <f t="shared" si="5"/>
        <v>-1.675818411</v>
      </c>
      <c r="M69" s="8">
        <f t="shared" si="6"/>
        <v>-2.225240887</v>
      </c>
    </row>
    <row r="70" ht="15.75" customHeight="1">
      <c r="A70" s="7" t="s">
        <v>116</v>
      </c>
      <c r="B70" s="8">
        <v>0.859338871</v>
      </c>
      <c r="C70" s="8">
        <v>1.027668073</v>
      </c>
      <c r="D70" s="9">
        <v>0.629526574</v>
      </c>
      <c r="F70" s="6" t="s">
        <v>161</v>
      </c>
      <c r="G70" s="6" t="s">
        <v>162</v>
      </c>
      <c r="H70" s="8">
        <v>1.547349587010687</v>
      </c>
      <c r="I70" s="8">
        <v>-1.2235184410245021</v>
      </c>
      <c r="J70" s="8">
        <v>1.399332721471092</v>
      </c>
      <c r="K70" s="8">
        <f t="shared" si="4"/>
        <v>-0.437516905</v>
      </c>
      <c r="L70" s="8">
        <f t="shared" si="5"/>
        <v>-0.406841264</v>
      </c>
      <c r="M70" s="8">
        <f t="shared" si="6"/>
        <v>-0.600473936</v>
      </c>
    </row>
    <row r="71" ht="15.75" customHeight="1">
      <c r="A71" s="7" t="s">
        <v>163</v>
      </c>
      <c r="B71" s="8">
        <v>0.817225524</v>
      </c>
      <c r="C71" s="8">
        <v>1.032471417</v>
      </c>
      <c r="D71" s="9">
        <v>0.749019895</v>
      </c>
      <c r="F71" s="6" t="s">
        <v>164</v>
      </c>
      <c r="G71" s="6" t="s">
        <v>165</v>
      </c>
      <c r="H71" s="8">
        <v>2.0963838164801194</v>
      </c>
      <c r="I71" s="8">
        <v>3.8212256131321105</v>
      </c>
      <c r="J71" s="8">
        <v>4.227047391873891</v>
      </c>
      <c r="K71" s="8">
        <f t="shared" si="4"/>
        <v>0.708118393</v>
      </c>
      <c r="L71" s="8">
        <f t="shared" si="5"/>
        <v>3.51016524</v>
      </c>
      <c r="M71" s="8">
        <f t="shared" si="6"/>
        <v>3.548727966</v>
      </c>
    </row>
    <row r="72" ht="15.75" customHeight="1">
      <c r="A72" s="6" t="s">
        <v>164</v>
      </c>
      <c r="B72" s="8">
        <v>0.708118393</v>
      </c>
      <c r="C72" s="8">
        <v>3.51016524</v>
      </c>
      <c r="D72" s="9">
        <v>3.548727966</v>
      </c>
      <c r="F72" s="6" t="s">
        <v>166</v>
      </c>
      <c r="G72" s="6" t="s">
        <v>167</v>
      </c>
      <c r="H72" s="8">
        <v>-1.1109366144955481</v>
      </c>
      <c r="I72" s="8">
        <v>-1.3996548057758293</v>
      </c>
      <c r="J72" s="8">
        <v>-1.2454076442880158</v>
      </c>
      <c r="K72" s="8">
        <f t="shared" si="4"/>
        <v>0.55395569</v>
      </c>
      <c r="L72" s="8">
        <f t="shared" si="5"/>
        <v>-1.069016296</v>
      </c>
      <c r="M72" s="8">
        <f t="shared" si="6"/>
        <v>-3.312386963</v>
      </c>
    </row>
    <row r="73" ht="15.75" customHeight="1">
      <c r="A73" s="6" t="s">
        <v>168</v>
      </c>
      <c r="B73" s="8">
        <v>0.702156486</v>
      </c>
      <c r="C73" s="8">
        <v>1.391675789</v>
      </c>
      <c r="D73" s="9">
        <v>1.318531577</v>
      </c>
      <c r="F73" s="6" t="s">
        <v>127</v>
      </c>
      <c r="G73" s="6" t="s">
        <v>169</v>
      </c>
      <c r="H73" s="8">
        <v>3.0658190939903056</v>
      </c>
      <c r="I73" s="8">
        <v>2.3338069924538347</v>
      </c>
      <c r="J73" s="8">
        <v>1.2679935571843302</v>
      </c>
      <c r="K73" s="8">
        <f t="shared" si="4"/>
        <v>1.698820683</v>
      </c>
      <c r="L73" s="8">
        <f t="shared" si="5"/>
        <v>4.049510174</v>
      </c>
      <c r="M73" s="8">
        <f t="shared" si="6"/>
        <v>3.630858521</v>
      </c>
    </row>
    <row r="74" ht="15.75" customHeight="1">
      <c r="A74" s="6" t="s">
        <v>170</v>
      </c>
      <c r="B74" s="8">
        <v>0.698390288</v>
      </c>
      <c r="C74" s="8">
        <v>0.852540714</v>
      </c>
      <c r="D74" s="9">
        <v>-0.405592306</v>
      </c>
      <c r="F74" s="6" t="s">
        <v>139</v>
      </c>
      <c r="G74" s="6" t="s">
        <v>171</v>
      </c>
      <c r="H74" s="8">
        <v>5.994615464886164</v>
      </c>
      <c r="I74" s="8">
        <v>10.856187344162787</v>
      </c>
      <c r="J74" s="8">
        <v>15.118728701566216</v>
      </c>
      <c r="K74" s="8">
        <f t="shared" si="4"/>
        <v>1.591389695</v>
      </c>
      <c r="L74" s="8">
        <f t="shared" si="5"/>
        <v>1.9309286</v>
      </c>
      <c r="M74" s="8">
        <f t="shared" si="6"/>
        <v>1.544135163</v>
      </c>
    </row>
    <row r="75" ht="15.75" customHeight="1">
      <c r="A75" s="6" t="s">
        <v>172</v>
      </c>
      <c r="B75" s="8">
        <v>0.683419795</v>
      </c>
      <c r="C75" s="8">
        <v>0.102612509</v>
      </c>
      <c r="D75" s="9">
        <v>-0.280310679</v>
      </c>
      <c r="F75" s="6" t="s">
        <v>151</v>
      </c>
      <c r="G75" s="6" t="s">
        <v>173</v>
      </c>
      <c r="H75" s="8">
        <v>2.480043325899003</v>
      </c>
      <c r="I75" s="8">
        <v>1.640071610667488</v>
      </c>
      <c r="J75" s="8">
        <v>-1.263132928067606</v>
      </c>
      <c r="K75" s="8">
        <f t="shared" si="4"/>
        <v>1.208999073</v>
      </c>
      <c r="L75" s="8">
        <f t="shared" si="5"/>
        <v>0.8219937</v>
      </c>
      <c r="M75" s="8">
        <f t="shared" si="6"/>
        <v>0.56967444</v>
      </c>
    </row>
    <row r="76" ht="15.75" customHeight="1">
      <c r="A76" s="6" t="s">
        <v>174</v>
      </c>
      <c r="B76" s="8">
        <v>0.683309718</v>
      </c>
      <c r="C76" s="8">
        <v>1.964759968</v>
      </c>
      <c r="D76" s="9">
        <v>2.001876007</v>
      </c>
      <c r="F76" s="6" t="s">
        <v>175</v>
      </c>
      <c r="G76" s="6" t="s">
        <v>176</v>
      </c>
      <c r="H76" s="8">
        <v>-2.1007501344531154</v>
      </c>
      <c r="I76" s="8">
        <v>-4.516033286417225</v>
      </c>
      <c r="J76" s="8">
        <v>-4.40356910783241</v>
      </c>
      <c r="K76" s="8">
        <f t="shared" si="4"/>
        <v>-0.126164588</v>
      </c>
      <c r="L76" s="8">
        <f t="shared" si="5"/>
        <v>1.141410216</v>
      </c>
      <c r="M76" s="8">
        <f t="shared" si="6"/>
        <v>1.8439821</v>
      </c>
    </row>
    <row r="77" ht="15.75" customHeight="1">
      <c r="A77" s="6" t="s">
        <v>177</v>
      </c>
      <c r="B77" s="8">
        <v>0.680570326</v>
      </c>
      <c r="C77" s="8">
        <v>3.092768859</v>
      </c>
      <c r="D77" s="9">
        <v>2.680117917</v>
      </c>
      <c r="F77" s="6" t="s">
        <v>133</v>
      </c>
      <c r="G77" s="6" t="s">
        <v>178</v>
      </c>
      <c r="H77" s="8">
        <v>2.9305663992302935</v>
      </c>
      <c r="I77" s="8">
        <v>5.168712602452526</v>
      </c>
      <c r="J77" s="8">
        <v>5.396840728635723</v>
      </c>
      <c r="K77" s="8">
        <f t="shared" si="4"/>
        <v>1.655594843</v>
      </c>
      <c r="L77" s="8">
        <f t="shared" si="5"/>
        <v>3.119265081</v>
      </c>
      <c r="M77" s="8">
        <f t="shared" si="6"/>
        <v>3.05012596</v>
      </c>
    </row>
    <row r="78" ht="15.75" customHeight="1">
      <c r="A78" s="6" t="s">
        <v>179</v>
      </c>
      <c r="B78" s="8">
        <v>0.597871419</v>
      </c>
      <c r="C78" s="8">
        <v>1.356941522</v>
      </c>
      <c r="D78" s="9">
        <v>0.958002103</v>
      </c>
      <c r="F78" s="6" t="s">
        <v>180</v>
      </c>
      <c r="G78" s="6" t="s">
        <v>181</v>
      </c>
      <c r="H78" s="8">
        <v>1.9752428879743764</v>
      </c>
      <c r="I78" s="8">
        <v>2.4526063199206196</v>
      </c>
      <c r="J78" s="8">
        <v>1.0108688607450773</v>
      </c>
      <c r="K78" s="8">
        <f t="shared" si="4"/>
        <v>0.302748464</v>
      </c>
      <c r="L78" s="8">
        <f t="shared" si="5"/>
        <v>0.150350399</v>
      </c>
      <c r="M78" s="8">
        <f t="shared" si="6"/>
        <v>-0.214020383</v>
      </c>
    </row>
    <row r="79" ht="15.75" customHeight="1">
      <c r="A79" s="6" t="s">
        <v>182</v>
      </c>
      <c r="B79" s="8">
        <v>0.589784792</v>
      </c>
      <c r="C79" s="8">
        <v>1.010198921</v>
      </c>
      <c r="D79" s="9">
        <v>0.821271364</v>
      </c>
      <c r="F79" s="6" t="s">
        <v>183</v>
      </c>
      <c r="G79" s="6" t="s">
        <v>184</v>
      </c>
      <c r="H79" s="8">
        <v>-2.4885004958955332</v>
      </c>
      <c r="I79" s="8">
        <v>-8.704937307722904</v>
      </c>
      <c r="J79" s="8">
        <v>-3.5359101373751054</v>
      </c>
      <c r="K79" s="8">
        <f t="shared" si="4"/>
        <v>-1.269924478</v>
      </c>
      <c r="L79" s="8">
        <f t="shared" si="5"/>
        <v>-0.848739126</v>
      </c>
      <c r="M79" s="8">
        <f t="shared" si="6"/>
        <v>-0.687635317</v>
      </c>
    </row>
    <row r="80" ht="15.75" customHeight="1">
      <c r="A80" s="6" t="s">
        <v>185</v>
      </c>
      <c r="B80" s="8">
        <v>0.571361087</v>
      </c>
      <c r="C80" s="8">
        <v>1.288125674</v>
      </c>
      <c r="D80" s="9">
        <v>1.908409695</v>
      </c>
      <c r="F80" s="6" t="s">
        <v>182</v>
      </c>
      <c r="G80" s="6" t="s">
        <v>186</v>
      </c>
      <c r="H80" s="8">
        <v>1.829880041274159</v>
      </c>
      <c r="I80" s="8">
        <v>2.9558664244146566</v>
      </c>
      <c r="J80" s="8">
        <v>3.044479489461721</v>
      </c>
      <c r="K80" s="8">
        <f t="shared" si="4"/>
        <v>0.589784792</v>
      </c>
      <c r="L80" s="8">
        <f t="shared" si="5"/>
        <v>1.010198921</v>
      </c>
      <c r="M80" s="8">
        <f t="shared" si="6"/>
        <v>0.821271364</v>
      </c>
    </row>
    <row r="81" ht="15.75" customHeight="1">
      <c r="A81" s="6" t="s">
        <v>166</v>
      </c>
      <c r="B81" s="8">
        <v>0.55395569</v>
      </c>
      <c r="C81" s="8">
        <v>-1.069016296</v>
      </c>
      <c r="D81" s="9">
        <v>-3.312386963</v>
      </c>
      <c r="F81" s="6" t="s">
        <v>187</v>
      </c>
      <c r="G81" s="6" t="s">
        <v>188</v>
      </c>
      <c r="H81" s="8">
        <v>1.9198852458863642</v>
      </c>
      <c r="I81" s="8">
        <v>2.9151722127641184</v>
      </c>
      <c r="J81" s="8">
        <v>2.8926708733943745</v>
      </c>
      <c r="K81" s="8">
        <f t="shared" si="4"/>
        <v>-1.047777962</v>
      </c>
      <c r="L81" s="8">
        <f t="shared" si="5"/>
        <v>-0.294116916</v>
      </c>
      <c r="M81" s="8">
        <f t="shared" si="6"/>
        <v>-0.337781673</v>
      </c>
    </row>
    <row r="82" ht="15.75" customHeight="1">
      <c r="A82" s="6" t="s">
        <v>189</v>
      </c>
      <c r="B82" s="8">
        <v>0.550964985</v>
      </c>
      <c r="C82" s="8">
        <v>0.2418558</v>
      </c>
      <c r="D82" s="9">
        <v>0.610154653</v>
      </c>
      <c r="F82" s="6" t="s">
        <v>190</v>
      </c>
      <c r="G82" s="6" t="s">
        <v>191</v>
      </c>
      <c r="H82" s="8">
        <v>-1.1659161278172203</v>
      </c>
      <c r="I82" s="8">
        <v>1.0107466100880351</v>
      </c>
      <c r="J82" s="8">
        <v>-1.0314182923803767</v>
      </c>
      <c r="K82" s="8">
        <f t="shared" si="4"/>
        <v>0.351598884</v>
      </c>
      <c r="L82" s="8">
        <f t="shared" si="5"/>
        <v>1.398588992</v>
      </c>
      <c r="M82" s="8">
        <f t="shared" si="6"/>
        <v>1.41255673</v>
      </c>
    </row>
    <row r="83" ht="15.75" customHeight="1">
      <c r="A83" s="6" t="s">
        <v>110</v>
      </c>
      <c r="B83" s="8">
        <v>0.549797946</v>
      </c>
      <c r="C83" s="8">
        <v>0.165478219</v>
      </c>
      <c r="D83" s="9">
        <v>-0.109455841</v>
      </c>
      <c r="F83" s="6" t="s">
        <v>192</v>
      </c>
      <c r="G83" s="6" t="s">
        <v>193</v>
      </c>
      <c r="H83" s="8">
        <v>3.223550660823578</v>
      </c>
      <c r="I83" s="8">
        <v>6.1859956395805105</v>
      </c>
      <c r="J83" s="8">
        <v>5.358356487491491</v>
      </c>
      <c r="K83" s="8" t="str">
        <f t="shared" si="4"/>
        <v>#N/A</v>
      </c>
      <c r="L83" s="8" t="str">
        <f t="shared" si="5"/>
        <v>#N/A</v>
      </c>
      <c r="M83" s="8" t="str">
        <f t="shared" si="6"/>
        <v>#N/A</v>
      </c>
    </row>
    <row r="84" ht="15.75" customHeight="1">
      <c r="A84" s="6" t="s">
        <v>194</v>
      </c>
      <c r="B84" s="8">
        <v>0.532302445</v>
      </c>
      <c r="C84" s="8">
        <v>1.195052439</v>
      </c>
      <c r="D84" s="9">
        <v>1.505911233</v>
      </c>
      <c r="F84" s="6" t="s">
        <v>195</v>
      </c>
      <c r="G84" s="6" t="s">
        <v>196</v>
      </c>
      <c r="H84" s="8">
        <v>-1.9939565806327713</v>
      </c>
      <c r="I84" s="8">
        <v>-2.5917434755477173</v>
      </c>
      <c r="J84" s="8">
        <v>-1.5622128364635368</v>
      </c>
      <c r="K84" s="8">
        <f t="shared" si="4"/>
        <v>0.197171982</v>
      </c>
      <c r="L84" s="8">
        <f t="shared" si="5"/>
        <v>0.738387758</v>
      </c>
      <c r="M84" s="8">
        <f t="shared" si="6"/>
        <v>0.574405443</v>
      </c>
    </row>
    <row r="85" ht="15.75" customHeight="1">
      <c r="A85" s="6" t="s">
        <v>197</v>
      </c>
      <c r="B85" s="8">
        <v>0.517520314</v>
      </c>
      <c r="C85" s="8">
        <v>0.557748666</v>
      </c>
      <c r="D85" s="9">
        <v>0.504493713</v>
      </c>
      <c r="F85" s="6" t="s">
        <v>198</v>
      </c>
      <c r="G85" s="6" t="s">
        <v>199</v>
      </c>
      <c r="H85" s="8">
        <v>-1.2478643767503617</v>
      </c>
      <c r="I85" s="8">
        <v>-7.3388914681565</v>
      </c>
      <c r="J85" s="8">
        <v>-6.792903465388424</v>
      </c>
      <c r="K85" s="8">
        <f t="shared" si="4"/>
        <v>0.47325379</v>
      </c>
      <c r="L85" s="8">
        <f t="shared" si="5"/>
        <v>1.306097955</v>
      </c>
      <c r="M85" s="8">
        <f t="shared" si="6"/>
        <v>0.940859921</v>
      </c>
    </row>
    <row r="86" ht="15.75" customHeight="1">
      <c r="A86" s="6" t="s">
        <v>198</v>
      </c>
      <c r="B86" s="8">
        <v>0.47325379</v>
      </c>
      <c r="C86" s="8">
        <v>1.306097955</v>
      </c>
      <c r="D86" s="9">
        <v>0.940859921</v>
      </c>
      <c r="F86" s="6" t="s">
        <v>200</v>
      </c>
      <c r="G86" s="6" t="s">
        <v>201</v>
      </c>
      <c r="H86" s="8">
        <v>-1.8830401226825</v>
      </c>
      <c r="I86" s="8">
        <v>-8.54186748885606</v>
      </c>
      <c r="J86" s="8">
        <v>-6.71936068979335</v>
      </c>
      <c r="K86" s="8">
        <f t="shared" si="4"/>
        <v>-0.322300231</v>
      </c>
      <c r="L86" s="8">
        <f t="shared" si="5"/>
        <v>-0.294149934</v>
      </c>
      <c r="M86" s="8">
        <f t="shared" si="6"/>
        <v>-0.730245053</v>
      </c>
    </row>
    <row r="87" ht="15.75" customHeight="1">
      <c r="A87" s="6" t="s">
        <v>152</v>
      </c>
      <c r="B87" s="8">
        <v>0.450374293</v>
      </c>
      <c r="C87" s="8">
        <v>-0.169275888</v>
      </c>
      <c r="D87" s="9">
        <v>-0.029830964</v>
      </c>
      <c r="F87" s="6" t="s">
        <v>202</v>
      </c>
      <c r="G87" s="6" t="s">
        <v>203</v>
      </c>
      <c r="H87" s="8">
        <v>2.4666309631879813</v>
      </c>
      <c r="I87" s="8">
        <v>3.041439718158278</v>
      </c>
      <c r="J87" s="8">
        <v>1.8694682390716184</v>
      </c>
      <c r="K87" s="8">
        <f t="shared" si="4"/>
        <v>-0.268328807</v>
      </c>
      <c r="L87" s="8">
        <f t="shared" si="5"/>
        <v>-0.097122645</v>
      </c>
      <c r="M87" s="8">
        <f t="shared" si="6"/>
        <v>0.255173852</v>
      </c>
    </row>
    <row r="88" ht="15.75" customHeight="1">
      <c r="A88" s="6" t="s">
        <v>204</v>
      </c>
      <c r="B88" s="8">
        <v>0.437365398</v>
      </c>
      <c r="C88" s="8">
        <v>1.001166605</v>
      </c>
      <c r="D88" s="9">
        <v>1.02002395</v>
      </c>
      <c r="F88" s="6" t="s">
        <v>205</v>
      </c>
      <c r="G88" s="6" t="s">
        <v>206</v>
      </c>
      <c r="H88" s="8">
        <v>2.450367862032418</v>
      </c>
      <c r="I88" s="8">
        <v>3.002918719077105</v>
      </c>
      <c r="J88" s="8">
        <v>2.1379611455779712</v>
      </c>
      <c r="K88" s="8">
        <f t="shared" si="4"/>
        <v>-0.571604511</v>
      </c>
      <c r="L88" s="8">
        <f t="shared" si="5"/>
        <v>1.760090443</v>
      </c>
      <c r="M88" s="8">
        <f t="shared" si="6"/>
        <v>2.565390911</v>
      </c>
    </row>
    <row r="89" ht="15.75" customHeight="1">
      <c r="A89" s="6" t="s">
        <v>207</v>
      </c>
      <c r="B89" s="8">
        <v>0.425944238</v>
      </c>
      <c r="C89" s="8">
        <v>0.040129518</v>
      </c>
      <c r="D89" s="9">
        <v>-0.364017716</v>
      </c>
      <c r="F89" s="6" t="s">
        <v>208</v>
      </c>
      <c r="G89" s="6" t="s">
        <v>209</v>
      </c>
      <c r="H89" s="8">
        <v>3.0179014898714103</v>
      </c>
      <c r="I89" s="8">
        <v>-1.082758285397068</v>
      </c>
      <c r="J89" s="8">
        <v>1.9399107724522018</v>
      </c>
      <c r="K89" s="8">
        <f t="shared" si="4"/>
        <v>-0.650028926</v>
      </c>
      <c r="L89" s="8">
        <f t="shared" si="5"/>
        <v>-0.358513328</v>
      </c>
      <c r="M89" s="8">
        <f t="shared" si="6"/>
        <v>-0.245904877</v>
      </c>
    </row>
    <row r="90" ht="15.75" customHeight="1">
      <c r="A90" s="6" t="s">
        <v>210</v>
      </c>
      <c r="B90" s="8">
        <v>0.403208296</v>
      </c>
      <c r="C90" s="8">
        <v>0.26469493</v>
      </c>
      <c r="D90" s="9">
        <v>0.205045618</v>
      </c>
      <c r="F90" s="6" t="s">
        <v>211</v>
      </c>
      <c r="G90" s="6" t="s">
        <v>212</v>
      </c>
      <c r="H90" s="8">
        <v>2.400759453899933</v>
      </c>
      <c r="I90" s="8">
        <v>1.3049578928110444</v>
      </c>
      <c r="J90" s="8">
        <v>1.4600564665678701</v>
      </c>
      <c r="K90" s="8">
        <f t="shared" si="4"/>
        <v>-0.340605581</v>
      </c>
      <c r="L90" s="8">
        <f t="shared" si="5"/>
        <v>0.198999846</v>
      </c>
      <c r="M90" s="8">
        <f t="shared" si="6"/>
        <v>0.30662527</v>
      </c>
    </row>
    <row r="91" ht="15.75" customHeight="1">
      <c r="A91" s="6" t="s">
        <v>213</v>
      </c>
      <c r="B91" s="8">
        <v>0.375354519</v>
      </c>
      <c r="C91" s="8">
        <v>0.287085188</v>
      </c>
      <c r="D91" s="9">
        <v>-0.275556125</v>
      </c>
      <c r="F91" s="6" t="s">
        <v>214</v>
      </c>
      <c r="G91" s="6" t="s">
        <v>215</v>
      </c>
      <c r="H91" s="8">
        <v>2.195879742096433</v>
      </c>
      <c r="I91" s="8">
        <v>1.3910591845287663</v>
      </c>
      <c r="J91" s="8">
        <v>-1.0097923822658095</v>
      </c>
      <c r="K91" s="8">
        <f t="shared" si="4"/>
        <v>-0.630741747</v>
      </c>
      <c r="L91" s="8">
        <f t="shared" si="5"/>
        <v>1.158928807</v>
      </c>
      <c r="M91" s="8">
        <f t="shared" si="6"/>
        <v>1.24120616</v>
      </c>
    </row>
    <row r="92" ht="15.75" customHeight="1">
      <c r="A92" s="6" t="s">
        <v>190</v>
      </c>
      <c r="B92" s="8">
        <v>0.351598884</v>
      </c>
      <c r="C92" s="8">
        <v>1.398588992</v>
      </c>
      <c r="D92" s="9">
        <v>1.41255673</v>
      </c>
      <c r="F92" s="6" t="s">
        <v>216</v>
      </c>
      <c r="G92" s="6" t="s">
        <v>217</v>
      </c>
      <c r="H92" s="8">
        <v>3.1603640340923307</v>
      </c>
      <c r="I92" s="8">
        <v>3.7468092952932968</v>
      </c>
      <c r="J92" s="8">
        <v>3.0163315014350305</v>
      </c>
      <c r="K92" s="8">
        <f t="shared" si="4"/>
        <v>0.092829332</v>
      </c>
      <c r="L92" s="8">
        <f t="shared" si="5"/>
        <v>0.106642013</v>
      </c>
      <c r="M92" s="8">
        <f t="shared" si="6"/>
        <v>0.076031001</v>
      </c>
    </row>
    <row r="93" ht="15.75" customHeight="1">
      <c r="A93" s="6" t="s">
        <v>218</v>
      </c>
      <c r="B93" s="8">
        <v>0.333034561</v>
      </c>
      <c r="C93" s="8">
        <v>0.4668502</v>
      </c>
      <c r="D93" s="9">
        <v>0.567344529</v>
      </c>
      <c r="F93" s="6" t="s">
        <v>219</v>
      </c>
      <c r="G93" s="6" t="s">
        <v>220</v>
      </c>
      <c r="H93" s="8">
        <v>-3.6566700564553325</v>
      </c>
      <c r="I93" s="8">
        <v>-19.19561556405195</v>
      </c>
      <c r="J93" s="8">
        <v>-5.162697327980029</v>
      </c>
      <c r="K93" s="8" t="str">
        <f t="shared" si="4"/>
        <v>#N/A</v>
      </c>
      <c r="L93" s="8" t="str">
        <f t="shared" si="5"/>
        <v>#N/A</v>
      </c>
      <c r="M93" s="8" t="str">
        <f t="shared" si="6"/>
        <v>#N/A</v>
      </c>
    </row>
    <row r="94" ht="15.75" customHeight="1">
      <c r="A94" s="6" t="s">
        <v>144</v>
      </c>
      <c r="B94" s="8">
        <v>0.323872774</v>
      </c>
      <c r="C94" s="8">
        <v>0.949012814</v>
      </c>
      <c r="D94" s="9">
        <v>1.140440302</v>
      </c>
      <c r="F94" s="6" t="s">
        <v>221</v>
      </c>
      <c r="G94" s="6" t="s">
        <v>222</v>
      </c>
      <c r="H94" s="8">
        <v>1.7608075727587726</v>
      </c>
      <c r="I94" s="8">
        <v>4.885609250545677</v>
      </c>
      <c r="J94" s="8">
        <v>10.438759265272424</v>
      </c>
      <c r="K94" s="8">
        <f t="shared" si="4"/>
        <v>-0.222049803</v>
      </c>
      <c r="L94" s="8">
        <f t="shared" si="5"/>
        <v>-0.334864993</v>
      </c>
      <c r="M94" s="8">
        <f t="shared" si="6"/>
        <v>0.12211287</v>
      </c>
    </row>
    <row r="95" ht="15.75" customHeight="1">
      <c r="A95" s="6" t="s">
        <v>180</v>
      </c>
      <c r="B95" s="8">
        <v>0.302748464</v>
      </c>
      <c r="C95" s="8">
        <v>0.150350399</v>
      </c>
      <c r="D95" s="9">
        <v>-0.214020383</v>
      </c>
      <c r="F95" s="6" t="s">
        <v>172</v>
      </c>
      <c r="G95" s="6" t="s">
        <v>223</v>
      </c>
      <c r="H95" s="8">
        <v>1.228518885784493</v>
      </c>
      <c r="I95" s="8">
        <v>1.2365383860387693</v>
      </c>
      <c r="J95" s="8">
        <v>-2.269109278349838</v>
      </c>
      <c r="K95" s="8">
        <f t="shared" si="4"/>
        <v>0.683419795</v>
      </c>
      <c r="L95" s="8">
        <f t="shared" si="5"/>
        <v>0.102612509</v>
      </c>
      <c r="M95" s="8">
        <f t="shared" si="6"/>
        <v>-0.280310679</v>
      </c>
    </row>
    <row r="96" ht="15.75" customHeight="1">
      <c r="A96" s="6" t="s">
        <v>224</v>
      </c>
      <c r="B96" s="8">
        <v>0.2558493</v>
      </c>
      <c r="C96" s="8">
        <v>-0.115319929</v>
      </c>
      <c r="D96" s="9">
        <v>-0.158134204</v>
      </c>
      <c r="F96" s="6" t="s">
        <v>225</v>
      </c>
      <c r="G96" s="6" t="s">
        <v>226</v>
      </c>
      <c r="H96" s="8">
        <v>2.18509221690276</v>
      </c>
      <c r="I96" s="8">
        <v>2.8589406630787453</v>
      </c>
      <c r="J96" s="8">
        <v>2.31314299611054</v>
      </c>
      <c r="K96" s="8" t="str">
        <f t="shared" si="4"/>
        <v>#N/A</v>
      </c>
      <c r="L96" s="8" t="str">
        <f t="shared" si="5"/>
        <v>#N/A</v>
      </c>
      <c r="M96" s="8" t="str">
        <f t="shared" si="6"/>
        <v>#N/A</v>
      </c>
    </row>
    <row r="97" ht="15.75" customHeight="1">
      <c r="A97" s="6" t="s">
        <v>128</v>
      </c>
      <c r="B97" s="8">
        <v>0.204608692</v>
      </c>
      <c r="C97" s="8">
        <v>0.714211993</v>
      </c>
      <c r="D97" s="9">
        <v>0.890852674</v>
      </c>
      <c r="F97" s="6" t="s">
        <v>227</v>
      </c>
      <c r="G97" s="6" t="s">
        <v>228</v>
      </c>
      <c r="H97" s="8">
        <v>1.47701013750281</v>
      </c>
      <c r="I97" s="8">
        <v>1.031737880042763</v>
      </c>
      <c r="J97" s="8">
        <v>1.1425252291135317</v>
      </c>
      <c r="K97" s="8">
        <f t="shared" si="4"/>
        <v>-1.211415349</v>
      </c>
      <c r="L97" s="8">
        <f t="shared" si="5"/>
        <v>-0.293194518</v>
      </c>
      <c r="M97" s="8">
        <f t="shared" si="6"/>
        <v>0.118288109</v>
      </c>
    </row>
    <row r="98" ht="15.75" customHeight="1">
      <c r="A98" s="6" t="s">
        <v>195</v>
      </c>
      <c r="B98" s="8">
        <v>0.197171982</v>
      </c>
      <c r="C98" s="8">
        <v>0.738387758</v>
      </c>
      <c r="D98" s="9">
        <v>0.574405443</v>
      </c>
      <c r="F98" s="6" t="s">
        <v>189</v>
      </c>
      <c r="G98" s="6" t="s">
        <v>229</v>
      </c>
      <c r="H98" s="8">
        <v>1.6572575792029027</v>
      </c>
      <c r="I98" s="8">
        <v>1.6419591169904941</v>
      </c>
      <c r="J98" s="8">
        <v>1.141549522268016</v>
      </c>
      <c r="K98" s="8">
        <f t="shared" si="4"/>
        <v>0.550964985</v>
      </c>
      <c r="L98" s="8">
        <f t="shared" si="5"/>
        <v>0.2418558</v>
      </c>
      <c r="M98" s="8">
        <f t="shared" si="6"/>
        <v>0.610154653</v>
      </c>
    </row>
    <row r="99" ht="15.75" customHeight="1">
      <c r="A99" s="6" t="s">
        <v>230</v>
      </c>
      <c r="B99" s="8">
        <v>0.110724745</v>
      </c>
      <c r="C99" s="8">
        <v>0.144777797</v>
      </c>
      <c r="D99" s="9">
        <v>0.068564546</v>
      </c>
      <c r="F99" s="6" t="s">
        <v>124</v>
      </c>
      <c r="G99" s="6" t="s">
        <v>231</v>
      </c>
      <c r="H99" s="8">
        <v>1.4343120412405141</v>
      </c>
      <c r="I99" s="8">
        <v>1.7053761944275352</v>
      </c>
      <c r="J99" s="8">
        <v>1.5757292840458168</v>
      </c>
      <c r="K99" s="8">
        <f t="shared" si="4"/>
        <v>1.776662746</v>
      </c>
      <c r="L99" s="8">
        <f t="shared" si="5"/>
        <v>1.000308651</v>
      </c>
      <c r="M99" s="8">
        <f t="shared" si="6"/>
        <v>1.099488347</v>
      </c>
    </row>
    <row r="100" ht="15.75" customHeight="1">
      <c r="A100" s="6" t="s">
        <v>122</v>
      </c>
      <c r="B100" s="8">
        <v>0.106975174</v>
      </c>
      <c r="C100" s="8">
        <v>0.673956491</v>
      </c>
      <c r="D100" s="9">
        <v>0.690756705</v>
      </c>
      <c r="F100" s="6" t="s">
        <v>115</v>
      </c>
      <c r="G100" s="6" t="s">
        <v>232</v>
      </c>
      <c r="H100" s="8">
        <v>2.823472576960222</v>
      </c>
      <c r="I100" s="8">
        <v>-2.0901563057840042</v>
      </c>
      <c r="J100" s="8">
        <v>-1.370615678050667</v>
      </c>
      <c r="K100" s="8">
        <f t="shared" si="4"/>
        <v>2.051834002</v>
      </c>
      <c r="L100" s="8">
        <f t="shared" si="5"/>
        <v>1.734436561</v>
      </c>
      <c r="M100" s="8">
        <f t="shared" si="6"/>
        <v>0.080574286</v>
      </c>
    </row>
    <row r="101" ht="15.75" customHeight="1">
      <c r="A101" s="6" t="s">
        <v>233</v>
      </c>
      <c r="B101" s="8">
        <v>0.102769053</v>
      </c>
      <c r="C101" s="8">
        <v>1.571393093</v>
      </c>
      <c r="D101" s="9">
        <v>2.143640524</v>
      </c>
      <c r="F101" s="6" t="s">
        <v>163</v>
      </c>
      <c r="G101" s="6" t="s">
        <v>234</v>
      </c>
      <c r="H101" s="8">
        <v>1.6839662561507958</v>
      </c>
      <c r="I101" s="8">
        <v>1.8391231949583589</v>
      </c>
      <c r="J101" s="8">
        <v>2.039403582996196</v>
      </c>
      <c r="K101" s="8">
        <f t="shared" si="4"/>
        <v>0.817225524</v>
      </c>
      <c r="L101" s="8">
        <f t="shared" si="5"/>
        <v>1.032471417</v>
      </c>
      <c r="M101" s="8">
        <f t="shared" si="6"/>
        <v>0.749019895</v>
      </c>
    </row>
    <row r="102" ht="15.75" customHeight="1">
      <c r="A102" s="6" t="s">
        <v>216</v>
      </c>
      <c r="B102" s="8">
        <v>0.092829332</v>
      </c>
      <c r="C102" s="8">
        <v>0.106642013</v>
      </c>
      <c r="D102" s="9">
        <v>0.076031001</v>
      </c>
      <c r="F102" s="6" t="s">
        <v>235</v>
      </c>
      <c r="G102" s="6" t="s">
        <v>236</v>
      </c>
      <c r="H102" s="8">
        <v>-1.1023449967499976</v>
      </c>
      <c r="I102" s="8">
        <v>-1.0054905724862002</v>
      </c>
      <c r="J102" s="8">
        <v>-1.139182568465787</v>
      </c>
      <c r="K102" s="8">
        <f t="shared" si="4"/>
        <v>-0.634330003</v>
      </c>
      <c r="L102" s="8">
        <f t="shared" si="5"/>
        <v>0.134415366</v>
      </c>
      <c r="M102" s="8">
        <f t="shared" si="6"/>
        <v>0.648442034</v>
      </c>
    </row>
    <row r="103" ht="15.75" customHeight="1">
      <c r="A103" s="6" t="s">
        <v>237</v>
      </c>
      <c r="B103" s="8">
        <v>0.079426975</v>
      </c>
      <c r="C103" s="8">
        <v>0.148037979</v>
      </c>
      <c r="D103" s="9">
        <v>-0.074337278</v>
      </c>
      <c r="F103" s="6" t="s">
        <v>238</v>
      </c>
      <c r="G103" s="6" t="s">
        <v>239</v>
      </c>
      <c r="H103" s="8">
        <v>2.7505635531707333</v>
      </c>
      <c r="I103" s="8">
        <v>3.897541814596998</v>
      </c>
      <c r="J103" s="8">
        <v>2.924402693720672</v>
      </c>
      <c r="K103" s="8">
        <f t="shared" si="4"/>
        <v>-0.124826534</v>
      </c>
      <c r="L103" s="8">
        <f t="shared" si="5"/>
        <v>-0.498851893</v>
      </c>
      <c r="M103" s="8">
        <f t="shared" si="6"/>
        <v>-1.096819253</v>
      </c>
    </row>
    <row r="104" ht="15.75" customHeight="1">
      <c r="A104" s="6" t="s">
        <v>240</v>
      </c>
      <c r="B104" s="8">
        <v>0.061292358</v>
      </c>
      <c r="C104" s="8">
        <v>0.093495888</v>
      </c>
      <c r="D104" s="9">
        <v>-0.067918965</v>
      </c>
      <c r="F104" s="6" t="s">
        <v>148</v>
      </c>
      <c r="G104" s="6" t="s">
        <v>241</v>
      </c>
      <c r="H104" s="8">
        <v>13.340957069869063</v>
      </c>
      <c r="I104" s="8">
        <v>9.042145058752581</v>
      </c>
      <c r="J104" s="8">
        <v>3.426741523731827</v>
      </c>
      <c r="K104" s="8">
        <f t="shared" si="4"/>
        <v>1.224913298</v>
      </c>
      <c r="L104" s="8">
        <f t="shared" si="5"/>
        <v>-0.807521119</v>
      </c>
      <c r="M104" s="8">
        <f t="shared" si="6"/>
        <v>-1.033061177</v>
      </c>
    </row>
    <row r="105" ht="15.75" customHeight="1">
      <c r="A105" s="6" t="s">
        <v>242</v>
      </c>
      <c r="B105" s="8">
        <v>0.059510745</v>
      </c>
      <c r="C105" s="8">
        <v>-0.860186251</v>
      </c>
      <c r="D105" s="9">
        <v>-0.417584469</v>
      </c>
      <c r="F105" s="6" t="s">
        <v>136</v>
      </c>
      <c r="G105" s="6" t="s">
        <v>243</v>
      </c>
      <c r="H105" s="8">
        <v>-1.0882847270211937</v>
      </c>
      <c r="I105" s="8">
        <v>1.1004880857307269</v>
      </c>
      <c r="J105" s="8">
        <v>1.5688532515018656</v>
      </c>
      <c r="K105" s="8">
        <f t="shared" si="4"/>
        <v>1.595972654</v>
      </c>
      <c r="L105" s="8">
        <f t="shared" si="5"/>
        <v>2.899369373</v>
      </c>
      <c r="M105" s="8">
        <f t="shared" si="6"/>
        <v>2.844803615</v>
      </c>
    </row>
    <row r="106" ht="15.75" customHeight="1">
      <c r="A106" s="6" t="s">
        <v>244</v>
      </c>
      <c r="B106" s="8">
        <v>0.052391208</v>
      </c>
      <c r="C106" s="8">
        <v>0.244115605</v>
      </c>
      <c r="D106" s="9">
        <v>0.375443739</v>
      </c>
      <c r="F106" s="6" t="s">
        <v>245</v>
      </c>
      <c r="G106" s="6" t="s">
        <v>246</v>
      </c>
      <c r="H106" s="8">
        <v>1.5845105877143881</v>
      </c>
      <c r="I106" s="8">
        <v>1.4833467762089076</v>
      </c>
      <c r="J106" s="8">
        <v>1.3452394303175916</v>
      </c>
      <c r="K106" s="8">
        <f t="shared" si="4"/>
        <v>-0.450826037</v>
      </c>
      <c r="L106" s="8">
        <f t="shared" si="5"/>
        <v>-0.288996938</v>
      </c>
      <c r="M106" s="8">
        <f t="shared" si="6"/>
        <v>0.323025971</v>
      </c>
    </row>
    <row r="107" ht="15.75" customHeight="1">
      <c r="A107" s="6" t="s">
        <v>247</v>
      </c>
      <c r="B107" s="8">
        <v>0.007534716</v>
      </c>
      <c r="C107" s="8">
        <v>-0.504323808</v>
      </c>
      <c r="D107" s="9">
        <v>-0.45043375</v>
      </c>
      <c r="F107" s="6" t="s">
        <v>248</v>
      </c>
      <c r="G107" s="6" t="s">
        <v>249</v>
      </c>
      <c r="H107" s="8">
        <v>-2.423745729929874</v>
      </c>
      <c r="I107" s="8">
        <v>-2.309147772374838</v>
      </c>
      <c r="J107" s="8">
        <v>-1.0632370638848334</v>
      </c>
      <c r="K107" s="8">
        <f t="shared" si="4"/>
        <v>-0.827466179</v>
      </c>
      <c r="L107" s="8">
        <f t="shared" si="5"/>
        <v>-0.002496951</v>
      </c>
      <c r="M107" s="8">
        <f t="shared" si="6"/>
        <v>0.24841833</v>
      </c>
    </row>
    <row r="108" ht="15.75" customHeight="1">
      <c r="A108" s="6" t="s">
        <v>250</v>
      </c>
      <c r="B108" s="8">
        <v>0.0</v>
      </c>
      <c r="C108" s="8">
        <v>7.653212923</v>
      </c>
      <c r="D108" s="9">
        <v>7.323995954</v>
      </c>
      <c r="F108" s="6" t="s">
        <v>251</v>
      </c>
      <c r="G108" s="6" t="s">
        <v>252</v>
      </c>
      <c r="H108" s="8">
        <v>1.1232248996998186</v>
      </c>
      <c r="I108" s="8">
        <v>-1.042415280106098</v>
      </c>
      <c r="J108" s="8">
        <v>1.1336046597325424</v>
      </c>
      <c r="K108" s="8">
        <f t="shared" si="4"/>
        <v>-1.701679656</v>
      </c>
      <c r="L108" s="8">
        <f t="shared" si="5"/>
        <v>-0.337592896</v>
      </c>
      <c r="M108" s="8">
        <f t="shared" si="6"/>
        <v>0.013842286</v>
      </c>
    </row>
    <row r="109" ht="15.75" customHeight="1">
      <c r="A109" s="6" t="s">
        <v>149</v>
      </c>
      <c r="B109" s="8">
        <v>-0.001368251</v>
      </c>
      <c r="C109" s="8">
        <v>0.746162929</v>
      </c>
      <c r="D109" s="9">
        <v>0.592827937</v>
      </c>
      <c r="F109" s="6" t="s">
        <v>104</v>
      </c>
      <c r="G109" s="6" t="s">
        <v>253</v>
      </c>
      <c r="H109" s="8">
        <v>1.4016871864967995</v>
      </c>
      <c r="I109" s="8">
        <v>1.0609974940358695</v>
      </c>
      <c r="J109" s="8">
        <v>-2.2783651369492484</v>
      </c>
      <c r="K109" s="8">
        <f t="shared" si="4"/>
        <v>2.329031816</v>
      </c>
      <c r="L109" s="8">
        <f t="shared" si="5"/>
        <v>3.719780554</v>
      </c>
      <c r="M109" s="8">
        <f t="shared" si="6"/>
        <v>3.502726322</v>
      </c>
    </row>
    <row r="110" ht="15.75" customHeight="1">
      <c r="A110" s="6" t="s">
        <v>254</v>
      </c>
      <c r="B110" s="8">
        <v>-0.045528515</v>
      </c>
      <c r="C110" s="8">
        <v>-0.508864519</v>
      </c>
      <c r="D110" s="9">
        <v>-0.807418282</v>
      </c>
      <c r="F110" s="6" t="s">
        <v>255</v>
      </c>
      <c r="G110" s="6" t="s">
        <v>256</v>
      </c>
      <c r="H110" s="8">
        <v>-2.1584377563093122</v>
      </c>
      <c r="I110" s="8">
        <v>-7.91707807801511</v>
      </c>
      <c r="J110" s="8">
        <v>-1.1391825686992978</v>
      </c>
      <c r="K110" s="8">
        <f t="shared" si="4"/>
        <v>-1.531311774</v>
      </c>
      <c r="L110" s="8">
        <f t="shared" si="5"/>
        <v>-0.9372592</v>
      </c>
      <c r="M110" s="8">
        <f t="shared" si="6"/>
        <v>-1.692211306</v>
      </c>
    </row>
    <row r="111" ht="15.75" customHeight="1">
      <c r="A111" s="6" t="s">
        <v>257</v>
      </c>
      <c r="B111" s="8">
        <v>-0.075354409</v>
      </c>
      <c r="C111" s="8">
        <v>0.136418641</v>
      </c>
      <c r="D111" s="9">
        <v>0.035625933</v>
      </c>
      <c r="F111" s="6" t="s">
        <v>258</v>
      </c>
      <c r="G111" s="6" t="s">
        <v>259</v>
      </c>
      <c r="H111" s="8">
        <v>-1.0970334838599454</v>
      </c>
      <c r="I111" s="8">
        <v>-2.0903285306772768</v>
      </c>
      <c r="J111" s="8">
        <v>-10.167070718528398</v>
      </c>
      <c r="K111" s="8">
        <f t="shared" si="4"/>
        <v>-0.281272301</v>
      </c>
      <c r="L111" s="8">
        <f t="shared" si="5"/>
        <v>-0.085832402</v>
      </c>
      <c r="M111" s="8">
        <f t="shared" si="6"/>
        <v>0.042921858</v>
      </c>
    </row>
    <row r="112" ht="15.75" customHeight="1">
      <c r="A112" s="6" t="s">
        <v>238</v>
      </c>
      <c r="B112" s="8">
        <v>-0.124826534</v>
      </c>
      <c r="C112" s="8">
        <v>-0.498851893</v>
      </c>
      <c r="D112" s="9">
        <v>-1.096819253</v>
      </c>
      <c r="F112" s="6" t="s">
        <v>260</v>
      </c>
      <c r="G112" s="6" t="s">
        <v>261</v>
      </c>
      <c r="H112" s="8">
        <v>-1.5581222553219292</v>
      </c>
      <c r="I112" s="8">
        <v>0.0</v>
      </c>
      <c r="J112" s="8">
        <v>-1.7087738530792873</v>
      </c>
      <c r="K112" s="8">
        <f t="shared" si="4"/>
        <v>-0.402957388</v>
      </c>
      <c r="L112" s="8">
        <f t="shared" si="5"/>
        <v>-0.152262292</v>
      </c>
      <c r="M112" s="8">
        <f t="shared" si="6"/>
        <v>-0.181407679</v>
      </c>
    </row>
    <row r="113" ht="15.75" customHeight="1">
      <c r="A113" s="6" t="s">
        <v>175</v>
      </c>
      <c r="B113" s="8">
        <v>-0.126164588</v>
      </c>
      <c r="C113" s="8">
        <v>1.141410216</v>
      </c>
      <c r="D113" s="9">
        <v>1.8439821</v>
      </c>
      <c r="F113" s="6" t="s">
        <v>112</v>
      </c>
      <c r="G113" s="6" t="s">
        <v>262</v>
      </c>
      <c r="H113" s="8">
        <v>4.984645741395688</v>
      </c>
      <c r="I113" s="8">
        <v>1.5128740671041512</v>
      </c>
      <c r="J113" s="8">
        <v>1.5864326595379483</v>
      </c>
      <c r="K113" s="8">
        <f t="shared" si="4"/>
        <v>2.140596148</v>
      </c>
      <c r="L113" s="8">
        <f t="shared" si="5"/>
        <v>0.977128384</v>
      </c>
      <c r="M113" s="8">
        <f t="shared" si="6"/>
        <v>0.393766691</v>
      </c>
    </row>
    <row r="114" ht="15.75" customHeight="1">
      <c r="A114" s="6" t="s">
        <v>263</v>
      </c>
      <c r="B114" s="8">
        <v>-0.15424189</v>
      </c>
      <c r="C114" s="8">
        <v>-0.363803207</v>
      </c>
      <c r="D114" s="9">
        <v>8.79797E-4</v>
      </c>
      <c r="F114" s="6" t="s">
        <v>257</v>
      </c>
      <c r="G114" s="6" t="s">
        <v>264</v>
      </c>
      <c r="H114" s="8">
        <v>-4.154992680400392</v>
      </c>
      <c r="I114" s="8">
        <v>0.0</v>
      </c>
      <c r="J114" s="8">
        <v>-1.1391825685434271</v>
      </c>
      <c r="K114" s="8">
        <f t="shared" si="4"/>
        <v>-0.075354409</v>
      </c>
      <c r="L114" s="8">
        <f t="shared" si="5"/>
        <v>0.136418641</v>
      </c>
      <c r="M114" s="8">
        <f t="shared" si="6"/>
        <v>0.035625933</v>
      </c>
    </row>
    <row r="115" ht="15.75" customHeight="1">
      <c r="A115" s="6" t="s">
        <v>265</v>
      </c>
      <c r="B115" s="8">
        <v>-0.170431935</v>
      </c>
      <c r="C115" s="8">
        <v>1.028287964</v>
      </c>
      <c r="D115" s="9">
        <v>1.123886181</v>
      </c>
      <c r="F115" s="6" t="s">
        <v>266</v>
      </c>
      <c r="G115" s="6" t="s">
        <v>267</v>
      </c>
      <c r="H115" s="8">
        <v>5.558063771365528</v>
      </c>
      <c r="I115" s="8">
        <v>5.196722421086204</v>
      </c>
      <c r="J115" s="8">
        <v>2.232177012834703</v>
      </c>
      <c r="K115" s="8">
        <f t="shared" si="4"/>
        <v>-0.985161357</v>
      </c>
      <c r="L115" s="8">
        <f t="shared" si="5"/>
        <v>0.051786788</v>
      </c>
      <c r="M115" s="8">
        <f t="shared" si="6"/>
        <v>0.611827725</v>
      </c>
    </row>
    <row r="116" ht="15.75" customHeight="1">
      <c r="A116" s="6" t="s">
        <v>268</v>
      </c>
      <c r="B116" s="8">
        <v>-0.192077349</v>
      </c>
      <c r="C116" s="8">
        <v>-0.901690626</v>
      </c>
      <c r="D116" s="9">
        <v>-0.802024351</v>
      </c>
      <c r="F116" s="6" t="s">
        <v>269</v>
      </c>
      <c r="G116" s="6" t="s">
        <v>270</v>
      </c>
      <c r="H116" s="8">
        <v>11.286979972817555</v>
      </c>
      <c r="I116" s="8">
        <v>7.081750018676591</v>
      </c>
      <c r="J116" s="8">
        <v>6.997048362909474</v>
      </c>
      <c r="K116" s="8" t="str">
        <f t="shared" si="4"/>
        <v>#N/A</v>
      </c>
      <c r="L116" s="8" t="str">
        <f t="shared" si="5"/>
        <v>#N/A</v>
      </c>
      <c r="M116" s="8" t="str">
        <f t="shared" si="6"/>
        <v>#N/A</v>
      </c>
    </row>
    <row r="117" ht="15.75" customHeight="1">
      <c r="A117" s="6" t="s">
        <v>221</v>
      </c>
      <c r="B117" s="8">
        <v>-0.222049803</v>
      </c>
      <c r="C117" s="8">
        <v>-0.334864993</v>
      </c>
      <c r="D117" s="9">
        <v>0.12211287</v>
      </c>
      <c r="F117" s="6" t="s">
        <v>271</v>
      </c>
      <c r="G117" s="6" t="s">
        <v>272</v>
      </c>
      <c r="H117" s="8">
        <v>-2.5387005281679444</v>
      </c>
      <c r="I117" s="8">
        <v>0.0</v>
      </c>
      <c r="J117" s="8">
        <v>1.4366979059938514</v>
      </c>
      <c r="K117" s="8" t="str">
        <f t="shared" si="4"/>
        <v>#N/A</v>
      </c>
      <c r="L117" s="8" t="str">
        <f t="shared" si="5"/>
        <v>#N/A</v>
      </c>
      <c r="M117" s="8" t="str">
        <f t="shared" si="6"/>
        <v>#N/A</v>
      </c>
    </row>
    <row r="118" ht="15.75" customHeight="1">
      <c r="A118" s="6" t="s">
        <v>273</v>
      </c>
      <c r="B118" s="8">
        <v>-0.228467755</v>
      </c>
      <c r="C118" s="8">
        <v>0.310657939</v>
      </c>
      <c r="D118" s="9">
        <v>0.283872224</v>
      </c>
      <c r="F118" s="6" t="s">
        <v>274</v>
      </c>
      <c r="G118" s="6" t="s">
        <v>275</v>
      </c>
      <c r="H118" s="8">
        <v>0.0</v>
      </c>
      <c r="I118" s="8">
        <v>-1.9792695197749954</v>
      </c>
      <c r="J118" s="8">
        <v>-6.835095411858368</v>
      </c>
      <c r="K118" s="8" t="str">
        <f t="shared" si="4"/>
        <v>#N/A</v>
      </c>
      <c r="L118" s="8" t="str">
        <f t="shared" si="5"/>
        <v>#N/A</v>
      </c>
      <c r="M118" s="8" t="str">
        <f t="shared" si="6"/>
        <v>#N/A</v>
      </c>
    </row>
    <row r="119" ht="15.75" customHeight="1">
      <c r="A119" s="6" t="s">
        <v>202</v>
      </c>
      <c r="B119" s="8">
        <v>-0.268328807</v>
      </c>
      <c r="C119" s="8">
        <v>-0.097122645</v>
      </c>
      <c r="D119" s="9">
        <v>0.255173852</v>
      </c>
      <c r="F119" s="6" t="s">
        <v>118</v>
      </c>
      <c r="G119" s="6" t="s">
        <v>276</v>
      </c>
      <c r="H119" s="8">
        <v>11.631317773171885</v>
      </c>
      <c r="I119" s="8">
        <v>18.973956047316136</v>
      </c>
      <c r="J119" s="8">
        <v>10.616975453890948</v>
      </c>
      <c r="K119" s="8">
        <f t="shared" si="4"/>
        <v>1.896673879</v>
      </c>
      <c r="L119" s="8">
        <f t="shared" si="5"/>
        <v>3.693073506</v>
      </c>
      <c r="M119" s="8">
        <f t="shared" si="6"/>
        <v>3.254151267</v>
      </c>
    </row>
    <row r="120" ht="15.75" customHeight="1">
      <c r="A120" s="6" t="s">
        <v>258</v>
      </c>
      <c r="B120" s="8">
        <v>-0.281272301</v>
      </c>
      <c r="C120" s="8">
        <v>-0.085832402</v>
      </c>
      <c r="D120" s="9">
        <v>0.042921858</v>
      </c>
      <c r="F120" s="6" t="s">
        <v>237</v>
      </c>
      <c r="G120" s="6" t="s">
        <v>277</v>
      </c>
      <c r="H120" s="8">
        <v>5.07486176003893</v>
      </c>
      <c r="I120" s="8">
        <v>3.8023139167228357</v>
      </c>
      <c r="J120" s="8">
        <v>2.9407379381503214</v>
      </c>
      <c r="K120" s="8">
        <f t="shared" si="4"/>
        <v>0.079426975</v>
      </c>
      <c r="L120" s="8">
        <f t="shared" si="5"/>
        <v>0.148037979</v>
      </c>
      <c r="M120" s="8">
        <f t="shared" si="6"/>
        <v>-0.074337278</v>
      </c>
    </row>
    <row r="121" ht="15.75" customHeight="1">
      <c r="A121" s="6" t="s">
        <v>278</v>
      </c>
      <c r="B121" s="8">
        <v>-0.314032849</v>
      </c>
      <c r="C121" s="8">
        <v>0.214165598</v>
      </c>
      <c r="D121" s="9">
        <v>0.228188149</v>
      </c>
      <c r="F121" s="6" t="s">
        <v>279</v>
      </c>
      <c r="G121" s="6" t="s">
        <v>280</v>
      </c>
      <c r="H121" s="8">
        <v>-1.869746705998128</v>
      </c>
      <c r="I121" s="8">
        <v>-2.968904279088923</v>
      </c>
      <c r="J121" s="8">
        <v>-10.252643119699762</v>
      </c>
      <c r="K121" s="8">
        <f t="shared" si="4"/>
        <v>-0.950244673</v>
      </c>
      <c r="L121" s="8">
        <f t="shared" si="5"/>
        <v>-0.829896261</v>
      </c>
      <c r="M121" s="8">
        <f t="shared" si="6"/>
        <v>-1.415819883</v>
      </c>
    </row>
    <row r="122" ht="15.75" customHeight="1">
      <c r="A122" s="6" t="s">
        <v>200</v>
      </c>
      <c r="B122" s="8">
        <v>-0.322300231</v>
      </c>
      <c r="C122" s="8">
        <v>-0.294149934</v>
      </c>
      <c r="D122" s="9">
        <v>-0.730245053</v>
      </c>
      <c r="F122" s="6" t="s">
        <v>95</v>
      </c>
      <c r="G122" s="6" t="s">
        <v>281</v>
      </c>
      <c r="H122" s="8">
        <v>20.96325695234363</v>
      </c>
      <c r="I122" s="8">
        <v>25.03932066173663</v>
      </c>
      <c r="J122" s="8">
        <v>12.347751988520935</v>
      </c>
      <c r="K122" s="8">
        <f t="shared" si="4"/>
        <v>4.009229768</v>
      </c>
      <c r="L122" s="8">
        <f t="shared" si="5"/>
        <v>5.993259433</v>
      </c>
      <c r="M122" s="8">
        <f t="shared" si="6"/>
        <v>5.584066905</v>
      </c>
    </row>
    <row r="123" ht="15.75" customHeight="1">
      <c r="A123" s="6" t="s">
        <v>211</v>
      </c>
      <c r="B123" s="8">
        <v>-0.340605581</v>
      </c>
      <c r="C123" s="8">
        <v>0.198999846</v>
      </c>
      <c r="D123" s="9">
        <v>0.30662527</v>
      </c>
      <c r="F123" s="6" t="s">
        <v>177</v>
      </c>
      <c r="G123" s="6" t="s">
        <v>282</v>
      </c>
      <c r="H123" s="8">
        <v>1.4057003800342018</v>
      </c>
      <c r="I123" s="8">
        <v>0.0</v>
      </c>
      <c r="J123" s="8">
        <v>-1.3102850887236406</v>
      </c>
      <c r="K123" s="8">
        <f t="shared" si="4"/>
        <v>0.680570326</v>
      </c>
      <c r="L123" s="8">
        <f t="shared" si="5"/>
        <v>3.092768859</v>
      </c>
      <c r="M123" s="8">
        <f t="shared" si="6"/>
        <v>2.680117917</v>
      </c>
    </row>
    <row r="124" ht="15.75" customHeight="1">
      <c r="A124" s="6" t="s">
        <v>283</v>
      </c>
      <c r="B124" s="8">
        <v>-0.362387314</v>
      </c>
      <c r="C124" s="8">
        <v>-0.12144854</v>
      </c>
      <c r="D124" s="9">
        <v>-0.06139077</v>
      </c>
      <c r="F124" s="6" t="s">
        <v>207</v>
      </c>
      <c r="G124" s="6" t="s">
        <v>284</v>
      </c>
      <c r="H124" s="8">
        <v>2.547326705026916</v>
      </c>
      <c r="I124" s="8">
        <v>2.724192980609389</v>
      </c>
      <c r="J124" s="8">
        <v>1.314761488678307</v>
      </c>
      <c r="K124" s="8">
        <f t="shared" si="4"/>
        <v>0.425944238</v>
      </c>
      <c r="L124" s="8">
        <f t="shared" si="5"/>
        <v>0.040129518</v>
      </c>
      <c r="M124" s="8">
        <f t="shared" si="6"/>
        <v>-0.364017716</v>
      </c>
    </row>
    <row r="125" ht="15.75" customHeight="1">
      <c r="A125" s="6" t="s">
        <v>134</v>
      </c>
      <c r="B125" s="8">
        <v>-0.365310657</v>
      </c>
      <c r="C125" s="8">
        <v>-0.871348612</v>
      </c>
      <c r="D125" s="9">
        <v>-0.935794957</v>
      </c>
      <c r="F125" s="6" t="s">
        <v>143</v>
      </c>
      <c r="G125" s="6" t="s">
        <v>285</v>
      </c>
      <c r="H125" s="8">
        <v>1.9788776670718773</v>
      </c>
      <c r="I125" s="8">
        <v>2.1893599081631545</v>
      </c>
      <c r="J125" s="8">
        <v>1.072894069607996</v>
      </c>
      <c r="K125" s="8">
        <f t="shared" si="4"/>
        <v>1.441407004</v>
      </c>
      <c r="L125" s="8">
        <f t="shared" si="5"/>
        <v>0.342653334</v>
      </c>
      <c r="M125" s="8">
        <f t="shared" si="6"/>
        <v>-0.030259766</v>
      </c>
    </row>
    <row r="126" ht="15.75" customHeight="1">
      <c r="A126" s="6" t="s">
        <v>260</v>
      </c>
      <c r="B126" s="8">
        <v>-0.402957388</v>
      </c>
      <c r="C126" s="8">
        <v>-0.152262292</v>
      </c>
      <c r="D126" s="9">
        <v>-0.181407679</v>
      </c>
      <c r="F126" s="6" t="s">
        <v>263</v>
      </c>
      <c r="G126" s="6" t="s">
        <v>286</v>
      </c>
      <c r="H126" s="8">
        <v>-1.2850798789088769</v>
      </c>
      <c r="I126" s="8">
        <v>2.625364963762206</v>
      </c>
      <c r="J126" s="8">
        <v>1.4130305480337622</v>
      </c>
      <c r="K126" s="8">
        <f t="shared" si="4"/>
        <v>-0.15424189</v>
      </c>
      <c r="L126" s="8">
        <f t="shared" si="5"/>
        <v>-0.363803207</v>
      </c>
      <c r="M126" s="8">
        <f t="shared" si="6"/>
        <v>0.000879797</v>
      </c>
    </row>
    <row r="127" ht="15.75" customHeight="1">
      <c r="A127" s="6" t="s">
        <v>287</v>
      </c>
      <c r="B127" s="8">
        <v>-0.40592514</v>
      </c>
      <c r="C127" s="8">
        <v>-0.29063932</v>
      </c>
      <c r="D127" s="9">
        <v>-0.434780356</v>
      </c>
      <c r="F127" s="6" t="s">
        <v>288</v>
      </c>
      <c r="G127" s="6" t="s">
        <v>289</v>
      </c>
      <c r="H127" s="8">
        <v>1.237753598894284</v>
      </c>
      <c r="I127" s="8">
        <v>-2.309147771190345</v>
      </c>
      <c r="J127" s="8">
        <v>1.2540320298356606</v>
      </c>
      <c r="K127" s="8">
        <f t="shared" si="4"/>
        <v>-0.851945614</v>
      </c>
      <c r="L127" s="8">
        <f t="shared" si="5"/>
        <v>-1.562901759</v>
      </c>
      <c r="M127" s="8">
        <f t="shared" si="6"/>
        <v>-1.007066934</v>
      </c>
    </row>
    <row r="128" ht="15.75" customHeight="1">
      <c r="A128" s="6" t="s">
        <v>161</v>
      </c>
      <c r="B128" s="8">
        <v>-0.437516905</v>
      </c>
      <c r="C128" s="8">
        <v>-0.406841264</v>
      </c>
      <c r="D128" s="9">
        <v>-0.600473936</v>
      </c>
      <c r="F128" s="6" t="s">
        <v>242</v>
      </c>
      <c r="G128" s="6" t="s">
        <v>290</v>
      </c>
      <c r="H128" s="8">
        <v>1.6022758634871672</v>
      </c>
      <c r="I128" s="8">
        <v>17.877330491171666</v>
      </c>
      <c r="J128" s="8">
        <v>45.2744822356517</v>
      </c>
      <c r="K128" s="8">
        <f t="shared" si="4"/>
        <v>0.059510745</v>
      </c>
      <c r="L128" s="8">
        <f t="shared" si="5"/>
        <v>-0.860186251</v>
      </c>
      <c r="M128" s="8">
        <f t="shared" si="6"/>
        <v>-0.417584469</v>
      </c>
    </row>
    <row r="129" ht="15.75" customHeight="1">
      <c r="A129" s="6" t="s">
        <v>245</v>
      </c>
      <c r="B129" s="8">
        <v>-0.450826037</v>
      </c>
      <c r="C129" s="8">
        <v>-0.288996938</v>
      </c>
      <c r="D129" s="9">
        <v>0.323025971</v>
      </c>
      <c r="F129" s="6" t="s">
        <v>213</v>
      </c>
      <c r="G129" s="6" t="s">
        <v>291</v>
      </c>
      <c r="H129" s="8">
        <v>2.390299522741621</v>
      </c>
      <c r="I129" s="8">
        <v>4.426314598023468</v>
      </c>
      <c r="J129" s="8">
        <v>4.3650310551381</v>
      </c>
      <c r="K129" s="8">
        <f t="shared" si="4"/>
        <v>0.375354519</v>
      </c>
      <c r="L129" s="8">
        <f t="shared" si="5"/>
        <v>0.287085188</v>
      </c>
      <c r="M129" s="8">
        <f t="shared" si="6"/>
        <v>-0.275556125</v>
      </c>
    </row>
    <row r="130" ht="15.75" customHeight="1">
      <c r="A130" s="6" t="s">
        <v>292</v>
      </c>
      <c r="B130" s="8">
        <v>-0.459633897</v>
      </c>
      <c r="C130" s="8">
        <v>3.241505987</v>
      </c>
      <c r="D130" s="9">
        <v>3.079153756</v>
      </c>
      <c r="F130" s="6" t="s">
        <v>168</v>
      </c>
      <c r="G130" s="6" t="s">
        <v>293</v>
      </c>
      <c r="H130" s="8">
        <v>-4.154992677769426</v>
      </c>
      <c r="I130" s="8">
        <v>-1.3195130129203845</v>
      </c>
      <c r="J130" s="8">
        <v>-4.55673026997481</v>
      </c>
      <c r="K130" s="8">
        <f t="shared" si="4"/>
        <v>0.702156486</v>
      </c>
      <c r="L130" s="8">
        <f t="shared" si="5"/>
        <v>1.391675789</v>
      </c>
      <c r="M130" s="8">
        <f t="shared" si="6"/>
        <v>1.318531577</v>
      </c>
    </row>
    <row r="131" ht="15.75" customHeight="1">
      <c r="A131" s="6" t="s">
        <v>294</v>
      </c>
      <c r="B131" s="8">
        <v>-0.531239415</v>
      </c>
      <c r="C131" s="8">
        <v>-0.542244137</v>
      </c>
      <c r="D131" s="9">
        <v>-0.781164857</v>
      </c>
      <c r="F131" s="6" t="s">
        <v>295</v>
      </c>
      <c r="G131" s="6" t="s">
        <v>296</v>
      </c>
      <c r="H131" s="8">
        <v>8.985174273838508</v>
      </c>
      <c r="I131" s="8">
        <v>6.403725553755819</v>
      </c>
      <c r="J131" s="8">
        <v>-1.2441072787327436</v>
      </c>
      <c r="K131" s="8" t="str">
        <f t="shared" si="4"/>
        <v>#N/A</v>
      </c>
      <c r="L131" s="8" t="str">
        <f t="shared" si="5"/>
        <v>#N/A</v>
      </c>
      <c r="M131" s="8" t="str">
        <f t="shared" si="6"/>
        <v>#N/A</v>
      </c>
    </row>
    <row r="132" ht="15.75" customHeight="1">
      <c r="A132" s="6" t="s">
        <v>156</v>
      </c>
      <c r="B132" s="8">
        <v>-0.533642299</v>
      </c>
      <c r="C132" s="8">
        <v>-0.187000835</v>
      </c>
      <c r="D132" s="9">
        <v>-0.704886496</v>
      </c>
      <c r="F132" s="6" t="s">
        <v>204</v>
      </c>
      <c r="G132" s="6" t="s">
        <v>297</v>
      </c>
      <c r="H132" s="8">
        <v>1.4440458653623227</v>
      </c>
      <c r="I132" s="8">
        <v>1.5157107055909689</v>
      </c>
      <c r="J132" s="8">
        <v>1.3167336310329352</v>
      </c>
      <c r="K132" s="8">
        <f t="shared" si="4"/>
        <v>0.437365398</v>
      </c>
      <c r="L132" s="8">
        <f t="shared" si="5"/>
        <v>1.001166605</v>
      </c>
      <c r="M132" s="8">
        <f t="shared" si="6"/>
        <v>1.02002395</v>
      </c>
    </row>
    <row r="133" ht="15.75" customHeight="1">
      <c r="A133" s="6" t="s">
        <v>205</v>
      </c>
      <c r="B133" s="8">
        <v>-0.571604511</v>
      </c>
      <c r="C133" s="8">
        <v>1.760090443</v>
      </c>
      <c r="D133" s="9">
        <v>2.565390911</v>
      </c>
      <c r="F133" s="6" t="s">
        <v>298</v>
      </c>
      <c r="G133" s="6" t="s">
        <v>299</v>
      </c>
      <c r="H133" s="8">
        <v>-1.29843521185142</v>
      </c>
      <c r="I133" s="8">
        <v>-1.6493912655475895</v>
      </c>
      <c r="J133" s="8">
        <v>2.1067738101603144</v>
      </c>
      <c r="K133" s="8">
        <f t="shared" si="4"/>
        <v>-1.176237061</v>
      </c>
      <c r="L133" s="8">
        <f t="shared" si="5"/>
        <v>0.11781872</v>
      </c>
      <c r="M133" s="8">
        <f t="shared" si="6"/>
        <v>0.289588569</v>
      </c>
    </row>
    <row r="134" ht="15.75" customHeight="1">
      <c r="A134" s="6" t="s">
        <v>300</v>
      </c>
      <c r="B134" s="8">
        <v>-0.607694968</v>
      </c>
      <c r="C134" s="8">
        <v>-0.556365074</v>
      </c>
      <c r="D134" s="9">
        <v>-0.844307239</v>
      </c>
      <c r="F134" s="6" t="s">
        <v>121</v>
      </c>
      <c r="G134" s="6" t="s">
        <v>301</v>
      </c>
      <c r="H134" s="8">
        <v>-1.2997336477048362</v>
      </c>
      <c r="I134" s="8">
        <v>0.0</v>
      </c>
      <c r="J134" s="8">
        <v>-5.701608750330253</v>
      </c>
      <c r="K134" s="8">
        <f t="shared" si="4"/>
        <v>1.794391776</v>
      </c>
      <c r="L134" s="8">
        <f t="shared" si="5"/>
        <v>0.906941746</v>
      </c>
      <c r="M134" s="8">
        <f t="shared" si="6"/>
        <v>0.376249958</v>
      </c>
    </row>
    <row r="135" ht="15.75" customHeight="1">
      <c r="A135" s="6" t="s">
        <v>87</v>
      </c>
      <c r="B135" s="8">
        <v>-0.616237259</v>
      </c>
      <c r="C135" s="8">
        <v>0.124448995</v>
      </c>
      <c r="D135" s="9">
        <v>-0.381798487</v>
      </c>
      <c r="F135" s="6" t="s">
        <v>265</v>
      </c>
      <c r="G135" s="6" t="s">
        <v>302</v>
      </c>
      <c r="H135" s="8">
        <v>4.329547711226126</v>
      </c>
      <c r="I135" s="8">
        <v>3.7374327013083484</v>
      </c>
      <c r="J135" s="8">
        <v>1.4169308864713472</v>
      </c>
      <c r="K135" s="8">
        <f t="shared" si="4"/>
        <v>-0.170431935</v>
      </c>
      <c r="L135" s="8">
        <f t="shared" si="5"/>
        <v>1.028287964</v>
      </c>
      <c r="M135" s="8">
        <f t="shared" si="6"/>
        <v>1.123886181</v>
      </c>
    </row>
    <row r="136" ht="15.75" customHeight="1">
      <c r="A136" s="6" t="s">
        <v>214</v>
      </c>
      <c r="B136" s="8">
        <v>-0.630741747</v>
      </c>
      <c r="C136" s="8">
        <v>1.158928807</v>
      </c>
      <c r="D136" s="9">
        <v>1.24120616</v>
      </c>
      <c r="F136" s="6" t="s">
        <v>303</v>
      </c>
      <c r="G136" s="6" t="s">
        <v>304</v>
      </c>
      <c r="H136" s="8">
        <v>7.811381615136024</v>
      </c>
      <c r="I136" s="8">
        <v>12.394128185344893</v>
      </c>
      <c r="J136" s="8">
        <v>3.381792516975885</v>
      </c>
      <c r="K136" s="8" t="str">
        <f t="shared" si="4"/>
        <v>#N/A</v>
      </c>
      <c r="L136" s="8" t="str">
        <f t="shared" si="5"/>
        <v>#N/A</v>
      </c>
      <c r="M136" s="8" t="str">
        <f t="shared" si="6"/>
        <v>#N/A</v>
      </c>
    </row>
    <row r="137" ht="15.75" customHeight="1">
      <c r="A137" s="6" t="s">
        <v>235</v>
      </c>
      <c r="B137" s="8">
        <v>-0.634330003</v>
      </c>
      <c r="C137" s="8">
        <v>0.134415366</v>
      </c>
      <c r="D137" s="9">
        <v>0.648442034</v>
      </c>
      <c r="F137" s="6" t="s">
        <v>86</v>
      </c>
      <c r="G137" s="6" t="s">
        <v>305</v>
      </c>
      <c r="H137" s="8">
        <v>4.0485786750144195</v>
      </c>
      <c r="I137" s="8">
        <v>7.696133339597203</v>
      </c>
      <c r="J137" s="8">
        <v>10.492185892821825</v>
      </c>
      <c r="K137" s="8">
        <f t="shared" si="4"/>
        <v>5.89996279</v>
      </c>
      <c r="L137" s="8">
        <f t="shared" si="5"/>
        <v>3.44943846</v>
      </c>
      <c r="M137" s="8">
        <f t="shared" si="6"/>
        <v>3.330111068</v>
      </c>
    </row>
    <row r="138" ht="15.75" customHeight="1">
      <c r="A138" s="6" t="s">
        <v>208</v>
      </c>
      <c r="B138" s="8">
        <v>-0.650028926</v>
      </c>
      <c r="C138" s="8">
        <v>-0.358513328</v>
      </c>
      <c r="D138" s="9">
        <v>-0.245904877</v>
      </c>
      <c r="F138" s="6" t="s">
        <v>306</v>
      </c>
      <c r="G138" s="6" t="s">
        <v>307</v>
      </c>
      <c r="H138" s="8">
        <v>2.4067431085206925</v>
      </c>
      <c r="I138" s="8">
        <v>0.0</v>
      </c>
      <c r="J138" s="8">
        <v>1.316733630927068</v>
      </c>
      <c r="K138" s="8">
        <f t="shared" si="4"/>
        <v>-1.653946929</v>
      </c>
      <c r="L138" s="8">
        <f t="shared" si="5"/>
        <v>-1.514275506</v>
      </c>
      <c r="M138" s="8">
        <f t="shared" si="6"/>
        <v>-0.956389894</v>
      </c>
    </row>
    <row r="139" ht="15.75" customHeight="1">
      <c r="A139" s="6" t="s">
        <v>308</v>
      </c>
      <c r="B139" s="8">
        <v>-0.654666585</v>
      </c>
      <c r="C139" s="8">
        <v>-0.398625465</v>
      </c>
      <c r="D139" s="9">
        <v>-0.513709819</v>
      </c>
      <c r="F139" s="6" t="s">
        <v>309</v>
      </c>
      <c r="G139" s="6" t="s">
        <v>310</v>
      </c>
      <c r="H139" s="8">
        <v>3.319833266</v>
      </c>
      <c r="I139" s="8">
        <v>0.0</v>
      </c>
      <c r="J139" s="8">
        <v>0.0</v>
      </c>
      <c r="K139" s="8" t="str">
        <f t="shared" si="4"/>
        <v>#N/A</v>
      </c>
      <c r="L139" s="8" t="str">
        <f t="shared" si="5"/>
        <v>#N/A</v>
      </c>
      <c r="M139" s="8" t="str">
        <f t="shared" si="6"/>
        <v>#N/A</v>
      </c>
    </row>
    <row r="140" ht="15.75" customHeight="1">
      <c r="A140" s="6" t="s">
        <v>311</v>
      </c>
      <c r="B140" s="8">
        <v>-0.658791749</v>
      </c>
      <c r="C140" s="8">
        <v>-0.472534046</v>
      </c>
      <c r="D140" s="9">
        <v>-0.498876133</v>
      </c>
      <c r="F140" s="6" t="s">
        <v>312</v>
      </c>
      <c r="G140" s="6" t="s">
        <v>313</v>
      </c>
      <c r="H140" s="8">
        <v>1.9253944880059022</v>
      </c>
      <c r="I140" s="8">
        <v>0.0</v>
      </c>
      <c r="J140" s="8">
        <v>3.511289684013245</v>
      </c>
      <c r="K140" s="8" t="str">
        <f t="shared" si="4"/>
        <v>#N/A</v>
      </c>
      <c r="L140" s="8" t="str">
        <f t="shared" si="5"/>
        <v>#N/A</v>
      </c>
      <c r="M140" s="8" t="str">
        <f t="shared" si="6"/>
        <v>#N/A</v>
      </c>
    </row>
    <row r="141" ht="15.75" customHeight="1">
      <c r="A141" s="6" t="s">
        <v>314</v>
      </c>
      <c r="B141" s="8">
        <v>-0.704615737</v>
      </c>
      <c r="C141" s="8">
        <v>-0.774840003</v>
      </c>
      <c r="D141" s="8">
        <v>-1.002875337</v>
      </c>
      <c r="F141" s="6" t="s">
        <v>283</v>
      </c>
      <c r="G141" s="6" t="s">
        <v>315</v>
      </c>
      <c r="H141" s="8">
        <v>1.9253944871803774</v>
      </c>
      <c r="I141" s="8">
        <v>0.0</v>
      </c>
      <c r="J141" s="8">
        <v>5.266934525469517</v>
      </c>
      <c r="K141" s="8">
        <f t="shared" si="4"/>
        <v>-0.362387314</v>
      </c>
      <c r="L141" s="8">
        <f t="shared" si="5"/>
        <v>-0.12144854</v>
      </c>
      <c r="M141" s="8">
        <f t="shared" si="6"/>
        <v>-0.06139077</v>
      </c>
    </row>
    <row r="142" ht="15.75" customHeight="1">
      <c r="A142" s="6" t="s">
        <v>316</v>
      </c>
      <c r="B142" s="8">
        <v>-0.7125988</v>
      </c>
      <c r="C142" s="8">
        <v>-0.31877742</v>
      </c>
      <c r="D142" s="8">
        <v>-0.444039622</v>
      </c>
      <c r="F142" s="6" t="s">
        <v>309</v>
      </c>
      <c r="G142" s="6" t="s">
        <v>310</v>
      </c>
      <c r="H142" s="8">
        <v>4.363649626</v>
      </c>
      <c r="I142" s="8">
        <v>0.0</v>
      </c>
      <c r="J142" s="8">
        <v>0.0</v>
      </c>
      <c r="K142" s="8" t="str">
        <f t="shared" si="4"/>
        <v>#N/A</v>
      </c>
      <c r="L142" s="8" t="str">
        <f t="shared" si="5"/>
        <v>#N/A</v>
      </c>
      <c r="M142" s="8" t="str">
        <f t="shared" si="6"/>
        <v>#N/A</v>
      </c>
    </row>
    <row r="143" ht="15.75" customHeight="1">
      <c r="A143" s="6" t="s">
        <v>131</v>
      </c>
      <c r="B143" s="8">
        <v>-0.750829963</v>
      </c>
      <c r="C143" s="8">
        <v>0.447364993</v>
      </c>
      <c r="D143" s="8">
        <v>0.508636559</v>
      </c>
      <c r="F143" s="6" t="s">
        <v>317</v>
      </c>
      <c r="G143" s="6" t="s">
        <v>318</v>
      </c>
      <c r="H143" s="8">
        <v>0.0</v>
      </c>
      <c r="I143" s="8">
        <v>0.0</v>
      </c>
      <c r="J143" s="8">
        <v>1.7556448417928134</v>
      </c>
      <c r="K143" s="8">
        <f t="shared" si="4"/>
        <v>-1.084050164</v>
      </c>
      <c r="L143" s="8">
        <f t="shared" si="5"/>
        <v>-0.09028405</v>
      </c>
      <c r="M143" s="8">
        <f t="shared" si="6"/>
        <v>-0.025197015</v>
      </c>
    </row>
    <row r="144" ht="15.75" customHeight="1">
      <c r="A144" s="6" t="s">
        <v>248</v>
      </c>
      <c r="B144" s="8">
        <v>-0.827466179</v>
      </c>
      <c r="C144" s="8">
        <v>-0.002496951</v>
      </c>
      <c r="D144" s="8">
        <v>0.24841833</v>
      </c>
      <c r="F144" s="6" t="s">
        <v>319</v>
      </c>
      <c r="G144" s="6" t="s">
        <v>320</v>
      </c>
      <c r="H144" s="8">
        <v>-2.7426222289570052</v>
      </c>
      <c r="I144" s="8">
        <v>0.0</v>
      </c>
      <c r="J144" s="8">
        <v>-1.5039003331802459</v>
      </c>
      <c r="K144" s="8">
        <f t="shared" si="4"/>
        <v>-0.909471452</v>
      </c>
      <c r="L144" s="8">
        <f t="shared" si="5"/>
        <v>-1.163890102</v>
      </c>
      <c r="M144" s="8">
        <f t="shared" si="6"/>
        <v>-1.007432286</v>
      </c>
    </row>
    <row r="145" ht="15.75" customHeight="1">
      <c r="A145" s="6" t="s">
        <v>288</v>
      </c>
      <c r="B145" s="8">
        <v>-0.851945614</v>
      </c>
      <c r="C145" s="8">
        <v>-1.562901759</v>
      </c>
      <c r="D145" s="8">
        <v>-1.007066934</v>
      </c>
      <c r="F145" s="6" t="s">
        <v>321</v>
      </c>
      <c r="G145" s="6" t="s">
        <v>322</v>
      </c>
      <c r="H145" s="8">
        <v>0.0</v>
      </c>
      <c r="I145" s="8">
        <v>0.0</v>
      </c>
      <c r="J145" s="8">
        <v>-1.1152955948495136</v>
      </c>
      <c r="K145" s="8" t="str">
        <f t="shared" si="4"/>
        <v>#N/A</v>
      </c>
      <c r="L145" s="8" t="str">
        <f t="shared" si="5"/>
        <v>#N/A</v>
      </c>
      <c r="M145" s="8" t="str">
        <f t="shared" si="6"/>
        <v>#N/A</v>
      </c>
    </row>
    <row r="146" ht="15.75" customHeight="1">
      <c r="A146" s="6" t="s">
        <v>323</v>
      </c>
      <c r="B146" s="8">
        <v>-0.855695739</v>
      </c>
      <c r="C146" s="8">
        <v>-1.264172047</v>
      </c>
      <c r="D146" s="8">
        <v>-0.486273681</v>
      </c>
      <c r="F146" s="6" t="s">
        <v>324</v>
      </c>
      <c r="G146" s="6" t="s">
        <v>325</v>
      </c>
      <c r="H146" s="8">
        <v>2.253806257140696</v>
      </c>
      <c r="I146" s="8">
        <v>2.027706631577802</v>
      </c>
      <c r="J146" s="8">
        <v>0.0</v>
      </c>
      <c r="K146" s="8">
        <f t="shared" si="4"/>
        <v>-1.945573332</v>
      </c>
      <c r="L146" s="8">
        <f t="shared" si="5"/>
        <v>-0.821415427</v>
      </c>
      <c r="M146" s="8">
        <f t="shared" si="6"/>
        <v>-0.001808967</v>
      </c>
    </row>
    <row r="147" ht="15.75" customHeight="1">
      <c r="A147" s="6" t="s">
        <v>319</v>
      </c>
      <c r="B147" s="8">
        <v>-0.909471452</v>
      </c>
      <c r="C147" s="8">
        <v>-1.163890102</v>
      </c>
      <c r="D147" s="8">
        <v>-1.007432286</v>
      </c>
      <c r="F147" s="6" t="s">
        <v>314</v>
      </c>
      <c r="G147" s="6" t="s">
        <v>326</v>
      </c>
      <c r="H147" s="8">
        <v>13.006039756596197</v>
      </c>
      <c r="I147" s="8">
        <v>10.534189402765193</v>
      </c>
      <c r="J147" s="8">
        <v>3.86241865089223</v>
      </c>
      <c r="K147" s="8">
        <f t="shared" si="4"/>
        <v>-0.704615737</v>
      </c>
      <c r="L147" s="8">
        <f t="shared" si="5"/>
        <v>-0.774840003</v>
      </c>
      <c r="M147" s="8">
        <f t="shared" si="6"/>
        <v>-1.002875337</v>
      </c>
    </row>
    <row r="148" ht="15.75" customHeight="1">
      <c r="A148" s="6" t="s">
        <v>279</v>
      </c>
      <c r="B148" s="8">
        <v>-0.950244673</v>
      </c>
      <c r="C148" s="8">
        <v>-0.829896261</v>
      </c>
      <c r="D148" s="8">
        <v>-1.415819883</v>
      </c>
      <c r="F148" s="6" t="s">
        <v>230</v>
      </c>
      <c r="G148" s="6" t="s">
        <v>327</v>
      </c>
      <c r="H148" s="8">
        <v>15.403155885321162</v>
      </c>
      <c r="I148" s="8">
        <v>9.0942642273989</v>
      </c>
      <c r="J148" s="8">
        <v>5.925301336302995</v>
      </c>
      <c r="K148" s="8">
        <f t="shared" si="4"/>
        <v>0.110724745</v>
      </c>
      <c r="L148" s="8">
        <f t="shared" si="5"/>
        <v>0.144777797</v>
      </c>
      <c r="M148" s="8">
        <f t="shared" si="6"/>
        <v>0.068564546</v>
      </c>
    </row>
    <row r="149" ht="15.75" customHeight="1">
      <c r="A149" s="6" t="s">
        <v>266</v>
      </c>
      <c r="B149" s="8">
        <v>-0.985161357</v>
      </c>
      <c r="C149" s="8">
        <v>0.051786788</v>
      </c>
      <c r="D149" s="8">
        <v>0.611827725</v>
      </c>
      <c r="F149" s="6" t="s">
        <v>287</v>
      </c>
      <c r="G149" s="6" t="s">
        <v>328</v>
      </c>
      <c r="H149" s="8">
        <v>0.0</v>
      </c>
      <c r="I149" s="8">
        <v>0.0</v>
      </c>
      <c r="J149" s="8">
        <v>-1.13918256928224</v>
      </c>
      <c r="K149" s="8">
        <f t="shared" si="4"/>
        <v>-0.40592514</v>
      </c>
      <c r="L149" s="8">
        <f t="shared" si="5"/>
        <v>-0.29063932</v>
      </c>
      <c r="M149" s="8">
        <f t="shared" si="6"/>
        <v>-0.434780356</v>
      </c>
    </row>
    <row r="150" ht="15.75" customHeight="1">
      <c r="A150" s="6" t="s">
        <v>187</v>
      </c>
      <c r="B150" s="8">
        <v>-1.047777962</v>
      </c>
      <c r="C150" s="8">
        <v>-0.294116916</v>
      </c>
      <c r="D150" s="8">
        <v>-0.337781673</v>
      </c>
      <c r="F150" s="6" t="s">
        <v>244</v>
      </c>
      <c r="G150" s="6" t="s">
        <v>329</v>
      </c>
      <c r="H150" s="8">
        <v>4.813486220951638</v>
      </c>
      <c r="I150" s="8">
        <v>24.251371317444814</v>
      </c>
      <c r="J150" s="8">
        <v>8.655329077637361</v>
      </c>
      <c r="K150" s="8">
        <f t="shared" si="4"/>
        <v>0.052391208</v>
      </c>
      <c r="L150" s="8">
        <f t="shared" si="5"/>
        <v>0.244115605</v>
      </c>
      <c r="M150" s="8">
        <f t="shared" si="6"/>
        <v>0.375443739</v>
      </c>
    </row>
    <row r="151" ht="15.75" customHeight="1">
      <c r="A151" s="6" t="s">
        <v>90</v>
      </c>
      <c r="B151" s="8">
        <v>-1.053682139</v>
      </c>
      <c r="C151" s="8">
        <v>0.901384505</v>
      </c>
      <c r="D151" s="8">
        <v>1.295040168</v>
      </c>
      <c r="F151" s="6" t="s">
        <v>185</v>
      </c>
      <c r="G151" s="6" t="s">
        <v>330</v>
      </c>
      <c r="H151" s="8">
        <v>0.0</v>
      </c>
      <c r="I151" s="8">
        <v>3.0314214152220855</v>
      </c>
      <c r="J151" s="8">
        <v>8.778224222702857</v>
      </c>
      <c r="K151" s="8">
        <f t="shared" si="4"/>
        <v>0.571361087</v>
      </c>
      <c r="L151" s="8">
        <f t="shared" si="5"/>
        <v>1.288125674</v>
      </c>
      <c r="M151" s="8">
        <f t="shared" si="6"/>
        <v>1.908409695</v>
      </c>
    </row>
    <row r="152" ht="15.75" customHeight="1">
      <c r="A152" s="6" t="s">
        <v>125</v>
      </c>
      <c r="B152" s="8">
        <v>-1.076153345</v>
      </c>
      <c r="C152" s="8">
        <v>2.14878644</v>
      </c>
      <c r="D152" s="8">
        <v>2.354835563</v>
      </c>
      <c r="F152" s="6" t="s">
        <v>331</v>
      </c>
      <c r="G152" s="6" t="s">
        <v>332</v>
      </c>
      <c r="H152" s="8">
        <v>3.850788973176893</v>
      </c>
      <c r="I152" s="8">
        <v>3.0314214145086864</v>
      </c>
      <c r="J152" s="8">
        <v>2.633467263713631</v>
      </c>
      <c r="K152" s="8" t="str">
        <f t="shared" si="4"/>
        <v>#N/A</v>
      </c>
      <c r="L152" s="8" t="str">
        <f t="shared" si="5"/>
        <v>#N/A</v>
      </c>
      <c r="M152" s="8" t="str">
        <f t="shared" si="6"/>
        <v>#N/A</v>
      </c>
    </row>
    <row r="153" ht="15.75" customHeight="1">
      <c r="A153" s="6" t="s">
        <v>317</v>
      </c>
      <c r="B153" s="8">
        <v>-1.084050164</v>
      </c>
      <c r="C153" s="8">
        <v>-0.09028405</v>
      </c>
      <c r="D153" s="8">
        <v>-0.025197015</v>
      </c>
      <c r="F153" s="6" t="s">
        <v>333</v>
      </c>
      <c r="G153" s="6" t="s">
        <v>334</v>
      </c>
      <c r="H153" s="8">
        <v>46.19984062647727</v>
      </c>
      <c r="I153" s="8">
        <v>57.59700671046558</v>
      </c>
      <c r="J153" s="8">
        <v>65.3977702151672</v>
      </c>
      <c r="K153" s="8" t="str">
        <f t="shared" si="4"/>
        <v>#N/A</v>
      </c>
      <c r="L153" s="8" t="str">
        <f t="shared" si="5"/>
        <v>#N/A</v>
      </c>
      <c r="M153" s="8" t="str">
        <f t="shared" si="6"/>
        <v>#N/A</v>
      </c>
    </row>
    <row r="154" ht="15.75" customHeight="1">
      <c r="A154" s="6" t="s">
        <v>137</v>
      </c>
      <c r="B154" s="8">
        <v>-1.109036887</v>
      </c>
      <c r="C154" s="8">
        <v>0.650105388</v>
      </c>
      <c r="D154" s="8">
        <v>0.800509032</v>
      </c>
      <c r="F154" s="6" t="s">
        <v>323</v>
      </c>
      <c r="G154" s="6" t="s">
        <v>335</v>
      </c>
      <c r="H154" s="8">
        <v>4.813486191538024</v>
      </c>
      <c r="I154" s="8">
        <v>9.094264188305951</v>
      </c>
      <c r="J154" s="8">
        <v>8.778224164398077</v>
      </c>
      <c r="K154" s="8">
        <f t="shared" si="4"/>
        <v>-0.855695739</v>
      </c>
      <c r="L154" s="8">
        <f t="shared" si="5"/>
        <v>-1.264172047</v>
      </c>
      <c r="M154" s="8">
        <f t="shared" si="6"/>
        <v>-0.486273681</v>
      </c>
    </row>
    <row r="155" ht="15.75" customHeight="1">
      <c r="A155" s="6" t="s">
        <v>336</v>
      </c>
      <c r="B155" s="8">
        <v>-1.127729326</v>
      </c>
      <c r="C155" s="8">
        <v>-1.900698725</v>
      </c>
      <c r="D155" s="8">
        <v>-2.377955096</v>
      </c>
      <c r="F155" s="6" t="s">
        <v>337</v>
      </c>
      <c r="G155" s="6" t="s">
        <v>338</v>
      </c>
      <c r="H155" s="8">
        <v>0.0</v>
      </c>
      <c r="I155" s="8">
        <v>0.0</v>
      </c>
      <c r="J155" s="8">
        <v>-1.1391825741950627</v>
      </c>
      <c r="K155" s="8" t="str">
        <f t="shared" si="4"/>
        <v>#N/A</v>
      </c>
      <c r="L155" s="8" t="str">
        <f t="shared" si="5"/>
        <v>#N/A</v>
      </c>
      <c r="M155" s="8" t="str">
        <f t="shared" si="6"/>
        <v>#N/A</v>
      </c>
    </row>
    <row r="156" ht="15.75" customHeight="1">
      <c r="A156" s="6" t="s">
        <v>339</v>
      </c>
      <c r="B156" s="8">
        <v>-1.169559046</v>
      </c>
      <c r="C156" s="8">
        <v>0.286004477</v>
      </c>
      <c r="D156" s="8">
        <v>0.695634333</v>
      </c>
      <c r="F156" s="6" t="s">
        <v>300</v>
      </c>
      <c r="G156" s="6" t="s">
        <v>340</v>
      </c>
      <c r="H156" s="8">
        <v>0.0</v>
      </c>
      <c r="I156" s="8">
        <v>0.0</v>
      </c>
      <c r="J156" s="8">
        <v>-1.5699631386784705</v>
      </c>
      <c r="K156" s="8">
        <f t="shared" si="4"/>
        <v>-0.607694968</v>
      </c>
      <c r="L156" s="8">
        <f t="shared" si="5"/>
        <v>-0.556365074</v>
      </c>
      <c r="M156" s="8">
        <f t="shared" si="6"/>
        <v>-0.844307239</v>
      </c>
    </row>
    <row r="157" ht="15.75" customHeight="1">
      <c r="A157" s="6" t="s">
        <v>298</v>
      </c>
      <c r="B157" s="8">
        <v>-1.176237061</v>
      </c>
      <c r="C157" s="8">
        <v>0.11781872</v>
      </c>
      <c r="D157" s="8">
        <v>0.289588569</v>
      </c>
      <c r="F157" s="6" t="s">
        <v>339</v>
      </c>
      <c r="G157" s="6" t="s">
        <v>341</v>
      </c>
      <c r="H157" s="8">
        <v>1.156605206</v>
      </c>
      <c r="I157" s="8">
        <v>0.0</v>
      </c>
      <c r="J157" s="8">
        <v>0.0</v>
      </c>
      <c r="K157" s="8">
        <f t="shared" si="4"/>
        <v>-1.169559046</v>
      </c>
      <c r="L157" s="8">
        <f t="shared" si="5"/>
        <v>0.286004477</v>
      </c>
      <c r="M157" s="8">
        <f t="shared" si="6"/>
        <v>0.695634333</v>
      </c>
    </row>
    <row r="158" ht="15.75" customHeight="1">
      <c r="A158" s="6" t="s">
        <v>227</v>
      </c>
      <c r="B158" s="8">
        <v>-1.211415349</v>
      </c>
      <c r="C158" s="8">
        <v>-0.293194518</v>
      </c>
      <c r="D158" s="8">
        <v>0.118288109</v>
      </c>
      <c r="F158" s="6" t="s">
        <v>240</v>
      </c>
      <c r="G158" s="6" t="s">
        <v>342</v>
      </c>
      <c r="H158" s="8">
        <v>1.241069445</v>
      </c>
      <c r="I158" s="8">
        <v>-1.4003737409864612</v>
      </c>
      <c r="J158" s="8">
        <v>1.234529821</v>
      </c>
      <c r="K158" s="8">
        <f t="shared" si="4"/>
        <v>0.061292358</v>
      </c>
      <c r="L158" s="8">
        <f t="shared" si="5"/>
        <v>0.093495888</v>
      </c>
      <c r="M158" s="8">
        <f t="shared" si="6"/>
        <v>-0.067918965</v>
      </c>
    </row>
    <row r="159" ht="15.75" customHeight="1">
      <c r="A159" s="6" t="s">
        <v>183</v>
      </c>
      <c r="B159" s="8">
        <v>-1.269924478</v>
      </c>
      <c r="C159" s="8">
        <v>-0.848739126</v>
      </c>
      <c r="D159" s="8">
        <v>-0.687635317</v>
      </c>
      <c r="F159" s="6" t="s">
        <v>343</v>
      </c>
      <c r="G159" s="6" t="s">
        <v>344</v>
      </c>
      <c r="H159" s="8">
        <v>3.089908797</v>
      </c>
      <c r="I159" s="8">
        <v>3.243254218</v>
      </c>
      <c r="J159" s="8">
        <v>-1.0647769799859355</v>
      </c>
      <c r="K159" s="8">
        <f t="shared" si="4"/>
        <v>-1.801668159</v>
      </c>
      <c r="L159" s="8">
        <f t="shared" si="5"/>
        <v>-1.188700952</v>
      </c>
      <c r="M159" s="8">
        <f t="shared" si="6"/>
        <v>-0.921400886</v>
      </c>
    </row>
    <row r="160" ht="15.75" customHeight="1">
      <c r="A160" s="6" t="s">
        <v>345</v>
      </c>
      <c r="B160" s="8">
        <v>-1.273842498</v>
      </c>
      <c r="C160" s="8">
        <v>0.477583565</v>
      </c>
      <c r="D160" s="8">
        <v>0.618042824</v>
      </c>
      <c r="F160" s="6" t="s">
        <v>311</v>
      </c>
      <c r="G160" s="6" t="s">
        <v>346</v>
      </c>
      <c r="H160" s="8">
        <v>10.85429501</v>
      </c>
      <c r="I160" s="8">
        <v>4.882701406</v>
      </c>
      <c r="J160" s="8">
        <v>1.548227014</v>
      </c>
      <c r="K160" s="8">
        <f t="shared" si="4"/>
        <v>-0.658791749</v>
      </c>
      <c r="L160" s="8">
        <f t="shared" si="5"/>
        <v>-0.472534046</v>
      </c>
      <c r="M160" s="8">
        <f t="shared" si="6"/>
        <v>-0.498876133</v>
      </c>
    </row>
    <row r="161" ht="15.75" customHeight="1">
      <c r="A161" s="6" t="s">
        <v>140</v>
      </c>
      <c r="B161" s="8">
        <v>-1.360013207</v>
      </c>
      <c r="C161" s="8">
        <v>-0.406281683</v>
      </c>
      <c r="D161" s="8">
        <v>-1.201192529</v>
      </c>
      <c r="F161" s="6" t="s">
        <v>292</v>
      </c>
      <c r="G161" s="6" t="s">
        <v>347</v>
      </c>
      <c r="H161" s="8">
        <v>-6.08650902571771</v>
      </c>
      <c r="I161" s="8">
        <v>4.107261161</v>
      </c>
      <c r="J161" s="8">
        <v>8.443669589</v>
      </c>
      <c r="K161" s="8">
        <f t="shared" si="4"/>
        <v>-0.459633897</v>
      </c>
      <c r="L161" s="8">
        <f t="shared" si="5"/>
        <v>3.241505987</v>
      </c>
      <c r="M161" s="8">
        <f t="shared" si="6"/>
        <v>3.079153756</v>
      </c>
    </row>
    <row r="162" ht="15.75" customHeight="1">
      <c r="A162" s="6" t="s">
        <v>348</v>
      </c>
      <c r="B162" s="8">
        <v>-1.407333003</v>
      </c>
      <c r="C162" s="8">
        <v>-1.251133754</v>
      </c>
      <c r="D162" s="8">
        <v>-0.041850166</v>
      </c>
      <c r="F162" s="6"/>
      <c r="G162" s="6"/>
      <c r="H162" s="8"/>
      <c r="I162" s="8"/>
      <c r="J162" s="8"/>
      <c r="K162" s="8"/>
      <c r="L162" s="8"/>
      <c r="M162" s="8"/>
    </row>
    <row r="163" ht="15.75" customHeight="1">
      <c r="A163" s="6" t="s">
        <v>349</v>
      </c>
      <c r="B163" s="8">
        <v>-1.419022295</v>
      </c>
      <c r="C163" s="8">
        <v>-0.851869283</v>
      </c>
      <c r="D163" s="8">
        <v>-0.693008161</v>
      </c>
      <c r="F163" s="6"/>
      <c r="G163" s="6"/>
      <c r="H163" s="8"/>
      <c r="I163" s="8"/>
      <c r="J163" s="8"/>
      <c r="K163" s="8"/>
      <c r="L163" s="8"/>
      <c r="M163" s="8"/>
    </row>
    <row r="164" ht="15.75" customHeight="1">
      <c r="A164" s="6" t="s">
        <v>350</v>
      </c>
      <c r="B164" s="8">
        <v>-1.426528394</v>
      </c>
      <c r="C164" s="8">
        <v>-1.197497602</v>
      </c>
      <c r="D164" s="8">
        <v>-1.350188074</v>
      </c>
      <c r="F164" s="6"/>
      <c r="G164" s="6"/>
      <c r="H164" s="8"/>
      <c r="I164" s="8"/>
      <c r="J164" s="8"/>
      <c r="K164" s="8"/>
      <c r="L164" s="8"/>
      <c r="M164" s="8"/>
    </row>
    <row r="165" ht="15.75" customHeight="1">
      <c r="A165" s="6" t="s">
        <v>154</v>
      </c>
      <c r="B165" s="8">
        <v>-1.484827666</v>
      </c>
      <c r="C165" s="8">
        <v>-2.155491553</v>
      </c>
      <c r="D165" s="8">
        <v>-1.7560778</v>
      </c>
      <c r="F165" s="6"/>
      <c r="G165" s="6"/>
      <c r="H165" s="8"/>
      <c r="I165" s="8"/>
      <c r="J165" s="8"/>
      <c r="K165" s="8"/>
      <c r="L165" s="8"/>
      <c r="M165" s="8"/>
    </row>
    <row r="166" ht="15.75" customHeight="1">
      <c r="A166" s="6" t="s">
        <v>255</v>
      </c>
      <c r="B166" s="8">
        <v>-1.531311774</v>
      </c>
      <c r="C166" s="8">
        <v>-0.9372592</v>
      </c>
      <c r="D166" s="8">
        <v>-1.692211306</v>
      </c>
      <c r="F166" s="6"/>
      <c r="G166" s="6"/>
      <c r="H166" s="8"/>
      <c r="I166" s="8"/>
      <c r="J166" s="8"/>
      <c r="K166" s="8"/>
      <c r="L166" s="8"/>
      <c r="M166" s="8"/>
    </row>
    <row r="167" ht="15.75" customHeight="1">
      <c r="A167" s="6" t="s">
        <v>351</v>
      </c>
      <c r="B167" s="8">
        <v>-1.533589847</v>
      </c>
      <c r="C167" s="8">
        <v>-0.835735699</v>
      </c>
      <c r="D167" s="8">
        <v>0.363174701</v>
      </c>
      <c r="F167" s="6"/>
      <c r="G167" s="6"/>
      <c r="H167" s="8"/>
      <c r="I167" s="8"/>
      <c r="J167" s="8"/>
      <c r="K167" s="8"/>
      <c r="L167" s="8"/>
      <c r="M167" s="8"/>
    </row>
    <row r="168" ht="15.75" customHeight="1">
      <c r="A168" s="6" t="s">
        <v>352</v>
      </c>
      <c r="B168" s="8">
        <v>-1.593888834</v>
      </c>
      <c r="C168" s="8">
        <v>-1.471522476</v>
      </c>
      <c r="D168" s="8">
        <v>-0.385071364</v>
      </c>
    </row>
    <row r="169" ht="15.75" customHeight="1">
      <c r="A169" s="6" t="s">
        <v>353</v>
      </c>
      <c r="B169" s="8">
        <v>-1.624286945</v>
      </c>
      <c r="C169" s="8">
        <v>-1.556861495</v>
      </c>
      <c r="D169" s="8">
        <v>-1.475210031</v>
      </c>
    </row>
    <row r="170" ht="15.75" customHeight="1">
      <c r="A170" s="6" t="s">
        <v>306</v>
      </c>
      <c r="B170" s="8">
        <v>-1.653946929</v>
      </c>
      <c r="C170" s="8">
        <v>-1.514275506</v>
      </c>
      <c r="D170" s="8">
        <v>-0.956389894</v>
      </c>
    </row>
    <row r="171" ht="15.75" customHeight="1">
      <c r="A171" s="6" t="s">
        <v>251</v>
      </c>
      <c r="B171" s="8">
        <v>-1.701679656</v>
      </c>
      <c r="C171" s="8">
        <v>-0.337592896</v>
      </c>
      <c r="D171" s="8">
        <v>0.013842286</v>
      </c>
    </row>
    <row r="172" ht="15.75" customHeight="1">
      <c r="A172" s="6" t="s">
        <v>354</v>
      </c>
      <c r="B172" s="8">
        <v>-1.742597462</v>
      </c>
      <c r="C172" s="8">
        <v>-1.124937605</v>
      </c>
      <c r="D172" s="8">
        <v>-0.556387548</v>
      </c>
    </row>
    <row r="173" ht="15.75" customHeight="1">
      <c r="A173" s="6" t="s">
        <v>343</v>
      </c>
      <c r="B173" s="8">
        <v>-1.801668159</v>
      </c>
      <c r="C173" s="8">
        <v>-1.188700952</v>
      </c>
      <c r="D173" s="8">
        <v>-0.921400886</v>
      </c>
    </row>
    <row r="174" ht="15.75" customHeight="1">
      <c r="A174" s="6" t="s">
        <v>355</v>
      </c>
      <c r="B174" s="8">
        <v>-1.856100184</v>
      </c>
      <c r="C174" s="8">
        <v>-0.514543639</v>
      </c>
      <c r="D174" s="8">
        <v>-0.146149664</v>
      </c>
    </row>
    <row r="175" ht="15.75" customHeight="1">
      <c r="A175" s="6" t="s">
        <v>324</v>
      </c>
      <c r="B175" s="8">
        <v>-1.945573332</v>
      </c>
      <c r="C175" s="8">
        <v>-0.821415427</v>
      </c>
      <c r="D175" s="8">
        <v>-0.001808967</v>
      </c>
    </row>
    <row r="176" ht="15.75" customHeight="1">
      <c r="A176" s="6" t="s">
        <v>119</v>
      </c>
      <c r="B176" s="8">
        <v>-1.948838332</v>
      </c>
      <c r="C176" s="8">
        <v>0.384319736</v>
      </c>
      <c r="D176" s="8">
        <v>0.409720954</v>
      </c>
    </row>
    <row r="177" ht="15.75" customHeight="1">
      <c r="A177" s="6" t="s">
        <v>159</v>
      </c>
      <c r="B177" s="8">
        <v>-2.004117907</v>
      </c>
      <c r="C177" s="8">
        <v>-1.675818411</v>
      </c>
      <c r="D177" s="8">
        <v>-2.225240887</v>
      </c>
    </row>
    <row r="178" ht="15.75" customHeight="1">
      <c r="A178" s="6" t="s">
        <v>107</v>
      </c>
      <c r="B178" s="8">
        <v>-2.407551707</v>
      </c>
      <c r="C178" s="8">
        <v>-2.737723315</v>
      </c>
      <c r="D178" s="8">
        <v>-3.016619107</v>
      </c>
    </row>
    <row r="179" ht="15.75" customHeight="1">
      <c r="A179" s="6" t="s">
        <v>356</v>
      </c>
      <c r="B179" s="8">
        <v>-2.545154879</v>
      </c>
      <c r="C179" s="8">
        <v>-2.427968756</v>
      </c>
      <c r="D179" s="8">
        <v>-1.976454843</v>
      </c>
    </row>
    <row r="180" ht="15.75" customHeight="1">
      <c r="A180" s="6" t="s">
        <v>357</v>
      </c>
      <c r="B180" s="8">
        <v>-3.456320723</v>
      </c>
      <c r="C180" s="8">
        <v>-0.675370834</v>
      </c>
      <c r="D180" s="8">
        <v>0.090212271</v>
      </c>
    </row>
    <row r="181" ht="15.75" customHeight="1">
      <c r="A181" s="6" t="s">
        <v>358</v>
      </c>
      <c r="B181" s="8">
        <v>-4.739371158</v>
      </c>
      <c r="C181" s="8">
        <v>1.458743993</v>
      </c>
      <c r="D181" s="8">
        <v>2.712353615</v>
      </c>
    </row>
    <row r="182" ht="15.75" customHeight="1">
      <c r="A182" s="6" t="s">
        <v>359</v>
      </c>
      <c r="B182" s="8">
        <v>-5.979592893</v>
      </c>
      <c r="C182" s="8">
        <v>-6.196767018</v>
      </c>
      <c r="D182" s="8">
        <v>-6.155551478</v>
      </c>
    </row>
    <row r="183" ht="15.75" customHeight="1">
      <c r="A183" s="6" t="s">
        <v>360</v>
      </c>
      <c r="B183" s="8">
        <v>-7.404551573</v>
      </c>
      <c r="C183" s="8">
        <v>-1.652709809</v>
      </c>
      <c r="D183" s="8">
        <v>-0.950052123</v>
      </c>
    </row>
    <row r="184" ht="15.75" customHeight="1">
      <c r="A184" s="6" t="s">
        <v>361</v>
      </c>
      <c r="B184" s="8">
        <v>-7.834602085</v>
      </c>
      <c r="C184" s="8">
        <v>-8.054953302</v>
      </c>
      <c r="D184" s="8">
        <v>-8.012843024</v>
      </c>
    </row>
    <row r="185" ht="15.75" customHeight="1"/>
    <row r="186" ht="15.75" customHeight="1"/>
    <row r="187" ht="15.75" customHeight="1">
      <c r="A187" s="4" t="s">
        <v>362</v>
      </c>
      <c r="B187" s="10" t="s">
        <v>4</v>
      </c>
      <c r="C187" s="10" t="s">
        <v>5</v>
      </c>
      <c r="D187" s="10" t="s">
        <v>6</v>
      </c>
      <c r="F187" s="6" t="s">
        <v>362</v>
      </c>
      <c r="G187" s="6" t="s">
        <v>7</v>
      </c>
      <c r="H187" s="6" t="s">
        <v>363</v>
      </c>
      <c r="I187" s="6" t="s">
        <v>9</v>
      </c>
      <c r="J187" s="6" t="s">
        <v>10</v>
      </c>
      <c r="K187" s="10" t="s">
        <v>4</v>
      </c>
      <c r="L187" s="10" t="s">
        <v>5</v>
      </c>
      <c r="M187" s="10" t="s">
        <v>6</v>
      </c>
    </row>
    <row r="188" ht="15.75" customHeight="1">
      <c r="A188" s="7" t="s">
        <v>364</v>
      </c>
      <c r="B188" s="8">
        <v>4.476568974</v>
      </c>
      <c r="C188" s="8">
        <v>1.883270156</v>
      </c>
      <c r="D188" s="9">
        <v>1.186422301</v>
      </c>
      <c r="F188" s="6" t="s">
        <v>365</v>
      </c>
      <c r="G188" s="6" t="s">
        <v>366</v>
      </c>
      <c r="H188" s="8">
        <v>-1.0144592670831858</v>
      </c>
      <c r="I188" s="8">
        <v>-1.395992268940727</v>
      </c>
      <c r="J188" s="8">
        <v>-1.2723499427370435</v>
      </c>
      <c r="K188" s="8">
        <f t="shared" ref="K188:K208" si="7">VLOOKUP(F188,$A$188:$D$216,2,0)</f>
        <v>-3.08888147</v>
      </c>
      <c r="L188" s="8">
        <f t="shared" ref="L188:L208" si="8">VLOOKUP(F188,$A$188:$D$216,3,0)</f>
        <v>0.437612067</v>
      </c>
      <c r="M188" s="8">
        <f t="shared" ref="M188:M208" si="9">VLOOKUP(F188,$A$188:$D$216,4,0)</f>
        <v>-1.449820614</v>
      </c>
    </row>
    <row r="189" ht="15.75" customHeight="1">
      <c r="A189" s="7" t="s">
        <v>367</v>
      </c>
      <c r="B189" s="8">
        <v>2.667866541</v>
      </c>
      <c r="C189" s="8">
        <v>4.255560557</v>
      </c>
      <c r="D189" s="9">
        <v>2.881497841</v>
      </c>
      <c r="F189" s="6" t="s">
        <v>368</v>
      </c>
      <c r="G189" s="6" t="s">
        <v>369</v>
      </c>
      <c r="H189" s="8">
        <v>-1.3920224728781547</v>
      </c>
      <c r="I189" s="8">
        <v>-1.4683878420034284</v>
      </c>
      <c r="J189" s="8">
        <v>-1.8853373949850338</v>
      </c>
      <c r="K189" s="8">
        <f t="shared" si="7"/>
        <v>-0.616532969</v>
      </c>
      <c r="L189" s="8">
        <f t="shared" si="8"/>
        <v>-0.496350193</v>
      </c>
      <c r="M189" s="8">
        <f t="shared" si="9"/>
        <v>-0.270414521</v>
      </c>
    </row>
    <row r="190" ht="15.75" customHeight="1">
      <c r="A190" s="7" t="s">
        <v>370</v>
      </c>
      <c r="B190" s="8">
        <v>2.410635539</v>
      </c>
      <c r="C190" s="8">
        <v>1.310747376</v>
      </c>
      <c r="D190" s="9">
        <v>1.714329235</v>
      </c>
      <c r="F190" s="6" t="s">
        <v>371</v>
      </c>
      <c r="G190" s="6" t="s">
        <v>372</v>
      </c>
      <c r="H190" s="8">
        <v>-2.9826832944960207</v>
      </c>
      <c r="I190" s="8">
        <v>-2.4792357364681163</v>
      </c>
      <c r="J190" s="8">
        <v>-1.5509058007213476</v>
      </c>
      <c r="K190" s="8">
        <f t="shared" si="7"/>
        <v>-1.407998641</v>
      </c>
      <c r="L190" s="8">
        <f t="shared" si="8"/>
        <v>-0.646366357</v>
      </c>
      <c r="M190" s="8">
        <f t="shared" si="9"/>
        <v>0.316546813</v>
      </c>
    </row>
    <row r="191" ht="15.75" customHeight="1">
      <c r="A191" s="7" t="s">
        <v>373</v>
      </c>
      <c r="B191" s="8">
        <v>0.469188805</v>
      </c>
      <c r="C191" s="8">
        <v>4.284947021</v>
      </c>
      <c r="D191" s="9">
        <v>2.564930184</v>
      </c>
      <c r="F191" s="6" t="s">
        <v>364</v>
      </c>
      <c r="G191" s="6" t="s">
        <v>374</v>
      </c>
      <c r="H191" s="8">
        <v>3.146017719058238</v>
      </c>
      <c r="I191" s="8">
        <v>1.7163981220546538</v>
      </c>
      <c r="J191" s="8">
        <v>1.1150871442306287</v>
      </c>
      <c r="K191" s="8">
        <f t="shared" si="7"/>
        <v>4.476568974</v>
      </c>
      <c r="L191" s="8">
        <f t="shared" si="8"/>
        <v>1.883270156</v>
      </c>
      <c r="M191" s="8">
        <f t="shared" si="9"/>
        <v>1.186422301</v>
      </c>
    </row>
    <row r="192" ht="15.75" customHeight="1">
      <c r="A192" s="7" t="s">
        <v>375</v>
      </c>
      <c r="B192" s="8">
        <v>0.35776676</v>
      </c>
      <c r="C192" s="8">
        <v>2.033769154</v>
      </c>
      <c r="D192" s="9">
        <v>1.949367608</v>
      </c>
      <c r="F192" s="6" t="s">
        <v>375</v>
      </c>
      <c r="G192" s="6" t="s">
        <v>376</v>
      </c>
      <c r="H192" s="8">
        <v>1.4088791892595687</v>
      </c>
      <c r="I192" s="8">
        <v>1.3521850897443892</v>
      </c>
      <c r="J192" s="8">
        <v>1.2727821940875006</v>
      </c>
      <c r="K192" s="8">
        <f t="shared" si="7"/>
        <v>0.35776676</v>
      </c>
      <c r="L192" s="8">
        <f t="shared" si="8"/>
        <v>2.033769154</v>
      </c>
      <c r="M192" s="8">
        <f t="shared" si="9"/>
        <v>1.949367608</v>
      </c>
    </row>
    <row r="193" ht="15.75" customHeight="1">
      <c r="A193" s="7" t="s">
        <v>377</v>
      </c>
      <c r="B193" s="8">
        <v>0.297280612</v>
      </c>
      <c r="C193" s="8">
        <v>1.914168005</v>
      </c>
      <c r="D193" s="9">
        <v>2.233870148</v>
      </c>
      <c r="F193" s="6" t="s">
        <v>378</v>
      </c>
      <c r="G193" s="6" t="s">
        <v>379</v>
      </c>
      <c r="H193" s="8">
        <v>1.408467738456323</v>
      </c>
      <c r="I193" s="8">
        <v>2.714647668288086</v>
      </c>
      <c r="J193" s="8">
        <v>2.16607752482199</v>
      </c>
      <c r="K193" s="8">
        <f t="shared" si="7"/>
        <v>-3.031251623</v>
      </c>
      <c r="L193" s="8">
        <f t="shared" si="8"/>
        <v>-2.54990547</v>
      </c>
      <c r="M193" s="8">
        <f t="shared" si="9"/>
        <v>-0.509238666</v>
      </c>
    </row>
    <row r="194" ht="15.75" customHeight="1">
      <c r="A194" s="7" t="s">
        <v>380</v>
      </c>
      <c r="B194" s="8">
        <v>0.225904687</v>
      </c>
      <c r="C194" s="8">
        <v>1.676521075</v>
      </c>
      <c r="D194" s="9">
        <v>1.86288398</v>
      </c>
      <c r="F194" s="6" t="s">
        <v>370</v>
      </c>
      <c r="G194" s="6" t="s">
        <v>381</v>
      </c>
      <c r="H194" s="8">
        <v>3.8200765675975674</v>
      </c>
      <c r="I194" s="8">
        <v>5.984945293787161</v>
      </c>
      <c r="J194" s="8">
        <v>4.422507950410194</v>
      </c>
      <c r="K194" s="8">
        <f t="shared" si="7"/>
        <v>2.410635539</v>
      </c>
      <c r="L194" s="8">
        <f t="shared" si="8"/>
        <v>1.310747376</v>
      </c>
      <c r="M194" s="8">
        <f t="shared" si="9"/>
        <v>1.714329235</v>
      </c>
    </row>
    <row r="195" ht="15.75" customHeight="1">
      <c r="A195" s="7" t="s">
        <v>382</v>
      </c>
      <c r="B195" s="8">
        <v>0.07513837</v>
      </c>
      <c r="C195" s="8">
        <v>0.517347603</v>
      </c>
      <c r="D195" s="9">
        <v>0.845351188</v>
      </c>
      <c r="F195" s="6" t="s">
        <v>383</v>
      </c>
      <c r="G195" s="6" t="s">
        <v>384</v>
      </c>
      <c r="H195" s="8">
        <v>4.718053621199285</v>
      </c>
      <c r="I195" s="8">
        <v>1.054407447393251</v>
      </c>
      <c r="J195" s="8">
        <v>-1.1298490327093254</v>
      </c>
      <c r="K195" s="8" t="str">
        <f t="shared" si="7"/>
        <v>#N/A</v>
      </c>
      <c r="L195" s="8" t="str">
        <f t="shared" si="8"/>
        <v>#N/A</v>
      </c>
      <c r="M195" s="8" t="str">
        <f t="shared" si="9"/>
        <v>#N/A</v>
      </c>
    </row>
    <row r="196" ht="15.75" customHeight="1">
      <c r="A196" s="7" t="s">
        <v>385</v>
      </c>
      <c r="B196" s="8">
        <v>0.0</v>
      </c>
      <c r="C196" s="8">
        <v>4.996128829</v>
      </c>
      <c r="D196" s="9">
        <v>5.952517698</v>
      </c>
      <c r="F196" s="6" t="s">
        <v>377</v>
      </c>
      <c r="G196" s="6" t="s">
        <v>386</v>
      </c>
      <c r="H196" s="8">
        <v>1.5053084176231664</v>
      </c>
      <c r="I196" s="8">
        <v>1.4330355762193714</v>
      </c>
      <c r="J196" s="8">
        <v>1.4860735562650818</v>
      </c>
      <c r="K196" s="8">
        <f t="shared" si="7"/>
        <v>0.297280612</v>
      </c>
      <c r="L196" s="8">
        <f t="shared" si="8"/>
        <v>1.914168005</v>
      </c>
      <c r="M196" s="8">
        <f t="shared" si="9"/>
        <v>2.233870148</v>
      </c>
    </row>
    <row r="197" ht="15.75" customHeight="1">
      <c r="A197" s="7" t="s">
        <v>387</v>
      </c>
      <c r="B197" s="8">
        <v>-0.099364918</v>
      </c>
      <c r="C197" s="8">
        <v>0.542978024</v>
      </c>
      <c r="D197" s="9">
        <v>0.537902729</v>
      </c>
      <c r="F197" s="6" t="s">
        <v>373</v>
      </c>
      <c r="G197" s="6" t="s">
        <v>388</v>
      </c>
      <c r="H197" s="8">
        <v>1.520069010461729</v>
      </c>
      <c r="I197" s="8">
        <v>-2.687408169295066</v>
      </c>
      <c r="J197" s="8">
        <v>-1.9703907981081137</v>
      </c>
      <c r="K197" s="8">
        <f t="shared" si="7"/>
        <v>0.469188805</v>
      </c>
      <c r="L197" s="8">
        <f t="shared" si="8"/>
        <v>4.284947021</v>
      </c>
      <c r="M197" s="8">
        <f t="shared" si="9"/>
        <v>2.564930184</v>
      </c>
    </row>
    <row r="198" ht="15.75" customHeight="1">
      <c r="A198" s="7" t="s">
        <v>389</v>
      </c>
      <c r="B198" s="8">
        <v>-0.345347251</v>
      </c>
      <c r="C198" s="8">
        <v>-1.132516517</v>
      </c>
      <c r="D198" s="9">
        <v>-1.523691648</v>
      </c>
      <c r="F198" s="6" t="s">
        <v>380</v>
      </c>
      <c r="G198" s="6" t="s">
        <v>390</v>
      </c>
      <c r="H198" s="8">
        <v>-1.0202843380349595</v>
      </c>
      <c r="I198" s="8">
        <v>-1.059200921936912</v>
      </c>
      <c r="J198" s="8">
        <v>1.0259859508013303</v>
      </c>
      <c r="K198" s="8">
        <f t="shared" si="7"/>
        <v>0.225904687</v>
      </c>
      <c r="L198" s="8">
        <f t="shared" si="8"/>
        <v>1.676521075</v>
      </c>
      <c r="M198" s="8">
        <f t="shared" si="9"/>
        <v>1.86288398</v>
      </c>
    </row>
    <row r="199" ht="15.75" customHeight="1">
      <c r="A199" s="7" t="s">
        <v>368</v>
      </c>
      <c r="B199" s="8">
        <v>-0.616532969</v>
      </c>
      <c r="C199" s="8">
        <v>-0.496350193</v>
      </c>
      <c r="D199" s="9">
        <v>-0.270414521</v>
      </c>
      <c r="F199" s="6" t="s">
        <v>385</v>
      </c>
      <c r="G199" s="6" t="s">
        <v>391</v>
      </c>
      <c r="H199" s="8">
        <v>8.049024559438463</v>
      </c>
      <c r="I199" s="8">
        <v>-1.7046458732735752</v>
      </c>
      <c r="J199" s="8">
        <v>1.9641648268600356</v>
      </c>
      <c r="K199" s="8">
        <f t="shared" si="7"/>
        <v>0</v>
      </c>
      <c r="L199" s="8">
        <f t="shared" si="8"/>
        <v>4.996128829</v>
      </c>
      <c r="M199" s="8">
        <f t="shared" si="9"/>
        <v>5.952517698</v>
      </c>
    </row>
    <row r="200" ht="15.75" customHeight="1">
      <c r="A200" s="7" t="s">
        <v>392</v>
      </c>
      <c r="B200" s="8">
        <v>-0.707415899</v>
      </c>
      <c r="C200" s="8">
        <v>-0.523691853</v>
      </c>
      <c r="D200" s="9">
        <v>-0.535728797</v>
      </c>
      <c r="F200" s="6" t="s">
        <v>393</v>
      </c>
      <c r="G200" s="6" t="s">
        <v>394</v>
      </c>
      <c r="H200" s="8">
        <v>3.2004645077607696</v>
      </c>
      <c r="I200" s="8">
        <v>-1.0798047942701658</v>
      </c>
      <c r="J200" s="8">
        <v>1.6046965413929515</v>
      </c>
      <c r="K200" s="8">
        <f t="shared" si="7"/>
        <v>-0.981070851</v>
      </c>
      <c r="L200" s="8">
        <f t="shared" si="8"/>
        <v>-0.745748604</v>
      </c>
      <c r="M200" s="8">
        <f t="shared" si="9"/>
        <v>-0.763078977</v>
      </c>
    </row>
    <row r="201" ht="15.75" customHeight="1">
      <c r="A201" s="7" t="s">
        <v>393</v>
      </c>
      <c r="B201" s="8">
        <v>-0.981070851</v>
      </c>
      <c r="C201" s="8">
        <v>-0.745748604</v>
      </c>
      <c r="D201" s="9">
        <v>-0.763078977</v>
      </c>
      <c r="F201" s="6" t="s">
        <v>395</v>
      </c>
      <c r="G201" s="6" t="s">
        <v>396</v>
      </c>
      <c r="H201" s="8">
        <v>16.849531618418315</v>
      </c>
      <c r="I201" s="8">
        <v>3.3023809891431113</v>
      </c>
      <c r="J201" s="8">
        <v>3.2033861748165053</v>
      </c>
      <c r="K201" s="8">
        <f t="shared" si="7"/>
        <v>-3.653203183</v>
      </c>
      <c r="L201" s="8">
        <f t="shared" si="8"/>
        <v>-3.141282213</v>
      </c>
      <c r="M201" s="8">
        <f t="shared" si="9"/>
        <v>-2.30622368</v>
      </c>
    </row>
    <row r="202" ht="15.75" customHeight="1">
      <c r="A202" s="7" t="s">
        <v>397</v>
      </c>
      <c r="B202" s="8">
        <v>-1.319165982</v>
      </c>
      <c r="C202" s="8">
        <v>-1.657054717</v>
      </c>
      <c r="D202" s="9">
        <v>-1.808493449</v>
      </c>
      <c r="F202" s="6" t="s">
        <v>398</v>
      </c>
      <c r="G202" s="6" t="s">
        <v>399</v>
      </c>
      <c r="H202" s="8">
        <v>2.071174355589995</v>
      </c>
      <c r="I202" s="8">
        <v>4.44752827298239</v>
      </c>
      <c r="J202" s="8">
        <v>8.153716259289352</v>
      </c>
      <c r="K202" s="8" t="str">
        <f t="shared" si="7"/>
        <v>#N/A</v>
      </c>
      <c r="L202" s="8" t="str">
        <f t="shared" si="8"/>
        <v>#N/A</v>
      </c>
      <c r="M202" s="8" t="str">
        <f t="shared" si="9"/>
        <v>#N/A</v>
      </c>
    </row>
    <row r="203" ht="15.75" customHeight="1">
      <c r="A203" s="7" t="s">
        <v>371</v>
      </c>
      <c r="B203" s="8">
        <v>-1.407998641</v>
      </c>
      <c r="C203" s="8">
        <v>-0.646366357</v>
      </c>
      <c r="D203" s="9">
        <v>0.316546813</v>
      </c>
      <c r="F203" s="6" t="s">
        <v>367</v>
      </c>
      <c r="G203" s="6" t="s">
        <v>400</v>
      </c>
      <c r="H203" s="8">
        <v>27.17282670432446</v>
      </c>
      <c r="I203" s="8">
        <v>4.392204275714324</v>
      </c>
      <c r="J203" s="8">
        <v>1.8087329088682258</v>
      </c>
      <c r="K203" s="8">
        <f t="shared" si="7"/>
        <v>2.667866541</v>
      </c>
      <c r="L203" s="8">
        <f t="shared" si="8"/>
        <v>4.255560557</v>
      </c>
      <c r="M203" s="8">
        <f t="shared" si="9"/>
        <v>2.881497841</v>
      </c>
    </row>
    <row r="204" ht="15.75" customHeight="1">
      <c r="A204" s="7" t="s">
        <v>401</v>
      </c>
      <c r="B204" s="8">
        <v>-1.467070908</v>
      </c>
      <c r="C204" s="8">
        <v>0.486531848</v>
      </c>
      <c r="D204" s="9">
        <v>0.781295079</v>
      </c>
      <c r="F204" s="6" t="s">
        <v>392</v>
      </c>
      <c r="G204" s="6" t="s">
        <v>402</v>
      </c>
      <c r="H204" s="8">
        <v>1.925394486689251</v>
      </c>
      <c r="I204" s="8">
        <v>0.0</v>
      </c>
      <c r="J204" s="8">
        <v>1.2113949402818807</v>
      </c>
      <c r="K204" s="8">
        <f t="shared" si="7"/>
        <v>-0.707415899</v>
      </c>
      <c r="L204" s="8">
        <f t="shared" si="8"/>
        <v>-0.523691853</v>
      </c>
      <c r="M204" s="8">
        <f t="shared" si="9"/>
        <v>-0.535728797</v>
      </c>
    </row>
    <row r="205" ht="15.75" customHeight="1">
      <c r="A205" s="7" t="s">
        <v>403</v>
      </c>
      <c r="B205" s="8">
        <v>-1.504966312</v>
      </c>
      <c r="C205" s="8">
        <v>-0.161875822</v>
      </c>
      <c r="D205" s="9">
        <v>-0.554303321</v>
      </c>
      <c r="F205" s="6" t="s">
        <v>401</v>
      </c>
      <c r="G205" s="6" t="s">
        <v>404</v>
      </c>
      <c r="H205" s="8">
        <v>6.738880708144826</v>
      </c>
      <c r="I205" s="8">
        <v>0.0</v>
      </c>
      <c r="J205" s="8">
        <v>1.5888585829405495</v>
      </c>
      <c r="K205" s="8">
        <f t="shared" si="7"/>
        <v>-1.467070908</v>
      </c>
      <c r="L205" s="8">
        <f t="shared" si="8"/>
        <v>0.486531848</v>
      </c>
      <c r="M205" s="8">
        <f t="shared" si="9"/>
        <v>0.781295079</v>
      </c>
    </row>
    <row r="206" ht="15.75" customHeight="1">
      <c r="A206" s="7" t="s">
        <v>405</v>
      </c>
      <c r="B206" s="8">
        <v>-1.64972198</v>
      </c>
      <c r="C206" s="8">
        <v>-1.081031157</v>
      </c>
      <c r="D206" s="9">
        <v>-0.65733818</v>
      </c>
      <c r="F206" s="6" t="s">
        <v>397</v>
      </c>
      <c r="G206" s="6" t="s">
        <v>406</v>
      </c>
      <c r="H206" s="8">
        <v>-1.1209080517376544</v>
      </c>
      <c r="I206" s="8">
        <v>1.404612733</v>
      </c>
      <c r="J206" s="8">
        <v>4.88088081</v>
      </c>
      <c r="K206" s="8">
        <f t="shared" si="7"/>
        <v>-1.319165982</v>
      </c>
      <c r="L206" s="8">
        <f t="shared" si="8"/>
        <v>-1.657054717</v>
      </c>
      <c r="M206" s="8">
        <f t="shared" si="9"/>
        <v>-1.808493449</v>
      </c>
    </row>
    <row r="207" ht="15.75" customHeight="1">
      <c r="A207" s="7" t="s">
        <v>407</v>
      </c>
      <c r="B207" s="8">
        <v>-1.822239966</v>
      </c>
      <c r="C207" s="8">
        <v>-1.288737596</v>
      </c>
      <c r="D207" s="9">
        <v>-1.393868126</v>
      </c>
      <c r="F207" s="6" t="s">
        <v>389</v>
      </c>
      <c r="G207" s="6" t="s">
        <v>408</v>
      </c>
      <c r="H207" s="8">
        <v>1.446415166</v>
      </c>
      <c r="I207" s="8">
        <v>0.0</v>
      </c>
      <c r="J207" s="8">
        <v>3.07741944</v>
      </c>
      <c r="K207" s="8">
        <f t="shared" si="7"/>
        <v>-0.345347251</v>
      </c>
      <c r="L207" s="8">
        <f t="shared" si="8"/>
        <v>-1.132516517</v>
      </c>
      <c r="M207" s="8">
        <f t="shared" si="9"/>
        <v>-1.523691648</v>
      </c>
    </row>
    <row r="208" ht="15.75" customHeight="1">
      <c r="A208" s="7" t="s">
        <v>409</v>
      </c>
      <c r="B208" s="8">
        <v>-1.847420795</v>
      </c>
      <c r="C208" s="8">
        <v>-2.059633926</v>
      </c>
      <c r="D208" s="9">
        <v>-1.108534729</v>
      </c>
      <c r="F208" s="6" t="s">
        <v>409</v>
      </c>
      <c r="G208" s="6" t="s">
        <v>410</v>
      </c>
      <c r="H208" s="8">
        <v>0.0</v>
      </c>
      <c r="I208" s="8">
        <v>5.282641773</v>
      </c>
      <c r="J208" s="8">
        <v>0.792600255</v>
      </c>
      <c r="K208" s="8">
        <f t="shared" si="7"/>
        <v>-1.847420795</v>
      </c>
      <c r="L208" s="8">
        <f t="shared" si="8"/>
        <v>-2.059633926</v>
      </c>
      <c r="M208" s="8">
        <f t="shared" si="9"/>
        <v>-1.108534729</v>
      </c>
    </row>
    <row r="209" ht="15.75" customHeight="1">
      <c r="A209" s="7" t="s">
        <v>411</v>
      </c>
      <c r="B209" s="8">
        <v>-2.055618623</v>
      </c>
      <c r="C209" s="8">
        <v>-2.187870249</v>
      </c>
      <c r="D209" s="9">
        <v>-2.181460202</v>
      </c>
    </row>
    <row r="210" ht="15.75" customHeight="1">
      <c r="A210" s="7" t="s">
        <v>378</v>
      </c>
      <c r="B210" s="8">
        <v>-3.031251623</v>
      </c>
      <c r="C210" s="8">
        <v>-2.54990547</v>
      </c>
      <c r="D210" s="9">
        <v>-0.509238666</v>
      </c>
    </row>
    <row r="211" ht="15.75" customHeight="1">
      <c r="A211" s="7" t="s">
        <v>365</v>
      </c>
      <c r="B211" s="8">
        <v>-3.08888147</v>
      </c>
      <c r="C211" s="8">
        <v>0.437612067</v>
      </c>
      <c r="D211" s="9">
        <v>-1.449820614</v>
      </c>
    </row>
    <row r="212" ht="15.75" customHeight="1">
      <c r="A212" s="7" t="s">
        <v>412</v>
      </c>
      <c r="B212" s="8">
        <v>-3.154975386</v>
      </c>
      <c r="C212" s="8">
        <v>-2.961236859</v>
      </c>
      <c r="D212" s="9">
        <v>-2.615434836</v>
      </c>
    </row>
    <row r="213" ht="15.75" customHeight="1">
      <c r="A213" s="7" t="s">
        <v>395</v>
      </c>
      <c r="B213" s="8">
        <v>-3.653203183</v>
      </c>
      <c r="C213" s="8">
        <v>-3.141282213</v>
      </c>
      <c r="D213" s="9">
        <v>-2.30622368</v>
      </c>
    </row>
    <row r="214" ht="15.75" customHeight="1">
      <c r="A214" s="7" t="s">
        <v>413</v>
      </c>
      <c r="B214" s="8">
        <v>-5.083424607</v>
      </c>
      <c r="C214" s="8">
        <v>-0.037131114</v>
      </c>
      <c r="D214" s="9">
        <v>1.379040823</v>
      </c>
    </row>
    <row r="215" ht="15.75" customHeight="1">
      <c r="A215" s="7" t="s">
        <v>414</v>
      </c>
      <c r="B215" s="8">
        <v>-7.095393183</v>
      </c>
      <c r="C215" s="8">
        <v>-7.31642965</v>
      </c>
      <c r="D215" s="9">
        <v>-7.274082816</v>
      </c>
    </row>
    <row r="216" ht="15.75" customHeight="1">
      <c r="A216" s="7" t="s">
        <v>415</v>
      </c>
      <c r="B216" s="8">
        <v>-7.164863189</v>
      </c>
      <c r="C216" s="8">
        <v>-2.391140911</v>
      </c>
      <c r="D216" s="9">
        <v>-7.345003599</v>
      </c>
    </row>
    <row r="217" ht="15.75" customHeight="1"/>
    <row r="218" ht="15.75" customHeight="1"/>
    <row r="219" ht="15.75" customHeight="1">
      <c r="A219" s="4" t="s">
        <v>416</v>
      </c>
      <c r="B219" s="10" t="s">
        <v>4</v>
      </c>
      <c r="C219" s="10" t="s">
        <v>417</v>
      </c>
      <c r="D219" s="10" t="s">
        <v>6</v>
      </c>
      <c r="F219" s="6" t="s">
        <v>416</v>
      </c>
      <c r="G219" s="6" t="s">
        <v>7</v>
      </c>
      <c r="H219" s="6" t="s">
        <v>363</v>
      </c>
      <c r="I219" s="6" t="s">
        <v>9</v>
      </c>
      <c r="J219" s="6" t="s">
        <v>10</v>
      </c>
      <c r="K219" s="10" t="s">
        <v>4</v>
      </c>
      <c r="L219" s="10" t="s">
        <v>417</v>
      </c>
      <c r="M219" s="10" t="s">
        <v>6</v>
      </c>
    </row>
    <row r="220" ht="15.75" customHeight="1">
      <c r="A220" s="7" t="s">
        <v>418</v>
      </c>
      <c r="B220" s="8">
        <v>8.741918849</v>
      </c>
      <c r="C220" s="8">
        <v>4.069404964</v>
      </c>
      <c r="D220" s="8">
        <v>2.367196512</v>
      </c>
      <c r="F220" s="6" t="s">
        <v>419</v>
      </c>
      <c r="G220" s="6" t="s">
        <v>420</v>
      </c>
      <c r="H220" s="8">
        <v>1.0012904525606385</v>
      </c>
      <c r="I220" s="8">
        <v>-1.0369458248341468</v>
      </c>
      <c r="J220" s="8">
        <v>-1.2807603500343585</v>
      </c>
      <c r="K220" s="8">
        <f t="shared" ref="K220:K297" si="10">VLOOKUP(F220,$A$220:$D$317,2,0)</f>
        <v>0.5477909</v>
      </c>
      <c r="L220" s="8">
        <f t="shared" ref="L220:L297" si="11">VLOOKUP(F220,$A$220:$D$317,3,0)</f>
        <v>0.484693008</v>
      </c>
      <c r="M220" s="8">
        <f t="shared" ref="M220:M297" si="12">VLOOKUP(F220,$A$220:$D$317,4,0)</f>
        <v>0.086488999</v>
      </c>
    </row>
    <row r="221" ht="15.75" customHeight="1">
      <c r="A221" s="7" t="s">
        <v>421</v>
      </c>
      <c r="B221" s="8">
        <v>5.504891036</v>
      </c>
      <c r="C221" s="8">
        <v>2.770316374</v>
      </c>
      <c r="D221" s="8">
        <v>2.687579028</v>
      </c>
      <c r="F221" s="6" t="s">
        <v>422</v>
      </c>
      <c r="G221" s="6" t="s">
        <v>423</v>
      </c>
      <c r="H221" s="8">
        <v>1.0327401746056843</v>
      </c>
      <c r="I221" s="8">
        <v>-1.2016836465490406</v>
      </c>
      <c r="J221" s="8">
        <v>-1.3773082705900919</v>
      </c>
      <c r="K221" s="8" t="str">
        <f t="shared" si="10"/>
        <v>#N/A</v>
      </c>
      <c r="L221" s="8" t="str">
        <f t="shared" si="11"/>
        <v>#N/A</v>
      </c>
      <c r="M221" s="8" t="str">
        <f t="shared" si="12"/>
        <v>#N/A</v>
      </c>
    </row>
    <row r="222" ht="15.75" customHeight="1">
      <c r="A222" s="7" t="s">
        <v>424</v>
      </c>
      <c r="B222" s="8">
        <v>5.122347239</v>
      </c>
      <c r="C222" s="8">
        <v>4.996128829</v>
      </c>
      <c r="D222" s="8">
        <v>0.0</v>
      </c>
      <c r="F222" s="6" t="s">
        <v>425</v>
      </c>
      <c r="G222" s="6" t="s">
        <v>426</v>
      </c>
      <c r="H222" s="8">
        <v>-1.1780503390257708</v>
      </c>
      <c r="I222" s="8">
        <v>1.0080175330373895</v>
      </c>
      <c r="J222" s="8">
        <v>-1.1983453155278379</v>
      </c>
      <c r="K222" s="8">
        <f t="shared" si="10"/>
        <v>0.610153762</v>
      </c>
      <c r="L222" s="8">
        <f t="shared" si="11"/>
        <v>0.823723038</v>
      </c>
      <c r="M222" s="8">
        <f t="shared" si="12"/>
        <v>0.732491105</v>
      </c>
    </row>
    <row r="223" ht="15.75" customHeight="1">
      <c r="A223" s="7" t="s">
        <v>427</v>
      </c>
      <c r="B223" s="8">
        <v>4.97715604</v>
      </c>
      <c r="C223" s="8">
        <v>1.767955432</v>
      </c>
      <c r="D223" s="8">
        <v>1.216760659</v>
      </c>
      <c r="F223" s="6" t="s">
        <v>428</v>
      </c>
      <c r="G223" s="6" t="s">
        <v>429</v>
      </c>
      <c r="H223" s="8">
        <v>2.9145922864643574</v>
      </c>
      <c r="I223" s="8">
        <v>2.7156461151568525</v>
      </c>
      <c r="J223" s="8">
        <v>-1.0123535918472566</v>
      </c>
      <c r="K223" s="8" t="str">
        <f t="shared" si="10"/>
        <v>#N/A</v>
      </c>
      <c r="L223" s="8" t="str">
        <f t="shared" si="11"/>
        <v>#N/A</v>
      </c>
      <c r="M223" s="8" t="str">
        <f t="shared" si="12"/>
        <v>#N/A</v>
      </c>
    </row>
    <row r="224" ht="15.75" customHeight="1">
      <c r="A224" s="7" t="s">
        <v>430</v>
      </c>
      <c r="B224" s="8">
        <v>4.46230487</v>
      </c>
      <c r="C224" s="8">
        <v>2.347085676</v>
      </c>
      <c r="D224" s="8">
        <v>1.804828203</v>
      </c>
      <c r="F224" s="6" t="s">
        <v>431</v>
      </c>
      <c r="G224" s="6" t="s">
        <v>432</v>
      </c>
      <c r="H224" s="8">
        <v>2.0139787245443017</v>
      </c>
      <c r="I224" s="8">
        <v>1.6545207996630706</v>
      </c>
      <c r="J224" s="8">
        <v>1.419363580418412</v>
      </c>
      <c r="K224" s="8">
        <f t="shared" si="10"/>
        <v>1.514273046</v>
      </c>
      <c r="L224" s="8">
        <f t="shared" si="11"/>
        <v>2.148440806</v>
      </c>
      <c r="M224" s="8">
        <f t="shared" si="12"/>
        <v>2.223938289</v>
      </c>
    </row>
    <row r="225" ht="15.75" customHeight="1">
      <c r="A225" s="7" t="s">
        <v>433</v>
      </c>
      <c r="B225" s="8">
        <v>3.256470845</v>
      </c>
      <c r="C225" s="8">
        <v>1.728469201</v>
      </c>
      <c r="D225" s="8">
        <v>1.137337054</v>
      </c>
      <c r="F225" s="6" t="s">
        <v>434</v>
      </c>
      <c r="G225" s="6" t="s">
        <v>435</v>
      </c>
      <c r="H225" s="8">
        <v>1.1168149931786464</v>
      </c>
      <c r="I225" s="8">
        <v>1.0556655567577604</v>
      </c>
      <c r="J225" s="8">
        <v>-1.0062461191050913</v>
      </c>
      <c r="K225" s="8">
        <f t="shared" si="10"/>
        <v>0.391552163</v>
      </c>
      <c r="L225" s="8">
        <f t="shared" si="11"/>
        <v>0.004719308</v>
      </c>
      <c r="M225" s="8">
        <f t="shared" si="12"/>
        <v>-0.045228794</v>
      </c>
    </row>
    <row r="226" ht="15.75" customHeight="1">
      <c r="A226" s="7" t="s">
        <v>436</v>
      </c>
      <c r="B226" s="8">
        <v>3.20719346</v>
      </c>
      <c r="C226" s="8">
        <v>2.306108638</v>
      </c>
      <c r="D226" s="8">
        <v>3.743892376</v>
      </c>
      <c r="F226" s="6" t="s">
        <v>437</v>
      </c>
      <c r="G226" s="6" t="s">
        <v>438</v>
      </c>
      <c r="H226" s="8">
        <v>1.2099511229367248</v>
      </c>
      <c r="I226" s="8">
        <v>1.3329673489638296</v>
      </c>
      <c r="J226" s="8">
        <v>-1.013365589564997</v>
      </c>
      <c r="K226" s="8">
        <f t="shared" si="10"/>
        <v>-1.990177677</v>
      </c>
      <c r="L226" s="8">
        <f t="shared" si="11"/>
        <v>0.172154546</v>
      </c>
      <c r="M226" s="8">
        <f t="shared" si="12"/>
        <v>-4.38699355</v>
      </c>
    </row>
    <row r="227" ht="15.75" customHeight="1">
      <c r="A227" s="7" t="s">
        <v>439</v>
      </c>
      <c r="B227" s="8">
        <v>3.172385523</v>
      </c>
      <c r="C227" s="8">
        <v>0.923587611</v>
      </c>
      <c r="D227" s="8">
        <v>0.590232472</v>
      </c>
      <c r="F227" s="6" t="s">
        <v>440</v>
      </c>
      <c r="G227" s="6" t="s">
        <v>441</v>
      </c>
      <c r="H227" s="8">
        <v>1.2808120747021434</v>
      </c>
      <c r="I227" s="8">
        <v>-1.1033351424987725</v>
      </c>
      <c r="J227" s="8">
        <v>-1.3659390332310688</v>
      </c>
      <c r="K227" s="8">
        <f t="shared" si="10"/>
        <v>0.512230998</v>
      </c>
      <c r="L227" s="8">
        <f t="shared" si="11"/>
        <v>0.721996868</v>
      </c>
      <c r="M227" s="8">
        <f t="shared" si="12"/>
        <v>0.370426216</v>
      </c>
    </row>
    <row r="228" ht="15.75" customHeight="1">
      <c r="A228" s="7" t="s">
        <v>442</v>
      </c>
      <c r="B228" s="8">
        <v>3.168180218</v>
      </c>
      <c r="C228" s="8">
        <v>1.759456007</v>
      </c>
      <c r="D228" s="8">
        <v>1.332836215</v>
      </c>
      <c r="F228" s="6" t="s">
        <v>443</v>
      </c>
      <c r="G228" s="6" t="s">
        <v>444</v>
      </c>
      <c r="H228" s="8">
        <v>1.3766935451344033</v>
      </c>
      <c r="I228" s="8">
        <v>1.3157137163895394</v>
      </c>
      <c r="J228" s="8">
        <v>1.085991248998441</v>
      </c>
      <c r="K228" s="8">
        <f t="shared" si="10"/>
        <v>1.975267956</v>
      </c>
      <c r="L228" s="8">
        <f t="shared" si="11"/>
        <v>0.55093232</v>
      </c>
      <c r="M228" s="8">
        <f t="shared" si="12"/>
        <v>0.016707421</v>
      </c>
    </row>
    <row r="229" ht="15.75" customHeight="1">
      <c r="A229" s="7" t="s">
        <v>445</v>
      </c>
      <c r="B229" s="8">
        <v>3.107280705</v>
      </c>
      <c r="C229" s="8">
        <v>1.328482089</v>
      </c>
      <c r="D229" s="8">
        <v>0.749871863</v>
      </c>
      <c r="F229" s="6" t="s">
        <v>446</v>
      </c>
      <c r="G229" s="6" t="s">
        <v>447</v>
      </c>
      <c r="H229" s="8">
        <v>1.4992268962252877</v>
      </c>
      <c r="I229" s="8">
        <v>1.3013911405493948</v>
      </c>
      <c r="J229" s="8">
        <v>1.2209993152880572</v>
      </c>
      <c r="K229" s="8">
        <f t="shared" si="10"/>
        <v>0.985033414</v>
      </c>
      <c r="L229" s="8">
        <f t="shared" si="11"/>
        <v>0.399769003</v>
      </c>
      <c r="M229" s="8">
        <f t="shared" si="12"/>
        <v>0.078354122</v>
      </c>
    </row>
    <row r="230" ht="15.75" customHeight="1">
      <c r="A230" s="7" t="s">
        <v>448</v>
      </c>
      <c r="B230" s="8">
        <v>2.821521762</v>
      </c>
      <c r="C230" s="8">
        <v>1.733735215</v>
      </c>
      <c r="D230" s="8">
        <v>0.910294765</v>
      </c>
      <c r="F230" s="6" t="s">
        <v>449</v>
      </c>
      <c r="G230" s="6" t="s">
        <v>450</v>
      </c>
      <c r="H230" s="8">
        <v>-1.1579858161061634</v>
      </c>
      <c r="I230" s="8">
        <v>-2.5104488373559857</v>
      </c>
      <c r="J230" s="8">
        <v>-5.9787984789729745</v>
      </c>
      <c r="K230" s="8">
        <f t="shared" si="10"/>
        <v>-0.195460231</v>
      </c>
      <c r="L230" s="8">
        <f t="shared" si="11"/>
        <v>0.10050992</v>
      </c>
      <c r="M230" s="8">
        <f t="shared" si="12"/>
        <v>0.266702987</v>
      </c>
    </row>
    <row r="231" ht="15.75" customHeight="1">
      <c r="A231" s="7" t="s">
        <v>451</v>
      </c>
      <c r="B231" s="8">
        <v>2.347829754</v>
      </c>
      <c r="C231" s="8">
        <v>1.318318722</v>
      </c>
      <c r="D231" s="8">
        <v>1.008730083</v>
      </c>
      <c r="F231" s="6" t="s">
        <v>452</v>
      </c>
      <c r="G231" s="6" t="s">
        <v>453</v>
      </c>
      <c r="H231" s="8">
        <v>1.6014251373891804</v>
      </c>
      <c r="I231" s="8">
        <v>1.7989549278518648</v>
      </c>
      <c r="J231" s="8">
        <v>1.7206965705153865</v>
      </c>
      <c r="K231" s="8">
        <f t="shared" si="10"/>
        <v>0.282869309</v>
      </c>
      <c r="L231" s="8">
        <f t="shared" si="11"/>
        <v>-0.186637416</v>
      </c>
      <c r="M231" s="8">
        <f t="shared" si="12"/>
        <v>-0.39529396</v>
      </c>
    </row>
    <row r="232" ht="15.75" customHeight="1">
      <c r="A232" s="7" t="s">
        <v>454</v>
      </c>
      <c r="B232" s="8">
        <v>2.275578336</v>
      </c>
      <c r="C232" s="8">
        <v>1.328135407</v>
      </c>
      <c r="D232" s="8">
        <v>0.825231439</v>
      </c>
      <c r="F232" s="6" t="s">
        <v>455</v>
      </c>
      <c r="G232" s="6" t="s">
        <v>456</v>
      </c>
      <c r="H232" s="8">
        <v>-1.363553571322633</v>
      </c>
      <c r="I232" s="8">
        <v>-2.006020439431407</v>
      </c>
      <c r="J232" s="8">
        <v>-1.688990617159699</v>
      </c>
      <c r="K232" s="8">
        <f t="shared" si="10"/>
        <v>-0.287936134</v>
      </c>
      <c r="L232" s="8">
        <f t="shared" si="11"/>
        <v>-0.561863665</v>
      </c>
      <c r="M232" s="8">
        <f t="shared" si="12"/>
        <v>-0.925405302</v>
      </c>
    </row>
    <row r="233" ht="15.75" customHeight="1">
      <c r="A233" s="7" t="s">
        <v>457</v>
      </c>
      <c r="B233" s="8">
        <v>2.068905329</v>
      </c>
      <c r="C233" s="8">
        <v>0.903634265</v>
      </c>
      <c r="D233" s="8">
        <v>0.696457441</v>
      </c>
      <c r="F233" s="6" t="s">
        <v>458</v>
      </c>
      <c r="G233" s="6" t="s">
        <v>459</v>
      </c>
      <c r="H233" s="8">
        <v>-1.3968457816030533</v>
      </c>
      <c r="I233" s="8">
        <v>-1.6068534329658093</v>
      </c>
      <c r="J233" s="8">
        <v>-1.5941764089265904</v>
      </c>
      <c r="K233" s="8">
        <f t="shared" si="10"/>
        <v>0.625986078</v>
      </c>
      <c r="L233" s="8">
        <f t="shared" si="11"/>
        <v>0.7133723</v>
      </c>
      <c r="M233" s="8">
        <f t="shared" si="12"/>
        <v>0.695578507</v>
      </c>
    </row>
    <row r="234" ht="15.75" customHeight="1">
      <c r="A234" s="7" t="s">
        <v>460</v>
      </c>
      <c r="B234" s="8">
        <v>2.054995525</v>
      </c>
      <c r="C234" s="8">
        <v>-4.955756293</v>
      </c>
      <c r="D234" s="8">
        <v>0.347936821</v>
      </c>
      <c r="F234" s="6" t="s">
        <v>424</v>
      </c>
      <c r="G234" s="6" t="s">
        <v>461</v>
      </c>
      <c r="H234" s="8">
        <v>-1.0806908455770474</v>
      </c>
      <c r="I234" s="8">
        <v>-2.8879111523977565</v>
      </c>
      <c r="J234" s="8">
        <v>-2.911754727803049</v>
      </c>
      <c r="K234" s="8">
        <f t="shared" si="10"/>
        <v>5.122347239</v>
      </c>
      <c r="L234" s="8">
        <f t="shared" si="11"/>
        <v>4.996128829</v>
      </c>
      <c r="M234" s="8">
        <f t="shared" si="12"/>
        <v>0</v>
      </c>
    </row>
    <row r="235" ht="15.75" customHeight="1">
      <c r="A235" s="7" t="s">
        <v>443</v>
      </c>
      <c r="B235" s="8">
        <v>1.975267956</v>
      </c>
      <c r="C235" s="8">
        <v>0.55093232</v>
      </c>
      <c r="D235" s="8">
        <v>0.016707421</v>
      </c>
      <c r="F235" s="6" t="s">
        <v>462</v>
      </c>
      <c r="G235" s="6" t="s">
        <v>463</v>
      </c>
      <c r="H235" s="8">
        <v>1.2192244220713742</v>
      </c>
      <c r="I235" s="8">
        <v>-1.098773128388793</v>
      </c>
      <c r="J235" s="8">
        <v>-1.273852728566204</v>
      </c>
      <c r="K235" s="8">
        <f t="shared" si="10"/>
        <v>-0.858937821</v>
      </c>
      <c r="L235" s="8">
        <f t="shared" si="11"/>
        <v>0.051024817</v>
      </c>
      <c r="M235" s="8">
        <f t="shared" si="12"/>
        <v>0.139521239</v>
      </c>
    </row>
    <row r="236" ht="15.75" customHeight="1">
      <c r="A236" s="7" t="s">
        <v>464</v>
      </c>
      <c r="B236" s="8">
        <v>1.916267289</v>
      </c>
      <c r="C236" s="8">
        <v>0.711528107</v>
      </c>
      <c r="D236" s="8">
        <v>0.618107296</v>
      </c>
      <c r="F236" s="6" t="s">
        <v>465</v>
      </c>
      <c r="G236" s="6" t="s">
        <v>466</v>
      </c>
      <c r="H236" s="8">
        <v>1.5226761097940928</v>
      </c>
      <c r="I236" s="8">
        <v>2.4737587708755076</v>
      </c>
      <c r="J236" s="8">
        <v>1.3258556026987676</v>
      </c>
      <c r="K236" s="8" t="str">
        <f t="shared" si="10"/>
        <v>#N/A</v>
      </c>
      <c r="L236" s="8" t="str">
        <f t="shared" si="11"/>
        <v>#N/A</v>
      </c>
      <c r="M236" s="8" t="str">
        <f t="shared" si="12"/>
        <v>#N/A</v>
      </c>
    </row>
    <row r="237" ht="15.75" customHeight="1">
      <c r="A237" s="7" t="s">
        <v>431</v>
      </c>
      <c r="B237" s="8">
        <v>1.514273046</v>
      </c>
      <c r="C237" s="8">
        <v>2.148440806</v>
      </c>
      <c r="D237" s="8">
        <v>2.223938289</v>
      </c>
      <c r="F237" s="6" t="s">
        <v>467</v>
      </c>
      <c r="G237" s="6" t="s">
        <v>468</v>
      </c>
      <c r="H237" s="8">
        <v>-3.287470418950313</v>
      </c>
      <c r="I237" s="8">
        <v>-3.236435542634941</v>
      </c>
      <c r="J237" s="8">
        <v>-1.8473587076641882</v>
      </c>
      <c r="K237" s="8">
        <f t="shared" si="10"/>
        <v>0.263471102</v>
      </c>
      <c r="L237" s="8">
        <f t="shared" si="11"/>
        <v>0.352739272</v>
      </c>
      <c r="M237" s="8">
        <f t="shared" si="12"/>
        <v>0.557428379</v>
      </c>
    </row>
    <row r="238" ht="15.75" customHeight="1">
      <c r="A238" s="7" t="s">
        <v>469</v>
      </c>
      <c r="B238" s="8">
        <v>1.475315838</v>
      </c>
      <c r="C238" s="8">
        <v>0.751649658</v>
      </c>
      <c r="D238" s="8">
        <v>0.530023251</v>
      </c>
      <c r="F238" s="6" t="s">
        <v>470</v>
      </c>
      <c r="G238" s="6" t="s">
        <v>471</v>
      </c>
      <c r="H238" s="8">
        <v>1.4180390704459174</v>
      </c>
      <c r="I238" s="8">
        <v>1.9938284216534523</v>
      </c>
      <c r="J238" s="8">
        <v>1.7706668986092435</v>
      </c>
      <c r="K238" s="8">
        <f t="shared" si="10"/>
        <v>0.601900202</v>
      </c>
      <c r="L238" s="8">
        <f t="shared" si="11"/>
        <v>0.893815385</v>
      </c>
      <c r="M238" s="8">
        <f t="shared" si="12"/>
        <v>0.876904913</v>
      </c>
    </row>
    <row r="239" ht="15.75" customHeight="1">
      <c r="A239" s="7" t="s">
        <v>472</v>
      </c>
      <c r="B239" s="8">
        <v>1.445724726</v>
      </c>
      <c r="C239" s="8">
        <v>1.012431855</v>
      </c>
      <c r="D239" s="8">
        <v>0.646019852</v>
      </c>
      <c r="F239" s="6" t="s">
        <v>457</v>
      </c>
      <c r="G239" s="6" t="s">
        <v>473</v>
      </c>
      <c r="H239" s="8">
        <v>3.9075489659280387</v>
      </c>
      <c r="I239" s="8">
        <v>2.3529554549297464</v>
      </c>
      <c r="J239" s="8">
        <v>1.844364798873365</v>
      </c>
      <c r="K239" s="8">
        <f t="shared" si="10"/>
        <v>2.068905329</v>
      </c>
      <c r="L239" s="8">
        <f t="shared" si="11"/>
        <v>0.903634265</v>
      </c>
      <c r="M239" s="8">
        <f t="shared" si="12"/>
        <v>0.696457441</v>
      </c>
    </row>
    <row r="240" ht="15.75" customHeight="1">
      <c r="A240" s="7" t="s">
        <v>474</v>
      </c>
      <c r="B240" s="8">
        <v>1.429312781</v>
      </c>
      <c r="C240" s="8">
        <v>1.108214025</v>
      </c>
      <c r="D240" s="8">
        <v>1.024984545</v>
      </c>
      <c r="F240" s="6" t="s">
        <v>475</v>
      </c>
      <c r="G240" s="6" t="s">
        <v>476</v>
      </c>
      <c r="H240" s="8">
        <v>-1.0728275722990435</v>
      </c>
      <c r="I240" s="8">
        <v>-1.2228814348980672</v>
      </c>
      <c r="J240" s="8">
        <v>-1.7799261978739866</v>
      </c>
      <c r="K240" s="8">
        <f t="shared" si="10"/>
        <v>0.547771368</v>
      </c>
      <c r="L240" s="8">
        <f t="shared" si="11"/>
        <v>1.681707749</v>
      </c>
      <c r="M240" s="8">
        <f t="shared" si="12"/>
        <v>1.38531073</v>
      </c>
    </row>
    <row r="241" ht="15.75" customHeight="1">
      <c r="A241" s="7" t="s">
        <v>477</v>
      </c>
      <c r="B241" s="8">
        <v>1.42363803</v>
      </c>
      <c r="C241" s="8">
        <v>2.407505462</v>
      </c>
      <c r="D241" s="8">
        <v>2.127037566</v>
      </c>
      <c r="F241" s="6" t="s">
        <v>478</v>
      </c>
      <c r="G241" s="6" t="s">
        <v>479</v>
      </c>
      <c r="H241" s="8">
        <v>2.2082227051670755</v>
      </c>
      <c r="I241" s="8">
        <v>1.8082125472905273</v>
      </c>
      <c r="J241" s="8">
        <v>1.4166556428743335</v>
      </c>
      <c r="K241" s="8">
        <f t="shared" si="10"/>
        <v>1.148649229</v>
      </c>
      <c r="L241" s="8">
        <f t="shared" si="11"/>
        <v>0.593712665</v>
      </c>
      <c r="M241" s="8">
        <f t="shared" si="12"/>
        <v>0.372741451</v>
      </c>
    </row>
    <row r="242" ht="15.75" customHeight="1">
      <c r="A242" s="7" t="s">
        <v>480</v>
      </c>
      <c r="B242" s="8">
        <v>1.199520555</v>
      </c>
      <c r="C242" s="8">
        <v>0.740592555</v>
      </c>
      <c r="D242" s="8">
        <v>1.720823516</v>
      </c>
      <c r="F242" s="6" t="s">
        <v>481</v>
      </c>
      <c r="G242" s="6" t="s">
        <v>482</v>
      </c>
      <c r="H242" s="8">
        <v>-1.1189053268375708</v>
      </c>
      <c r="I242" s="8">
        <v>1.0609609092025296</v>
      </c>
      <c r="J242" s="8">
        <v>-1.0769026107589483</v>
      </c>
      <c r="K242" s="8" t="str">
        <f t="shared" si="10"/>
        <v>#N/A</v>
      </c>
      <c r="L242" s="8" t="str">
        <f t="shared" si="11"/>
        <v>#N/A</v>
      </c>
      <c r="M242" s="8" t="str">
        <f t="shared" si="12"/>
        <v>#N/A</v>
      </c>
    </row>
    <row r="243" ht="15.75" customHeight="1">
      <c r="A243" s="7" t="s">
        <v>478</v>
      </c>
      <c r="B243" s="8">
        <v>1.148649229</v>
      </c>
      <c r="C243" s="8">
        <v>0.593712665</v>
      </c>
      <c r="D243" s="8">
        <v>0.372741451</v>
      </c>
      <c r="F243" s="6" t="s">
        <v>483</v>
      </c>
      <c r="G243" s="6" t="s">
        <v>484</v>
      </c>
      <c r="H243" s="8">
        <v>2.6189091950367094</v>
      </c>
      <c r="I243" s="8">
        <v>1.825742441088063</v>
      </c>
      <c r="J243" s="8">
        <v>1.5352593394285305</v>
      </c>
      <c r="K243" s="8" t="str">
        <f t="shared" si="10"/>
        <v>#N/A</v>
      </c>
      <c r="L243" s="8" t="str">
        <f t="shared" si="11"/>
        <v>#N/A</v>
      </c>
      <c r="M243" s="8" t="str">
        <f t="shared" si="12"/>
        <v>#N/A</v>
      </c>
    </row>
    <row r="244" ht="15.75" customHeight="1">
      <c r="A244" s="7" t="s">
        <v>485</v>
      </c>
      <c r="B244" s="8">
        <v>1.091672795</v>
      </c>
      <c r="C244" s="8">
        <v>0.99439121</v>
      </c>
      <c r="D244" s="8">
        <v>0.927708614</v>
      </c>
      <c r="F244" s="6" t="s">
        <v>486</v>
      </c>
      <c r="G244" s="6" t="s">
        <v>487</v>
      </c>
      <c r="H244" s="8">
        <v>1.2418144063914063</v>
      </c>
      <c r="I244" s="8">
        <v>-1.246880890469488</v>
      </c>
      <c r="J244" s="8">
        <v>-1.518934011472963</v>
      </c>
      <c r="K244" s="8">
        <f t="shared" si="10"/>
        <v>-0.057931875</v>
      </c>
      <c r="L244" s="8">
        <f t="shared" si="11"/>
        <v>0.195750315</v>
      </c>
      <c r="M244" s="8">
        <f t="shared" si="12"/>
        <v>-0.009950789</v>
      </c>
    </row>
    <row r="245" ht="15.75" customHeight="1">
      <c r="A245" s="7" t="s">
        <v>488</v>
      </c>
      <c r="B245" s="8">
        <v>1.085595343</v>
      </c>
      <c r="C245" s="8">
        <v>1.104402758</v>
      </c>
      <c r="D245" s="8">
        <v>0.923013842</v>
      </c>
      <c r="F245" s="6" t="s">
        <v>469</v>
      </c>
      <c r="G245" s="6" t="s">
        <v>489</v>
      </c>
      <c r="H245" s="8">
        <v>6.5617892714821755</v>
      </c>
      <c r="I245" s="8">
        <v>5.83671085948</v>
      </c>
      <c r="J245" s="8">
        <v>3.7925161442298445</v>
      </c>
      <c r="K245" s="8">
        <f t="shared" si="10"/>
        <v>1.475315838</v>
      </c>
      <c r="L245" s="8">
        <f t="shared" si="11"/>
        <v>0.751649658</v>
      </c>
      <c r="M245" s="8">
        <f t="shared" si="12"/>
        <v>0.530023251</v>
      </c>
    </row>
    <row r="246" ht="15.75" customHeight="1">
      <c r="A246" s="7" t="s">
        <v>490</v>
      </c>
      <c r="B246" s="8">
        <v>1.082169368</v>
      </c>
      <c r="C246" s="8">
        <v>2.590606659</v>
      </c>
      <c r="D246" s="8">
        <v>3.242374775</v>
      </c>
      <c r="F246" s="6" t="s">
        <v>491</v>
      </c>
      <c r="G246" s="6" t="s">
        <v>492</v>
      </c>
      <c r="H246" s="8">
        <v>1.2294271107639987</v>
      </c>
      <c r="I246" s="8">
        <v>1.3936139477831568</v>
      </c>
      <c r="J246" s="8">
        <v>2.3236846751595692</v>
      </c>
      <c r="K246" s="8">
        <f t="shared" si="10"/>
        <v>0.515148532</v>
      </c>
      <c r="L246" s="8">
        <f t="shared" si="11"/>
        <v>0.487808418</v>
      </c>
      <c r="M246" s="8">
        <f t="shared" si="12"/>
        <v>0.177707341</v>
      </c>
    </row>
    <row r="247" ht="15.75" customHeight="1">
      <c r="A247" s="7" t="s">
        <v>493</v>
      </c>
      <c r="B247" s="8">
        <v>1.053600684</v>
      </c>
      <c r="C247" s="8">
        <v>0.558861217</v>
      </c>
      <c r="D247" s="8">
        <v>0.197751264</v>
      </c>
      <c r="F247" s="6" t="s">
        <v>494</v>
      </c>
      <c r="G247" s="6" t="s">
        <v>495</v>
      </c>
      <c r="H247" s="8">
        <v>2.0346108299349166</v>
      </c>
      <c r="I247" s="8">
        <v>2.456496661893518</v>
      </c>
      <c r="J247" s="8">
        <v>1.7403586243051261</v>
      </c>
      <c r="K247" s="8">
        <f t="shared" si="10"/>
        <v>0.206264142</v>
      </c>
      <c r="L247" s="8">
        <f t="shared" si="11"/>
        <v>0.419415512</v>
      </c>
      <c r="M247" s="8">
        <f t="shared" si="12"/>
        <v>0.044748077</v>
      </c>
    </row>
    <row r="248" ht="15.75" customHeight="1">
      <c r="A248" s="7" t="s">
        <v>496</v>
      </c>
      <c r="B248" s="8">
        <v>1.007508558</v>
      </c>
      <c r="C248" s="8">
        <v>0.40552795</v>
      </c>
      <c r="D248" s="8">
        <v>-0.118185649</v>
      </c>
      <c r="F248" s="6" t="s">
        <v>497</v>
      </c>
      <c r="G248" s="6" t="s">
        <v>498</v>
      </c>
      <c r="H248" s="8">
        <v>1.6236310117512225</v>
      </c>
      <c r="I248" s="8">
        <v>2.2001293101053285</v>
      </c>
      <c r="J248" s="8">
        <v>1.5949919744025072</v>
      </c>
      <c r="K248" s="8">
        <f t="shared" si="10"/>
        <v>-0.314024399</v>
      </c>
      <c r="L248" s="8">
        <f t="shared" si="11"/>
        <v>-0.184506348</v>
      </c>
      <c r="M248" s="8">
        <f t="shared" si="12"/>
        <v>-0.308820527</v>
      </c>
    </row>
    <row r="249" ht="15.75" customHeight="1">
      <c r="A249" s="7" t="s">
        <v>446</v>
      </c>
      <c r="B249" s="8">
        <v>0.985033414</v>
      </c>
      <c r="C249" s="8">
        <v>0.399769003</v>
      </c>
      <c r="D249" s="8">
        <v>0.078354122</v>
      </c>
      <c r="F249" s="6" t="s">
        <v>499</v>
      </c>
      <c r="G249" s="6" t="s">
        <v>500</v>
      </c>
      <c r="H249" s="8">
        <v>1.5653325508105498</v>
      </c>
      <c r="I249" s="8">
        <v>2.7108976321940808</v>
      </c>
      <c r="J249" s="8">
        <v>-1.3501159993586789</v>
      </c>
      <c r="K249" s="8" t="str">
        <f t="shared" si="10"/>
        <v>#N/A</v>
      </c>
      <c r="L249" s="8" t="str">
        <f t="shared" si="11"/>
        <v>#N/A</v>
      </c>
      <c r="M249" s="8" t="str">
        <f t="shared" si="12"/>
        <v>#N/A</v>
      </c>
    </row>
    <row r="250" ht="15.75" customHeight="1">
      <c r="A250" s="7" t="s">
        <v>501</v>
      </c>
      <c r="B250" s="8">
        <v>0.978767799</v>
      </c>
      <c r="C250" s="8">
        <v>0.4433757</v>
      </c>
      <c r="D250" s="8">
        <v>0.147110718</v>
      </c>
      <c r="F250" s="6" t="s">
        <v>502</v>
      </c>
      <c r="G250" s="6" t="s">
        <v>503</v>
      </c>
      <c r="H250" s="8">
        <v>2.5236401514608326</v>
      </c>
      <c r="I250" s="8">
        <v>1.7138510731398213</v>
      </c>
      <c r="J250" s="8">
        <v>1.102942575688835</v>
      </c>
      <c r="K250" s="8">
        <f t="shared" si="10"/>
        <v>0.303143542</v>
      </c>
      <c r="L250" s="8">
        <f t="shared" si="11"/>
        <v>-0.209407513</v>
      </c>
      <c r="M250" s="8">
        <f t="shared" si="12"/>
        <v>-0.378442528</v>
      </c>
    </row>
    <row r="251" ht="15.75" customHeight="1">
      <c r="A251" s="7" t="s">
        <v>504</v>
      </c>
      <c r="B251" s="8">
        <v>0.960702608</v>
      </c>
      <c r="C251" s="8">
        <v>0.546667381</v>
      </c>
      <c r="D251" s="8">
        <v>0.502252278</v>
      </c>
      <c r="F251" s="6" t="s">
        <v>505</v>
      </c>
      <c r="G251" s="6" t="s">
        <v>506</v>
      </c>
      <c r="H251" s="8">
        <v>1.3118459888711553</v>
      </c>
      <c r="I251" s="8">
        <v>2.44216531779631</v>
      </c>
      <c r="J251" s="8">
        <v>2.7195149090364543</v>
      </c>
      <c r="K251" s="8">
        <f t="shared" si="10"/>
        <v>-0.604235489</v>
      </c>
      <c r="L251" s="8">
        <f t="shared" si="11"/>
        <v>-0.278333549</v>
      </c>
      <c r="M251" s="8">
        <f t="shared" si="12"/>
        <v>-0.294902025</v>
      </c>
    </row>
    <row r="252" ht="15.75" customHeight="1">
      <c r="A252" s="7" t="s">
        <v>458</v>
      </c>
      <c r="B252" s="8">
        <v>0.625986078</v>
      </c>
      <c r="C252" s="8">
        <v>0.7133723</v>
      </c>
      <c r="D252" s="8">
        <v>0.695578507</v>
      </c>
      <c r="F252" s="6" t="s">
        <v>507</v>
      </c>
      <c r="G252" s="6" t="s">
        <v>508</v>
      </c>
      <c r="H252" s="8">
        <v>2.422901102598215</v>
      </c>
      <c r="I252" s="8">
        <v>3.0586409712333418</v>
      </c>
      <c r="J252" s="8">
        <v>2.2967200790129034</v>
      </c>
      <c r="K252" s="8">
        <f t="shared" si="10"/>
        <v>-0.688515724</v>
      </c>
      <c r="L252" s="8">
        <f t="shared" si="11"/>
        <v>-0.897472357</v>
      </c>
      <c r="M252" s="8">
        <f t="shared" si="12"/>
        <v>-1.107389118</v>
      </c>
    </row>
    <row r="253" ht="15.75" customHeight="1">
      <c r="A253" s="7" t="s">
        <v>425</v>
      </c>
      <c r="B253" s="8">
        <v>0.610153762</v>
      </c>
      <c r="C253" s="8">
        <v>0.823723038</v>
      </c>
      <c r="D253" s="8">
        <v>0.732491105</v>
      </c>
      <c r="F253" s="6" t="s">
        <v>509</v>
      </c>
      <c r="G253" s="6" t="s">
        <v>510</v>
      </c>
      <c r="H253" s="8">
        <v>3.178605953179866</v>
      </c>
      <c r="I253" s="8">
        <v>2.065000961735434</v>
      </c>
      <c r="J253" s="8">
        <v>3.1791164165005625</v>
      </c>
      <c r="K253" s="8">
        <f t="shared" si="10"/>
        <v>-1.022677923</v>
      </c>
      <c r="L253" s="8">
        <f t="shared" si="11"/>
        <v>0.037567485</v>
      </c>
      <c r="M253" s="8">
        <f t="shared" si="12"/>
        <v>0.164230173</v>
      </c>
    </row>
    <row r="254" ht="15.75" customHeight="1">
      <c r="A254" s="7" t="s">
        <v>470</v>
      </c>
      <c r="B254" s="8">
        <v>0.601900202</v>
      </c>
      <c r="C254" s="8">
        <v>0.893815385</v>
      </c>
      <c r="D254" s="8">
        <v>0.876904913</v>
      </c>
      <c r="F254" s="6" t="s">
        <v>472</v>
      </c>
      <c r="G254" s="6" t="s">
        <v>511</v>
      </c>
      <c r="H254" s="8">
        <v>8.1201740659224</v>
      </c>
      <c r="I254" s="8">
        <v>4.478553181514183</v>
      </c>
      <c r="J254" s="8">
        <v>3.0272756329353747</v>
      </c>
      <c r="K254" s="8">
        <f t="shared" si="10"/>
        <v>1.445724726</v>
      </c>
      <c r="L254" s="8">
        <f t="shared" si="11"/>
        <v>1.012431855</v>
      </c>
      <c r="M254" s="8">
        <f t="shared" si="12"/>
        <v>0.646019852</v>
      </c>
    </row>
    <row r="255" ht="15.75" customHeight="1">
      <c r="A255" s="7" t="s">
        <v>512</v>
      </c>
      <c r="B255" s="8">
        <v>0.597687287</v>
      </c>
      <c r="C255" s="8">
        <v>0.112742229</v>
      </c>
      <c r="D255" s="8">
        <v>-0.116452757</v>
      </c>
      <c r="F255" s="6" t="s">
        <v>513</v>
      </c>
      <c r="G255" s="6" t="s">
        <v>514</v>
      </c>
      <c r="H255" s="8">
        <v>1.1206469931594836</v>
      </c>
      <c r="I255" s="8">
        <v>-1.0088453167856932</v>
      </c>
      <c r="J255" s="8">
        <v>1.5429852261785795</v>
      </c>
      <c r="K255" s="8">
        <f t="shared" si="10"/>
        <v>-0.253910481</v>
      </c>
      <c r="L255" s="8">
        <f t="shared" si="11"/>
        <v>-0.101941584</v>
      </c>
      <c r="M255" s="8">
        <f t="shared" si="12"/>
        <v>0.077168126</v>
      </c>
    </row>
    <row r="256" ht="15.75" customHeight="1">
      <c r="A256" s="7" t="s">
        <v>515</v>
      </c>
      <c r="B256" s="8">
        <v>0.573585729</v>
      </c>
      <c r="C256" s="8">
        <v>-0.12246302</v>
      </c>
      <c r="D256" s="8">
        <v>-0.384034182</v>
      </c>
      <c r="F256" s="6" t="s">
        <v>485</v>
      </c>
      <c r="G256" s="6" t="s">
        <v>516</v>
      </c>
      <c r="H256" s="8">
        <v>1.0077822384916921</v>
      </c>
      <c r="I256" s="8">
        <v>-1.9957634316634696</v>
      </c>
      <c r="J256" s="8">
        <v>1.0156623049877502</v>
      </c>
      <c r="K256" s="8">
        <f t="shared" si="10"/>
        <v>1.091672795</v>
      </c>
      <c r="L256" s="8">
        <f t="shared" si="11"/>
        <v>0.99439121</v>
      </c>
      <c r="M256" s="8">
        <f t="shared" si="12"/>
        <v>0.927708614</v>
      </c>
    </row>
    <row r="257" ht="15.75" customHeight="1">
      <c r="A257" s="7" t="s">
        <v>517</v>
      </c>
      <c r="B257" s="8">
        <v>0.569122204</v>
      </c>
      <c r="C257" s="8">
        <v>0.756244622</v>
      </c>
      <c r="D257" s="8">
        <v>0.62865689</v>
      </c>
      <c r="F257" s="6" t="s">
        <v>518</v>
      </c>
      <c r="G257" s="6" t="s">
        <v>519</v>
      </c>
      <c r="H257" s="8">
        <v>-1.992318990024248</v>
      </c>
      <c r="I257" s="8">
        <v>-1.757518026673718</v>
      </c>
      <c r="J257" s="8">
        <v>1.1167292527174173</v>
      </c>
      <c r="K257" s="8">
        <f t="shared" si="10"/>
        <v>-2.51768698</v>
      </c>
      <c r="L257" s="8">
        <f t="shared" si="11"/>
        <v>-1.992015818</v>
      </c>
      <c r="M257" s="8">
        <f t="shared" si="12"/>
        <v>-2.316904365</v>
      </c>
    </row>
    <row r="258" ht="15.75" customHeight="1">
      <c r="A258" s="7" t="s">
        <v>419</v>
      </c>
      <c r="B258" s="8">
        <v>0.5477909</v>
      </c>
      <c r="C258" s="8">
        <v>0.484693008</v>
      </c>
      <c r="D258" s="8">
        <v>0.086488999</v>
      </c>
      <c r="F258" s="6" t="s">
        <v>520</v>
      </c>
      <c r="G258" s="6" t="s">
        <v>521</v>
      </c>
      <c r="H258" s="8">
        <v>11.365584610688513</v>
      </c>
      <c r="I258" s="8">
        <v>2.6006978662636766</v>
      </c>
      <c r="J258" s="8">
        <v>1.552569465693554</v>
      </c>
      <c r="K258" s="8" t="str">
        <f t="shared" si="10"/>
        <v>#N/A</v>
      </c>
      <c r="L258" s="8" t="str">
        <f t="shared" si="11"/>
        <v>#N/A</v>
      </c>
      <c r="M258" s="8" t="str">
        <f t="shared" si="12"/>
        <v>#N/A</v>
      </c>
    </row>
    <row r="259" ht="15.75" customHeight="1">
      <c r="A259" s="7" t="s">
        <v>475</v>
      </c>
      <c r="B259" s="8">
        <v>0.547771368</v>
      </c>
      <c r="C259" s="8">
        <v>1.681707749</v>
      </c>
      <c r="D259" s="8">
        <v>1.38531073</v>
      </c>
      <c r="F259" s="6" t="s">
        <v>490</v>
      </c>
      <c r="G259" s="6" t="s">
        <v>522</v>
      </c>
      <c r="H259" s="8">
        <v>-1.7312469500274996</v>
      </c>
      <c r="I259" s="8">
        <v>-1.6493912662538572</v>
      </c>
      <c r="J259" s="8">
        <v>1.4045158732082361</v>
      </c>
      <c r="K259" s="8">
        <f t="shared" si="10"/>
        <v>1.082169368</v>
      </c>
      <c r="L259" s="8">
        <f t="shared" si="11"/>
        <v>2.590606659</v>
      </c>
      <c r="M259" s="8">
        <f t="shared" si="12"/>
        <v>3.242374775</v>
      </c>
    </row>
    <row r="260" ht="15.75" customHeight="1">
      <c r="A260" s="7" t="s">
        <v>491</v>
      </c>
      <c r="B260" s="8">
        <v>0.515148532</v>
      </c>
      <c r="C260" s="8">
        <v>0.487808418</v>
      </c>
      <c r="D260" s="8">
        <v>0.177707341</v>
      </c>
      <c r="F260" s="6" t="s">
        <v>523</v>
      </c>
      <c r="G260" s="6" t="s">
        <v>524</v>
      </c>
      <c r="H260" s="8">
        <v>1.0406461338267778</v>
      </c>
      <c r="I260" s="8">
        <v>1.2845916974777765</v>
      </c>
      <c r="J260" s="8">
        <v>-1.0613969746866045</v>
      </c>
      <c r="K260" s="8">
        <f t="shared" si="10"/>
        <v>0.021357584</v>
      </c>
      <c r="L260" s="8">
        <f t="shared" si="11"/>
        <v>-0.29726693</v>
      </c>
      <c r="M260" s="8">
        <f t="shared" si="12"/>
        <v>-0.465247651</v>
      </c>
    </row>
    <row r="261" ht="15.75" customHeight="1">
      <c r="A261" s="7" t="s">
        <v>440</v>
      </c>
      <c r="B261" s="8">
        <v>0.512230998</v>
      </c>
      <c r="C261" s="8">
        <v>0.721996868</v>
      </c>
      <c r="D261" s="8">
        <v>0.370426216</v>
      </c>
      <c r="F261" s="6" t="s">
        <v>525</v>
      </c>
      <c r="G261" s="6" t="s">
        <v>526</v>
      </c>
      <c r="H261" s="8">
        <v>1.5312192377143405</v>
      </c>
      <c r="I261" s="8">
        <v>5.370628485051149</v>
      </c>
      <c r="J261" s="8">
        <v>6.369396540886644</v>
      </c>
      <c r="K261" s="8">
        <f t="shared" si="10"/>
        <v>0.012261475</v>
      </c>
      <c r="L261" s="8">
        <f t="shared" si="11"/>
        <v>0.66841215</v>
      </c>
      <c r="M261" s="8">
        <f t="shared" si="12"/>
        <v>1.09276398</v>
      </c>
    </row>
    <row r="262" ht="15.75" customHeight="1">
      <c r="A262" s="7" t="s">
        <v>527</v>
      </c>
      <c r="B262" s="8">
        <v>0.473253579</v>
      </c>
      <c r="C262" s="8">
        <v>0.322477097</v>
      </c>
      <c r="D262" s="8">
        <v>0.324380236</v>
      </c>
      <c r="F262" s="6" t="s">
        <v>528</v>
      </c>
      <c r="G262" s="6" t="s">
        <v>529</v>
      </c>
      <c r="H262" s="8">
        <v>1.1053190571871205</v>
      </c>
      <c r="I262" s="8">
        <v>2.0209476076360553</v>
      </c>
      <c r="J262" s="8">
        <v>3.156584401788678</v>
      </c>
      <c r="K262" s="8">
        <f t="shared" si="10"/>
        <v>-0.669755981</v>
      </c>
      <c r="L262" s="8">
        <f t="shared" si="11"/>
        <v>-0.929065925</v>
      </c>
      <c r="M262" s="8">
        <f t="shared" si="12"/>
        <v>-0.643353398</v>
      </c>
    </row>
    <row r="263" ht="15.75" customHeight="1">
      <c r="A263" s="7" t="s">
        <v>530</v>
      </c>
      <c r="B263" s="8">
        <v>0.402058807</v>
      </c>
      <c r="C263" s="8">
        <v>-0.41339455</v>
      </c>
      <c r="D263" s="8">
        <v>-0.22725168</v>
      </c>
      <c r="F263" s="6" t="s">
        <v>531</v>
      </c>
      <c r="G263" s="6" t="s">
        <v>532</v>
      </c>
      <c r="H263" s="8">
        <v>3.6625782265905276</v>
      </c>
      <c r="I263" s="8">
        <v>5.025353466064605</v>
      </c>
      <c r="J263" s="8">
        <v>2.0280724892741664</v>
      </c>
      <c r="K263" s="8" t="str">
        <f t="shared" si="10"/>
        <v>#N/A</v>
      </c>
      <c r="L263" s="8" t="str">
        <f t="shared" si="11"/>
        <v>#N/A</v>
      </c>
      <c r="M263" s="8" t="str">
        <f t="shared" si="12"/>
        <v>#N/A</v>
      </c>
    </row>
    <row r="264" ht="15.75" customHeight="1">
      <c r="A264" s="7" t="s">
        <v>434</v>
      </c>
      <c r="B264" s="8">
        <v>0.391552163</v>
      </c>
      <c r="C264" s="8">
        <v>0.004719308</v>
      </c>
      <c r="D264" s="8">
        <v>-0.045228794</v>
      </c>
      <c r="F264" s="6" t="s">
        <v>533</v>
      </c>
      <c r="G264" s="6" t="s">
        <v>534</v>
      </c>
      <c r="H264" s="8">
        <v>2.8880917306903693</v>
      </c>
      <c r="I264" s="8">
        <v>2.1893599083303497</v>
      </c>
      <c r="J264" s="8">
        <v>2.4505875915847186</v>
      </c>
      <c r="K264" s="8">
        <f t="shared" si="10"/>
        <v>-1.023440898</v>
      </c>
      <c r="L264" s="8">
        <f t="shared" si="11"/>
        <v>-1.410657444</v>
      </c>
      <c r="M264" s="8">
        <f t="shared" si="12"/>
        <v>-1.194989771</v>
      </c>
    </row>
    <row r="265" ht="15.75" customHeight="1">
      <c r="A265" s="7" t="s">
        <v>535</v>
      </c>
      <c r="B265" s="8">
        <v>0.390241122</v>
      </c>
      <c r="C265" s="8">
        <v>0.124749503</v>
      </c>
      <c r="D265" s="8">
        <v>-0.156917468</v>
      </c>
      <c r="F265" s="6" t="s">
        <v>536</v>
      </c>
      <c r="G265" s="6" t="s">
        <v>537</v>
      </c>
      <c r="H265" s="8">
        <v>2.1822283586022357</v>
      </c>
      <c r="I265" s="8">
        <v>3.031421411417127</v>
      </c>
      <c r="J265" s="8">
        <v>3.0712811949731194</v>
      </c>
      <c r="K265" s="8" t="str">
        <f t="shared" si="10"/>
        <v>#N/A</v>
      </c>
      <c r="L265" s="8" t="str">
        <f t="shared" si="11"/>
        <v>#N/A</v>
      </c>
      <c r="M265" s="8" t="str">
        <f t="shared" si="12"/>
        <v>#N/A</v>
      </c>
    </row>
    <row r="266" ht="15.75" customHeight="1">
      <c r="A266" s="7" t="s">
        <v>502</v>
      </c>
      <c r="B266" s="8">
        <v>0.303143542</v>
      </c>
      <c r="C266" s="8">
        <v>-0.209407513</v>
      </c>
      <c r="D266" s="8">
        <v>-0.378442528</v>
      </c>
      <c r="F266" s="6" t="s">
        <v>538</v>
      </c>
      <c r="G266" s="6" t="s">
        <v>539</v>
      </c>
      <c r="H266" s="8">
        <v>4.770594896724609</v>
      </c>
      <c r="I266" s="8">
        <v>3.011066658960522</v>
      </c>
      <c r="J266" s="8">
        <v>11.381041535191635</v>
      </c>
      <c r="K266" s="8" t="str">
        <f t="shared" si="10"/>
        <v>#N/A</v>
      </c>
      <c r="L266" s="8" t="str">
        <f t="shared" si="11"/>
        <v>#N/A</v>
      </c>
      <c r="M266" s="8" t="str">
        <f t="shared" si="12"/>
        <v>#N/A</v>
      </c>
    </row>
    <row r="267" ht="15.75" customHeight="1">
      <c r="A267" s="7" t="s">
        <v>452</v>
      </c>
      <c r="B267" s="8">
        <v>0.282869309</v>
      </c>
      <c r="C267" s="8">
        <v>-0.186637416</v>
      </c>
      <c r="D267" s="8">
        <v>-0.39529396</v>
      </c>
      <c r="F267" s="6" t="s">
        <v>540</v>
      </c>
      <c r="G267" s="6" t="s">
        <v>541</v>
      </c>
      <c r="H267" s="8">
        <v>-1.9043716454868271</v>
      </c>
      <c r="I267" s="8">
        <v>-3.628660786996557</v>
      </c>
      <c r="J267" s="8">
        <v>-2.5062016507548677</v>
      </c>
      <c r="K267" s="8">
        <f t="shared" si="10"/>
        <v>-1.847753479</v>
      </c>
      <c r="L267" s="8">
        <f t="shared" si="11"/>
        <v>-2.03215806</v>
      </c>
      <c r="M267" s="8">
        <f t="shared" si="12"/>
        <v>-1.985297588</v>
      </c>
    </row>
    <row r="268" ht="15.75" customHeight="1">
      <c r="A268" s="7" t="s">
        <v>467</v>
      </c>
      <c r="B268" s="8">
        <v>0.263471102</v>
      </c>
      <c r="C268" s="8">
        <v>0.352739272</v>
      </c>
      <c r="D268" s="8">
        <v>0.557428379</v>
      </c>
      <c r="F268" s="6" t="s">
        <v>464</v>
      </c>
      <c r="G268" s="6" t="s">
        <v>542</v>
      </c>
      <c r="H268" s="8">
        <v>1.561785815869464</v>
      </c>
      <c r="I268" s="8">
        <v>0.0</v>
      </c>
      <c r="J268" s="8">
        <v>-1.5755858411945123</v>
      </c>
      <c r="K268" s="8">
        <f t="shared" si="10"/>
        <v>1.916267289</v>
      </c>
      <c r="L268" s="8">
        <f t="shared" si="11"/>
        <v>0.711528107</v>
      </c>
      <c r="M268" s="8">
        <f t="shared" si="12"/>
        <v>0.618107296</v>
      </c>
    </row>
    <row r="269" ht="15.75" customHeight="1">
      <c r="A269" s="7" t="s">
        <v>543</v>
      </c>
      <c r="B269" s="8">
        <v>0.251903476</v>
      </c>
      <c r="C269" s="8">
        <v>1.924222916</v>
      </c>
      <c r="D269" s="8">
        <v>2.27138575</v>
      </c>
      <c r="F269" s="6" t="s">
        <v>543</v>
      </c>
      <c r="G269" s="6" t="s">
        <v>544</v>
      </c>
      <c r="H269" s="8">
        <v>-5.1937408450419635</v>
      </c>
      <c r="I269" s="8">
        <v>0.0</v>
      </c>
      <c r="J269" s="8">
        <v>-5.695912842614872</v>
      </c>
      <c r="K269" s="8">
        <f t="shared" si="10"/>
        <v>0.251903476</v>
      </c>
      <c r="L269" s="8">
        <f t="shared" si="11"/>
        <v>1.924222916</v>
      </c>
      <c r="M269" s="8">
        <f t="shared" si="12"/>
        <v>2.27138575</v>
      </c>
    </row>
    <row r="270" ht="15.75" customHeight="1">
      <c r="A270" s="7" t="s">
        <v>494</v>
      </c>
      <c r="B270" s="8">
        <v>0.206264142</v>
      </c>
      <c r="C270" s="8">
        <v>0.419415512</v>
      </c>
      <c r="D270" s="8">
        <v>0.044748077</v>
      </c>
      <c r="F270" s="6" t="s">
        <v>545</v>
      </c>
      <c r="G270" s="6" t="s">
        <v>546</v>
      </c>
      <c r="H270" s="8">
        <v>-6.232489011824902</v>
      </c>
      <c r="I270" s="8">
        <v>0.0</v>
      </c>
      <c r="J270" s="8">
        <v>-1.7087738523680949</v>
      </c>
      <c r="K270" s="8">
        <f t="shared" si="10"/>
        <v>-0.598522691</v>
      </c>
      <c r="L270" s="8">
        <f t="shared" si="11"/>
        <v>-0.338855345</v>
      </c>
      <c r="M270" s="8">
        <f t="shared" si="12"/>
        <v>-0.575398691</v>
      </c>
    </row>
    <row r="271" ht="15.75" customHeight="1">
      <c r="A271" s="7" t="s">
        <v>547</v>
      </c>
      <c r="B271" s="8">
        <v>0.188329708</v>
      </c>
      <c r="C271" s="8">
        <v>-0.292190002</v>
      </c>
      <c r="D271" s="8">
        <v>-0.066310063</v>
      </c>
      <c r="F271" s="6" t="s">
        <v>548</v>
      </c>
      <c r="G271" s="6" t="s">
        <v>549</v>
      </c>
      <c r="H271" s="8">
        <v>1.9240192052581515</v>
      </c>
      <c r="I271" s="8">
        <v>3.066066227070194</v>
      </c>
      <c r="J271" s="8">
        <v>2.2371931406639187</v>
      </c>
      <c r="K271" s="8">
        <f t="shared" si="10"/>
        <v>-2.438093442</v>
      </c>
      <c r="L271" s="8">
        <f t="shared" si="11"/>
        <v>-1.941251566</v>
      </c>
      <c r="M271" s="8">
        <f t="shared" si="12"/>
        <v>-2.556048577</v>
      </c>
    </row>
    <row r="272" ht="15.75" customHeight="1">
      <c r="A272" s="7" t="s">
        <v>550</v>
      </c>
      <c r="B272" s="8">
        <v>0.153535437</v>
      </c>
      <c r="C272" s="8">
        <v>0.320467674</v>
      </c>
      <c r="D272" s="8">
        <v>0.306860682</v>
      </c>
      <c r="F272" s="6" t="s">
        <v>496</v>
      </c>
      <c r="G272" s="6" t="s">
        <v>551</v>
      </c>
      <c r="H272" s="8">
        <v>-2.5968704237277715</v>
      </c>
      <c r="I272" s="8">
        <v>-1.649391265966146</v>
      </c>
      <c r="J272" s="8">
        <v>-1.898637614441305</v>
      </c>
      <c r="K272" s="8">
        <f t="shared" si="10"/>
        <v>1.007508558</v>
      </c>
      <c r="L272" s="8">
        <f t="shared" si="11"/>
        <v>0.40552795</v>
      </c>
      <c r="M272" s="8">
        <f t="shared" si="12"/>
        <v>-0.118185649</v>
      </c>
    </row>
    <row r="273" ht="15.75" customHeight="1">
      <c r="A273" s="7" t="s">
        <v>523</v>
      </c>
      <c r="B273" s="8">
        <v>0.021357584</v>
      </c>
      <c r="C273" s="8">
        <v>-0.29726693</v>
      </c>
      <c r="D273" s="8">
        <v>-0.465247651</v>
      </c>
      <c r="F273" s="6" t="s">
        <v>552</v>
      </c>
      <c r="G273" s="6" t="s">
        <v>553</v>
      </c>
      <c r="H273" s="8">
        <v>2.3687894631200814</v>
      </c>
      <c r="I273" s="8">
        <v>1.5214017348470772</v>
      </c>
      <c r="J273" s="8">
        <v>2.0281103740544064</v>
      </c>
      <c r="K273" s="8">
        <f t="shared" si="10"/>
        <v>-1.470626438</v>
      </c>
      <c r="L273" s="8">
        <f t="shared" si="11"/>
        <v>-1.898047088</v>
      </c>
      <c r="M273" s="8">
        <f t="shared" si="12"/>
        <v>-1.44376403</v>
      </c>
    </row>
    <row r="274" ht="15.75" customHeight="1">
      <c r="A274" s="7" t="s">
        <v>525</v>
      </c>
      <c r="B274" s="8">
        <v>0.012261475</v>
      </c>
      <c r="C274" s="8">
        <v>0.66841215</v>
      </c>
      <c r="D274" s="8">
        <v>1.09276398</v>
      </c>
      <c r="F274" s="6" t="s">
        <v>550</v>
      </c>
      <c r="G274" s="6" t="s">
        <v>554</v>
      </c>
      <c r="H274" s="8">
        <v>4.933823371785285</v>
      </c>
      <c r="I274" s="8">
        <v>4.926059792566502</v>
      </c>
      <c r="J274" s="8">
        <v>4.910319164870093</v>
      </c>
      <c r="K274" s="8">
        <f t="shared" si="10"/>
        <v>0.153535437</v>
      </c>
      <c r="L274" s="8">
        <f t="shared" si="11"/>
        <v>0.320467674</v>
      </c>
      <c r="M274" s="8">
        <f t="shared" si="12"/>
        <v>0.306860682</v>
      </c>
    </row>
    <row r="275" ht="15.75" customHeight="1">
      <c r="A275" s="7" t="s">
        <v>555</v>
      </c>
      <c r="B275" s="8">
        <v>-8.47897E-4</v>
      </c>
      <c r="C275" s="8">
        <v>0.018789036</v>
      </c>
      <c r="D275" s="8">
        <v>-0.14433565</v>
      </c>
      <c r="F275" s="6" t="s">
        <v>556</v>
      </c>
      <c r="G275" s="6" t="s">
        <v>557</v>
      </c>
      <c r="H275" s="8">
        <v>1.4862564369618827</v>
      </c>
      <c r="I275" s="8">
        <v>-1.4294724309112734</v>
      </c>
      <c r="J275" s="8">
        <v>2.7009920635469133</v>
      </c>
      <c r="K275" s="8">
        <f t="shared" si="10"/>
        <v>-0.88619803</v>
      </c>
      <c r="L275" s="8">
        <f t="shared" si="11"/>
        <v>-0.766865439</v>
      </c>
      <c r="M275" s="8">
        <f t="shared" si="12"/>
        <v>-0.073299992</v>
      </c>
    </row>
    <row r="276" ht="15.75" customHeight="1">
      <c r="A276" s="7" t="s">
        <v>558</v>
      </c>
      <c r="B276" s="8">
        <v>-0.001949317</v>
      </c>
      <c r="C276" s="8">
        <v>-0.237660274</v>
      </c>
      <c r="D276" s="8">
        <v>-0.365380397</v>
      </c>
      <c r="F276" s="6" t="s">
        <v>559</v>
      </c>
      <c r="G276" s="6" t="s">
        <v>560</v>
      </c>
      <c r="H276" s="8">
        <v>3.634869737065427</v>
      </c>
      <c r="I276" s="8">
        <v>2.598361211024813</v>
      </c>
      <c r="J276" s="8">
        <v>4.426733065817595</v>
      </c>
      <c r="K276" s="8">
        <f t="shared" si="10"/>
        <v>-0.47417858</v>
      </c>
      <c r="L276" s="8">
        <f t="shared" si="11"/>
        <v>-0.600604409</v>
      </c>
      <c r="M276" s="8">
        <f t="shared" si="12"/>
        <v>-0.815852818</v>
      </c>
    </row>
    <row r="277" ht="15.75" customHeight="1">
      <c r="A277" s="7" t="s">
        <v>561</v>
      </c>
      <c r="B277" s="8">
        <v>-0.035107398</v>
      </c>
      <c r="C277" s="8">
        <v>-0.273692363</v>
      </c>
      <c r="D277" s="8">
        <v>-0.319934939</v>
      </c>
      <c r="F277" s="6" t="s">
        <v>562</v>
      </c>
      <c r="G277" s="6" t="s">
        <v>563</v>
      </c>
      <c r="H277" s="8">
        <v>2.2700287080649844</v>
      </c>
      <c r="I277" s="8">
        <v>1.7937404808998778</v>
      </c>
      <c r="J277" s="8">
        <v>1.2985538768124616</v>
      </c>
      <c r="K277" s="8" t="str">
        <f t="shared" si="10"/>
        <v>#N/A</v>
      </c>
      <c r="L277" s="8" t="str">
        <f t="shared" si="11"/>
        <v>#N/A</v>
      </c>
      <c r="M277" s="8" t="str">
        <f t="shared" si="12"/>
        <v>#N/A</v>
      </c>
    </row>
    <row r="278" ht="15.75" customHeight="1">
      <c r="A278" s="7" t="s">
        <v>486</v>
      </c>
      <c r="B278" s="8">
        <v>-0.057931875</v>
      </c>
      <c r="C278" s="8">
        <v>0.195750315</v>
      </c>
      <c r="D278" s="8">
        <v>-0.009950789</v>
      </c>
      <c r="F278" s="6" t="s">
        <v>451</v>
      </c>
      <c r="G278" s="6" t="s">
        <v>564</v>
      </c>
      <c r="H278" s="8">
        <v>3.8507889731061944</v>
      </c>
      <c r="I278" s="8">
        <v>6.062842820855558</v>
      </c>
      <c r="J278" s="8">
        <v>1.7556448405629113</v>
      </c>
      <c r="K278" s="8">
        <f t="shared" si="10"/>
        <v>2.347829754</v>
      </c>
      <c r="L278" s="8">
        <f t="shared" si="11"/>
        <v>1.318318722</v>
      </c>
      <c r="M278" s="8">
        <f t="shared" si="12"/>
        <v>1.008730083</v>
      </c>
    </row>
    <row r="279" ht="15.75" customHeight="1">
      <c r="A279" s="7" t="s">
        <v>565</v>
      </c>
      <c r="B279" s="8">
        <v>-0.111218856</v>
      </c>
      <c r="C279" s="8">
        <v>-2.935261541</v>
      </c>
      <c r="D279" s="8">
        <v>-2.428693328</v>
      </c>
      <c r="F279" s="6" t="s">
        <v>566</v>
      </c>
      <c r="G279" s="6" t="s">
        <v>567</v>
      </c>
      <c r="H279" s="8">
        <v>0.0</v>
      </c>
      <c r="I279" s="8">
        <v>3.702715233</v>
      </c>
      <c r="J279" s="8">
        <v>0.0</v>
      </c>
      <c r="K279" s="8">
        <f t="shared" si="10"/>
        <v>-1.64621477</v>
      </c>
      <c r="L279" s="8">
        <f t="shared" si="11"/>
        <v>-0.649092179</v>
      </c>
      <c r="M279" s="8">
        <f t="shared" si="12"/>
        <v>0.094364254</v>
      </c>
    </row>
    <row r="280" ht="15.75" customHeight="1">
      <c r="A280" s="7" t="s">
        <v>568</v>
      </c>
      <c r="B280" s="8">
        <v>-0.11997133</v>
      </c>
      <c r="C280" s="8">
        <v>0.091455017</v>
      </c>
      <c r="D280" s="8">
        <v>0.099168634</v>
      </c>
      <c r="F280" s="6" t="s">
        <v>477</v>
      </c>
      <c r="G280" s="6" t="s">
        <v>569</v>
      </c>
      <c r="H280" s="8">
        <v>4.813486217046015</v>
      </c>
      <c r="I280" s="8">
        <v>0.0</v>
      </c>
      <c r="J280" s="8">
        <v>-1.1391825692438342</v>
      </c>
      <c r="K280" s="8">
        <f t="shared" si="10"/>
        <v>1.42363803</v>
      </c>
      <c r="L280" s="8">
        <f t="shared" si="11"/>
        <v>2.407505462</v>
      </c>
      <c r="M280" s="8">
        <f t="shared" si="12"/>
        <v>2.127037566</v>
      </c>
    </row>
    <row r="281" ht="15.75" customHeight="1">
      <c r="A281" s="7" t="s">
        <v>570</v>
      </c>
      <c r="B281" s="8">
        <v>-0.136263133</v>
      </c>
      <c r="C281" s="8">
        <v>-0.574849306</v>
      </c>
      <c r="D281" s="8">
        <v>-0.655150309</v>
      </c>
      <c r="F281" s="6" t="s">
        <v>571</v>
      </c>
      <c r="G281" s="6" t="s">
        <v>572</v>
      </c>
      <c r="H281" s="8">
        <v>32.21755275747392</v>
      </c>
      <c r="I281" s="8">
        <v>70.24117275215443</v>
      </c>
      <c r="J281" s="8">
        <v>25.914169202427914</v>
      </c>
      <c r="K281" s="8">
        <f t="shared" si="10"/>
        <v>-1.064567436</v>
      </c>
      <c r="L281" s="8">
        <f t="shared" si="11"/>
        <v>-0.911602953</v>
      </c>
      <c r="M281" s="8">
        <f t="shared" si="12"/>
        <v>-0.632839082</v>
      </c>
    </row>
    <row r="282" ht="15.75" customHeight="1">
      <c r="A282" s="7" t="s">
        <v>573</v>
      </c>
      <c r="B282" s="8">
        <v>-0.140041659</v>
      </c>
      <c r="C282" s="8">
        <v>-0.734769365</v>
      </c>
      <c r="D282" s="8">
        <v>-1.236683604</v>
      </c>
      <c r="F282" s="6" t="s">
        <v>527</v>
      </c>
      <c r="G282" s="6" t="s">
        <v>574</v>
      </c>
      <c r="H282" s="8">
        <v>2.567192647691141</v>
      </c>
      <c r="I282" s="8">
        <v>1.0104738030829945</v>
      </c>
      <c r="J282" s="8">
        <v>2.048252313974174</v>
      </c>
      <c r="K282" s="8">
        <f t="shared" si="10"/>
        <v>0.473253579</v>
      </c>
      <c r="L282" s="8">
        <f t="shared" si="11"/>
        <v>0.322477097</v>
      </c>
      <c r="M282" s="8">
        <f t="shared" si="12"/>
        <v>0.324380236</v>
      </c>
    </row>
    <row r="283" ht="15.75" customHeight="1">
      <c r="A283" s="7" t="s">
        <v>575</v>
      </c>
      <c r="B283" s="8">
        <v>-0.194123223</v>
      </c>
      <c r="C283" s="8">
        <v>-0.847353388</v>
      </c>
      <c r="D283" s="8">
        <v>-1.123291021</v>
      </c>
      <c r="F283" s="6" t="s">
        <v>504</v>
      </c>
      <c r="G283" s="6" t="s">
        <v>576</v>
      </c>
      <c r="H283" s="8">
        <v>5.776183461374925</v>
      </c>
      <c r="I283" s="8">
        <v>3.0314214116405473</v>
      </c>
      <c r="J283" s="8">
        <v>-1.1391825675886489</v>
      </c>
      <c r="K283" s="8">
        <f t="shared" si="10"/>
        <v>0.960702608</v>
      </c>
      <c r="L283" s="8">
        <f t="shared" si="11"/>
        <v>0.546667381</v>
      </c>
      <c r="M283" s="8">
        <f t="shared" si="12"/>
        <v>0.502252278</v>
      </c>
    </row>
    <row r="284" ht="15.75" customHeight="1">
      <c r="A284" s="7" t="s">
        <v>449</v>
      </c>
      <c r="B284" s="8">
        <v>-0.195460231</v>
      </c>
      <c r="C284" s="8">
        <v>0.10050992</v>
      </c>
      <c r="D284" s="8">
        <v>0.266702987</v>
      </c>
      <c r="F284" s="6" t="s">
        <v>555</v>
      </c>
      <c r="G284" s="6" t="s">
        <v>577</v>
      </c>
      <c r="H284" s="8">
        <v>2.249502560180638</v>
      </c>
      <c r="I284" s="8">
        <v>2.020947608923629</v>
      </c>
      <c r="J284" s="8">
        <v>4.096504631020681</v>
      </c>
      <c r="K284" s="8">
        <f t="shared" si="10"/>
        <v>-0.000847897</v>
      </c>
      <c r="L284" s="8">
        <f t="shared" si="11"/>
        <v>0.018789036</v>
      </c>
      <c r="M284" s="8">
        <f t="shared" si="12"/>
        <v>-0.14433565</v>
      </c>
    </row>
    <row r="285" ht="15.75" customHeight="1">
      <c r="A285" s="7" t="s">
        <v>578</v>
      </c>
      <c r="B285" s="8">
        <v>-0.198972254</v>
      </c>
      <c r="C285" s="8">
        <v>0.246847421</v>
      </c>
      <c r="D285" s="8">
        <v>0.344218457</v>
      </c>
      <c r="F285" s="6" t="s">
        <v>558</v>
      </c>
      <c r="G285" s="6" t="s">
        <v>579</v>
      </c>
      <c r="H285" s="8">
        <v>3.359813376740282</v>
      </c>
      <c r="I285" s="8">
        <v>4.54713211127893</v>
      </c>
      <c r="J285" s="8">
        <v>3.2830558498023206</v>
      </c>
      <c r="K285" s="8">
        <f t="shared" si="10"/>
        <v>-0.001949317</v>
      </c>
      <c r="L285" s="8">
        <f t="shared" si="11"/>
        <v>-0.237660274</v>
      </c>
      <c r="M285" s="8">
        <f t="shared" si="12"/>
        <v>-0.365380397</v>
      </c>
    </row>
    <row r="286" ht="15.75" customHeight="1">
      <c r="A286" s="7" t="s">
        <v>513</v>
      </c>
      <c r="B286" s="8">
        <v>-0.253910481</v>
      </c>
      <c r="C286" s="8">
        <v>-0.101941584</v>
      </c>
      <c r="D286" s="8">
        <v>0.077168126</v>
      </c>
      <c r="F286" s="6" t="s">
        <v>561</v>
      </c>
      <c r="G286" s="6" t="s">
        <v>580</v>
      </c>
      <c r="H286" s="8">
        <v>1.4440458669989458</v>
      </c>
      <c r="I286" s="8">
        <v>3.0314214140177205</v>
      </c>
      <c r="J286" s="8">
        <v>4.82802331899902</v>
      </c>
      <c r="K286" s="8">
        <f t="shared" si="10"/>
        <v>-0.035107398</v>
      </c>
      <c r="L286" s="8">
        <f t="shared" si="11"/>
        <v>-0.273692363</v>
      </c>
      <c r="M286" s="8">
        <f t="shared" si="12"/>
        <v>-0.319934939</v>
      </c>
    </row>
    <row r="287" ht="15.75" customHeight="1">
      <c r="A287" s="7" t="s">
        <v>455</v>
      </c>
      <c r="B287" s="8">
        <v>-0.287936134</v>
      </c>
      <c r="C287" s="8">
        <v>-0.561863665</v>
      </c>
      <c r="D287" s="8">
        <v>-0.925405302</v>
      </c>
      <c r="F287" s="6" t="s">
        <v>578</v>
      </c>
      <c r="G287" s="6" t="s">
        <v>581</v>
      </c>
      <c r="H287" s="8">
        <v>5.160057225887908</v>
      </c>
      <c r="I287" s="8">
        <v>12.125685645682047</v>
      </c>
      <c r="J287" s="8">
        <v>9.6560466242933</v>
      </c>
      <c r="K287" s="8">
        <f t="shared" si="10"/>
        <v>-0.198972254</v>
      </c>
      <c r="L287" s="8">
        <f t="shared" si="11"/>
        <v>0.246847421</v>
      </c>
      <c r="M287" s="8">
        <f t="shared" si="12"/>
        <v>0.344218457</v>
      </c>
    </row>
    <row r="288" ht="15.75" customHeight="1">
      <c r="A288" s="7" t="s">
        <v>497</v>
      </c>
      <c r="B288" s="8">
        <v>-0.314024399</v>
      </c>
      <c r="C288" s="8">
        <v>-0.184506348</v>
      </c>
      <c r="D288" s="8">
        <v>-0.308820527</v>
      </c>
      <c r="F288" s="6" t="s">
        <v>582</v>
      </c>
      <c r="G288" s="6" t="s">
        <v>583</v>
      </c>
      <c r="H288" s="8">
        <v>1.209478586</v>
      </c>
      <c r="I288" s="8">
        <v>0.0</v>
      </c>
      <c r="J288" s="8">
        <v>1.037292819</v>
      </c>
      <c r="K288" s="8">
        <f t="shared" si="10"/>
        <v>-0.317112346</v>
      </c>
      <c r="L288" s="8">
        <f t="shared" si="11"/>
        <v>0.252076519</v>
      </c>
      <c r="M288" s="8">
        <f t="shared" si="12"/>
        <v>-0.292876048</v>
      </c>
    </row>
    <row r="289" ht="15.75" customHeight="1">
      <c r="A289" s="7" t="s">
        <v>582</v>
      </c>
      <c r="B289" s="8">
        <v>-0.317112346</v>
      </c>
      <c r="C289" s="8">
        <v>0.252076519</v>
      </c>
      <c r="D289" s="8">
        <v>-0.292876048</v>
      </c>
      <c r="F289" s="6" t="s">
        <v>427</v>
      </c>
      <c r="G289" s="6" t="s">
        <v>584</v>
      </c>
      <c r="H289" s="8">
        <v>4.554726747</v>
      </c>
      <c r="I289" s="8">
        <v>1.112669018</v>
      </c>
      <c r="J289" s="8">
        <v>2.899805439</v>
      </c>
      <c r="K289" s="8">
        <f t="shared" si="10"/>
        <v>4.97715604</v>
      </c>
      <c r="L289" s="8">
        <f t="shared" si="11"/>
        <v>1.767955432</v>
      </c>
      <c r="M289" s="8">
        <f t="shared" si="12"/>
        <v>1.216760659</v>
      </c>
    </row>
    <row r="290" ht="15.75" customHeight="1">
      <c r="A290" s="7" t="s">
        <v>585</v>
      </c>
      <c r="B290" s="8">
        <v>-0.333835191</v>
      </c>
      <c r="C290" s="8">
        <v>-0.768867047</v>
      </c>
      <c r="D290" s="8">
        <v>-1.066333071</v>
      </c>
      <c r="F290" s="6" t="s">
        <v>535</v>
      </c>
      <c r="G290" s="6" t="s">
        <v>586</v>
      </c>
      <c r="H290" s="8">
        <v>1.063135982</v>
      </c>
      <c r="I290" s="8">
        <v>-1.4756438301172596</v>
      </c>
      <c r="J290" s="8">
        <v>0.0</v>
      </c>
      <c r="K290" s="8">
        <f t="shared" si="10"/>
        <v>0.390241122</v>
      </c>
      <c r="L290" s="8">
        <f t="shared" si="11"/>
        <v>0.124749503</v>
      </c>
      <c r="M290" s="8">
        <f t="shared" si="12"/>
        <v>-0.156917468</v>
      </c>
    </row>
    <row r="291" ht="15.75" customHeight="1">
      <c r="A291" s="7" t="s">
        <v>587</v>
      </c>
      <c r="B291" s="8">
        <v>-0.337747202</v>
      </c>
      <c r="C291" s="8">
        <v>0.096598642</v>
      </c>
      <c r="D291" s="8">
        <v>-0.33819643</v>
      </c>
      <c r="F291" s="6" t="s">
        <v>588</v>
      </c>
      <c r="G291" s="6" t="s">
        <v>589</v>
      </c>
      <c r="H291" s="8">
        <v>1.09687739</v>
      </c>
      <c r="I291" s="8">
        <v>1.735647765</v>
      </c>
      <c r="J291" s="8">
        <v>-1.3264375030997186</v>
      </c>
      <c r="K291" s="8" t="str">
        <f t="shared" si="10"/>
        <v>#N/A</v>
      </c>
      <c r="L291" s="8" t="str">
        <f t="shared" si="11"/>
        <v>#N/A</v>
      </c>
      <c r="M291" s="8" t="str">
        <f t="shared" si="12"/>
        <v>#N/A</v>
      </c>
    </row>
    <row r="292" ht="15.75" customHeight="1">
      <c r="A292" s="7" t="s">
        <v>590</v>
      </c>
      <c r="B292" s="8">
        <v>-0.438641542</v>
      </c>
      <c r="C292" s="8">
        <v>0.648783612</v>
      </c>
      <c r="D292" s="8">
        <v>1.031879351</v>
      </c>
      <c r="F292" s="6" t="s">
        <v>480</v>
      </c>
      <c r="G292" s="6" t="s">
        <v>591</v>
      </c>
      <c r="H292" s="8">
        <v>2.910054183</v>
      </c>
      <c r="I292" s="8">
        <v>0.0</v>
      </c>
      <c r="J292" s="8">
        <v>0.0</v>
      </c>
      <c r="K292" s="8">
        <f t="shared" si="10"/>
        <v>1.199520555</v>
      </c>
      <c r="L292" s="8">
        <f t="shared" si="11"/>
        <v>0.740592555</v>
      </c>
      <c r="M292" s="8">
        <f t="shared" si="12"/>
        <v>1.720823516</v>
      </c>
    </row>
    <row r="293" ht="15.75" customHeight="1">
      <c r="A293" s="7" t="s">
        <v>559</v>
      </c>
      <c r="B293" s="8">
        <v>-0.47417858</v>
      </c>
      <c r="C293" s="8">
        <v>-0.600604409</v>
      </c>
      <c r="D293" s="8">
        <v>-0.815852818</v>
      </c>
      <c r="F293" s="6" t="s">
        <v>501</v>
      </c>
      <c r="G293" s="6" t="s">
        <v>592</v>
      </c>
      <c r="H293" s="8">
        <v>1.141017534</v>
      </c>
      <c r="I293" s="8">
        <v>0.0</v>
      </c>
      <c r="J293" s="8">
        <v>1.040421359</v>
      </c>
      <c r="K293" s="8">
        <f t="shared" si="10"/>
        <v>0.978767799</v>
      </c>
      <c r="L293" s="8">
        <f t="shared" si="11"/>
        <v>0.4433757</v>
      </c>
      <c r="M293" s="8">
        <f t="shared" si="12"/>
        <v>0.147110718</v>
      </c>
    </row>
    <row r="294" ht="15.75" customHeight="1">
      <c r="A294" s="7" t="s">
        <v>593</v>
      </c>
      <c r="B294" s="8">
        <v>-0.490937502</v>
      </c>
      <c r="C294" s="8">
        <v>-0.150955769</v>
      </c>
      <c r="D294" s="8">
        <v>-0.138267245</v>
      </c>
      <c r="F294" s="6" t="s">
        <v>594</v>
      </c>
      <c r="G294" s="6" t="s">
        <v>595</v>
      </c>
      <c r="H294" s="8">
        <v>1.053902503</v>
      </c>
      <c r="I294" s="8">
        <v>-1.807982528524676</v>
      </c>
      <c r="J294" s="8">
        <v>2.242302297</v>
      </c>
      <c r="K294" s="8" t="str">
        <f t="shared" si="10"/>
        <v>#N/A</v>
      </c>
      <c r="L294" s="8" t="str">
        <f t="shared" si="11"/>
        <v>#N/A</v>
      </c>
      <c r="M294" s="8" t="str">
        <f t="shared" si="12"/>
        <v>#N/A</v>
      </c>
    </row>
    <row r="295" ht="15.75" customHeight="1">
      <c r="A295" s="7" t="s">
        <v>596</v>
      </c>
      <c r="B295" s="8">
        <v>-0.532964045</v>
      </c>
      <c r="C295" s="8">
        <v>0.552853513</v>
      </c>
      <c r="D295" s="8">
        <v>1.162039472</v>
      </c>
      <c r="F295" s="6" t="s">
        <v>517</v>
      </c>
      <c r="G295" s="6" t="s">
        <v>597</v>
      </c>
      <c r="H295" s="8">
        <v>-1.1433498351681135</v>
      </c>
      <c r="I295" s="8">
        <v>1.377042855</v>
      </c>
      <c r="J295" s="8">
        <v>0.0</v>
      </c>
      <c r="K295" s="8">
        <f t="shared" si="10"/>
        <v>0.569122204</v>
      </c>
      <c r="L295" s="8">
        <f t="shared" si="11"/>
        <v>0.756244622</v>
      </c>
      <c r="M295" s="8">
        <f t="shared" si="12"/>
        <v>0.62865689</v>
      </c>
    </row>
    <row r="296" ht="15.75" customHeight="1">
      <c r="A296" s="7" t="s">
        <v>545</v>
      </c>
      <c r="B296" s="8">
        <v>-0.598522691</v>
      </c>
      <c r="C296" s="8">
        <v>-0.338855345</v>
      </c>
      <c r="D296" s="8">
        <v>-0.575398691</v>
      </c>
      <c r="F296" s="6" t="s">
        <v>488</v>
      </c>
      <c r="G296" s="6" t="s">
        <v>598</v>
      </c>
      <c r="H296" s="8">
        <v>0.0</v>
      </c>
      <c r="I296" s="8">
        <v>0.0</v>
      </c>
      <c r="J296" s="8">
        <v>-1.2849863308615315</v>
      </c>
      <c r="K296" s="8">
        <f t="shared" si="10"/>
        <v>1.085595343</v>
      </c>
      <c r="L296" s="8">
        <f t="shared" si="11"/>
        <v>1.104402758</v>
      </c>
      <c r="M296" s="8">
        <f t="shared" si="12"/>
        <v>0.923013842</v>
      </c>
    </row>
    <row r="297" ht="15.75" customHeight="1">
      <c r="A297" s="7" t="s">
        <v>505</v>
      </c>
      <c r="B297" s="8">
        <v>-0.604235489</v>
      </c>
      <c r="C297" s="8">
        <v>-0.278333549</v>
      </c>
      <c r="D297" s="8">
        <v>-0.294902025</v>
      </c>
      <c r="F297" s="6" t="s">
        <v>570</v>
      </c>
      <c r="G297" s="6" t="s">
        <v>599</v>
      </c>
      <c r="H297" s="8">
        <v>-3.5741493798791852</v>
      </c>
      <c r="I297" s="8">
        <v>0.0</v>
      </c>
      <c r="J297" s="8">
        <v>-3.919726448249161</v>
      </c>
      <c r="K297" s="8">
        <f t="shared" si="10"/>
        <v>-0.136263133</v>
      </c>
      <c r="L297" s="8">
        <f t="shared" si="11"/>
        <v>-0.574849306</v>
      </c>
      <c r="M297" s="8">
        <f t="shared" si="12"/>
        <v>-0.655150309</v>
      </c>
    </row>
    <row r="298" ht="15.75" customHeight="1">
      <c r="A298" s="7" t="s">
        <v>600</v>
      </c>
      <c r="B298" s="8">
        <v>-0.624318218</v>
      </c>
      <c r="C298" s="8">
        <v>0.132529176</v>
      </c>
      <c r="D298" s="8">
        <v>1.029185173</v>
      </c>
      <c r="F298" s="6"/>
      <c r="G298" s="6"/>
      <c r="H298" s="8"/>
      <c r="I298" s="8"/>
      <c r="J298" s="8"/>
      <c r="K298" s="8"/>
      <c r="L298" s="8"/>
      <c r="M298" s="8"/>
    </row>
    <row r="299" ht="15.75" customHeight="1">
      <c r="A299" s="7" t="s">
        <v>528</v>
      </c>
      <c r="B299" s="8">
        <v>-0.669755981</v>
      </c>
      <c r="C299" s="8">
        <v>-0.929065925</v>
      </c>
      <c r="D299" s="8">
        <v>-0.643353398</v>
      </c>
      <c r="F299" s="6"/>
      <c r="G299" s="6"/>
      <c r="H299" s="8"/>
      <c r="I299" s="8"/>
      <c r="J299" s="8"/>
      <c r="K299" s="8"/>
      <c r="L299" s="8"/>
      <c r="M299" s="8"/>
    </row>
    <row r="300" ht="15.75" customHeight="1">
      <c r="A300" s="7" t="s">
        <v>507</v>
      </c>
      <c r="B300" s="8">
        <v>-0.688515724</v>
      </c>
      <c r="C300" s="8">
        <v>-0.897472357</v>
      </c>
      <c r="D300" s="8">
        <v>-1.107389118</v>
      </c>
    </row>
    <row r="301" ht="15.75" customHeight="1">
      <c r="A301" s="7" t="s">
        <v>601</v>
      </c>
      <c r="B301" s="8">
        <v>-0.735321045</v>
      </c>
      <c r="C301" s="8">
        <v>-0.364665735</v>
      </c>
      <c r="D301" s="8">
        <v>-0.143329736</v>
      </c>
    </row>
    <row r="302" ht="15.75" customHeight="1">
      <c r="A302" s="7" t="s">
        <v>462</v>
      </c>
      <c r="B302" s="8">
        <v>-0.858937821</v>
      </c>
      <c r="C302" s="8">
        <v>0.051024817</v>
      </c>
      <c r="D302" s="8">
        <v>0.139521239</v>
      </c>
    </row>
    <row r="303" ht="15.75" customHeight="1">
      <c r="A303" s="7" t="s">
        <v>556</v>
      </c>
      <c r="B303" s="8">
        <v>-0.88619803</v>
      </c>
      <c r="C303" s="8">
        <v>-0.766865439</v>
      </c>
      <c r="D303" s="8">
        <v>-0.073299992</v>
      </c>
    </row>
    <row r="304" ht="15.75" customHeight="1">
      <c r="A304" s="7" t="s">
        <v>602</v>
      </c>
      <c r="B304" s="8">
        <v>-1.017798434</v>
      </c>
      <c r="C304" s="8">
        <v>0.998424961</v>
      </c>
      <c r="D304" s="8">
        <v>0.905172438</v>
      </c>
    </row>
    <row r="305" ht="15.75" customHeight="1">
      <c r="A305" s="7" t="s">
        <v>509</v>
      </c>
      <c r="B305" s="8">
        <v>-1.022677923</v>
      </c>
      <c r="C305" s="8">
        <v>0.037567485</v>
      </c>
      <c r="D305" s="8">
        <v>0.164230173</v>
      </c>
    </row>
    <row r="306" ht="15.75" customHeight="1">
      <c r="A306" s="7" t="s">
        <v>533</v>
      </c>
      <c r="B306" s="8">
        <v>-1.023440898</v>
      </c>
      <c r="C306" s="8">
        <v>-1.410657444</v>
      </c>
      <c r="D306" s="8">
        <v>-1.194989771</v>
      </c>
    </row>
    <row r="307" ht="15.75" customHeight="1">
      <c r="A307" s="7" t="s">
        <v>571</v>
      </c>
      <c r="B307" s="8">
        <v>-1.064567436</v>
      </c>
      <c r="C307" s="8">
        <v>-0.911602953</v>
      </c>
      <c r="D307" s="8">
        <v>-0.632839082</v>
      </c>
    </row>
    <row r="308" ht="15.75" customHeight="1">
      <c r="A308" s="7" t="s">
        <v>603</v>
      </c>
      <c r="B308" s="8">
        <v>-1.171046693</v>
      </c>
      <c r="C308" s="8">
        <v>0.070565296</v>
      </c>
      <c r="D308" s="8">
        <v>-0.138147176</v>
      </c>
    </row>
    <row r="309" ht="15.75" customHeight="1">
      <c r="A309" s="7" t="s">
        <v>604</v>
      </c>
      <c r="B309" s="8">
        <v>-1.204111444</v>
      </c>
      <c r="C309" s="8">
        <v>-0.295785714</v>
      </c>
      <c r="D309" s="8">
        <v>0.185134119</v>
      </c>
    </row>
    <row r="310" ht="15.75" customHeight="1">
      <c r="A310" s="7" t="s">
        <v>552</v>
      </c>
      <c r="B310" s="8">
        <v>-1.470626438</v>
      </c>
      <c r="C310" s="8">
        <v>-1.898047088</v>
      </c>
      <c r="D310" s="8">
        <v>-1.44376403</v>
      </c>
    </row>
    <row r="311" ht="15.75" customHeight="1">
      <c r="A311" s="7" t="s">
        <v>566</v>
      </c>
      <c r="B311" s="8">
        <v>-1.64621477</v>
      </c>
      <c r="C311" s="8">
        <v>-0.649092179</v>
      </c>
      <c r="D311" s="8">
        <v>0.094364254</v>
      </c>
    </row>
    <row r="312" ht="15.75" customHeight="1">
      <c r="A312" s="7" t="s">
        <v>540</v>
      </c>
      <c r="B312" s="8">
        <v>-1.847753479</v>
      </c>
      <c r="C312" s="8">
        <v>-2.03215806</v>
      </c>
      <c r="D312" s="8">
        <v>-1.985297588</v>
      </c>
    </row>
    <row r="313" ht="15.75" customHeight="1">
      <c r="A313" s="7" t="s">
        <v>605</v>
      </c>
      <c r="B313" s="8">
        <v>-1.962664639</v>
      </c>
      <c r="C313" s="8">
        <v>-0.816342163</v>
      </c>
      <c r="D313" s="8">
        <v>-0.335460606</v>
      </c>
    </row>
    <row r="314" ht="15.75" customHeight="1">
      <c r="A314" s="7" t="s">
        <v>437</v>
      </c>
      <c r="B314" s="8">
        <v>-1.990177677</v>
      </c>
      <c r="C314" s="8">
        <v>0.172154546</v>
      </c>
      <c r="D314" s="8">
        <v>-4.38699355</v>
      </c>
    </row>
    <row r="315" ht="15.75" customHeight="1">
      <c r="A315" s="7" t="s">
        <v>548</v>
      </c>
      <c r="B315" s="8">
        <v>-2.438093442</v>
      </c>
      <c r="C315" s="8">
        <v>-1.941251566</v>
      </c>
      <c r="D315" s="8">
        <v>-2.556048577</v>
      </c>
    </row>
    <row r="316" ht="15.75" customHeight="1">
      <c r="A316" s="7" t="s">
        <v>518</v>
      </c>
      <c r="B316" s="8">
        <v>-2.51768698</v>
      </c>
      <c r="C316" s="8">
        <v>-1.992015818</v>
      </c>
      <c r="D316" s="8">
        <v>-2.316904365</v>
      </c>
    </row>
    <row r="317" ht="15.75" customHeight="1">
      <c r="A317" s="7" t="s">
        <v>606</v>
      </c>
      <c r="B317" s="8">
        <v>-4.095312752</v>
      </c>
      <c r="C317" s="8">
        <v>-2.924489541</v>
      </c>
      <c r="D317" s="8">
        <v>-3.447977796</v>
      </c>
    </row>
    <row r="318" ht="15.75" customHeight="1"/>
    <row r="319" ht="15.75" customHeight="1"/>
    <row r="320" ht="15.75" customHeight="1">
      <c r="A320" s="4" t="s">
        <v>607</v>
      </c>
      <c r="B320" s="10" t="s">
        <v>4</v>
      </c>
      <c r="C320" s="10" t="s">
        <v>417</v>
      </c>
      <c r="D320" s="10" t="s">
        <v>6</v>
      </c>
      <c r="F320" s="6" t="s">
        <v>607</v>
      </c>
      <c r="G320" s="6" t="s">
        <v>7</v>
      </c>
      <c r="H320" s="6" t="s">
        <v>363</v>
      </c>
      <c r="I320" s="6" t="s">
        <v>9</v>
      </c>
      <c r="J320" s="6" t="s">
        <v>10</v>
      </c>
      <c r="K320" s="10" t="s">
        <v>4</v>
      </c>
      <c r="L320" s="10" t="s">
        <v>417</v>
      </c>
      <c r="M320" s="10" t="s">
        <v>6</v>
      </c>
    </row>
    <row r="321" ht="15.75" customHeight="1">
      <c r="A321" s="6" t="s">
        <v>608</v>
      </c>
      <c r="B321" s="8">
        <v>13.28548364</v>
      </c>
      <c r="C321" s="8">
        <v>9.209821459</v>
      </c>
      <c r="D321" s="8">
        <v>7.788929711</v>
      </c>
      <c r="F321" s="6" t="s">
        <v>609</v>
      </c>
      <c r="G321" s="6" t="s">
        <v>610</v>
      </c>
      <c r="H321" s="8">
        <v>-1.0969518843007482</v>
      </c>
      <c r="I321" s="8">
        <v>-1.3140821151849917</v>
      </c>
      <c r="J321" s="8">
        <v>-1.4773891140768198</v>
      </c>
      <c r="K321" s="8" t="str">
        <f t="shared" ref="K321:K414" si="13">VLOOKUP(F321,$A$321:$D$500,2,0)</f>
        <v>#N/A</v>
      </c>
      <c r="L321" s="8" t="str">
        <f t="shared" ref="L321:L414" si="14">VLOOKUP(F321,$A$321:$D$500,3,0)</f>
        <v>#N/A</v>
      </c>
      <c r="M321" s="8" t="str">
        <f t="shared" ref="M321:M414" si="15">VLOOKUP(F321,$A$321:$D$500,4,0)</f>
        <v>#N/A</v>
      </c>
    </row>
    <row r="322" ht="15.75" customHeight="1">
      <c r="A322" s="6" t="s">
        <v>611</v>
      </c>
      <c r="B322" s="8">
        <v>10.32035639</v>
      </c>
      <c r="C322" s="8">
        <v>8.983713069</v>
      </c>
      <c r="D322" s="8">
        <v>6.940822238</v>
      </c>
      <c r="F322" s="6" t="s">
        <v>612</v>
      </c>
      <c r="G322" s="6" t="s">
        <v>613</v>
      </c>
      <c r="H322" s="8">
        <v>-1.8594180361352644</v>
      </c>
      <c r="I322" s="8">
        <v>-4.200940241870748</v>
      </c>
      <c r="J322" s="8">
        <v>-3.568253828233576</v>
      </c>
      <c r="K322" s="8" t="str">
        <f t="shared" si="13"/>
        <v>#N/A</v>
      </c>
      <c r="L322" s="8" t="str">
        <f t="shared" si="14"/>
        <v>#N/A</v>
      </c>
      <c r="M322" s="8" t="str">
        <f t="shared" si="15"/>
        <v>#N/A</v>
      </c>
    </row>
    <row r="323" ht="15.75" customHeight="1">
      <c r="A323" s="6" t="s">
        <v>614</v>
      </c>
      <c r="B323" s="8">
        <v>10.25624374</v>
      </c>
      <c r="C323" s="8">
        <v>5.596924871</v>
      </c>
      <c r="D323" s="8">
        <v>3.205404935</v>
      </c>
      <c r="F323" s="6" t="s">
        <v>615</v>
      </c>
      <c r="G323" s="6" t="s">
        <v>616</v>
      </c>
      <c r="H323" s="8">
        <v>-1.5781984909534668</v>
      </c>
      <c r="I323" s="8">
        <v>-1.5106804661363011</v>
      </c>
      <c r="J323" s="8">
        <v>-1.3386870915551088</v>
      </c>
      <c r="K323" s="8" t="str">
        <f t="shared" si="13"/>
        <v>#N/A</v>
      </c>
      <c r="L323" s="8" t="str">
        <f t="shared" si="14"/>
        <v>#N/A</v>
      </c>
      <c r="M323" s="8" t="str">
        <f t="shared" si="15"/>
        <v>#N/A</v>
      </c>
    </row>
    <row r="324" ht="15.75" customHeight="1">
      <c r="A324" s="6" t="s">
        <v>617</v>
      </c>
      <c r="B324" s="8">
        <v>9.492871793</v>
      </c>
      <c r="C324" s="8">
        <v>7.819349543</v>
      </c>
      <c r="D324" s="8">
        <v>7.521865087</v>
      </c>
      <c r="F324" s="6" t="s">
        <v>618</v>
      </c>
      <c r="G324" s="6" t="s">
        <v>619</v>
      </c>
      <c r="H324" s="8">
        <v>-3.377166301290065</v>
      </c>
      <c r="I324" s="8">
        <v>-61.443667336271936</v>
      </c>
      <c r="J324" s="8">
        <v>-2.8332089290449587</v>
      </c>
      <c r="K324" s="8" t="str">
        <f t="shared" si="13"/>
        <v>#N/A</v>
      </c>
      <c r="L324" s="8" t="str">
        <f t="shared" si="14"/>
        <v>#N/A</v>
      </c>
      <c r="M324" s="8" t="str">
        <f t="shared" si="15"/>
        <v>#N/A</v>
      </c>
    </row>
    <row r="325" ht="15.75" customHeight="1">
      <c r="A325" s="6" t="s">
        <v>620</v>
      </c>
      <c r="B325" s="8">
        <v>8.408845992</v>
      </c>
      <c r="C325" s="8">
        <v>7.653212923</v>
      </c>
      <c r="D325" s="8">
        <v>5.262045618</v>
      </c>
      <c r="F325" s="6" t="s">
        <v>621</v>
      </c>
      <c r="G325" s="6" t="s">
        <v>622</v>
      </c>
      <c r="H325" s="8">
        <v>-1.182182810730955</v>
      </c>
      <c r="I325" s="8">
        <v>1.1582402178818128</v>
      </c>
      <c r="J325" s="8">
        <v>1.1980337202702622</v>
      </c>
      <c r="K325" s="8" t="str">
        <f t="shared" si="13"/>
        <v>#N/A</v>
      </c>
      <c r="L325" s="8" t="str">
        <f t="shared" si="14"/>
        <v>#N/A</v>
      </c>
      <c r="M325" s="8" t="str">
        <f t="shared" si="15"/>
        <v>#N/A</v>
      </c>
    </row>
    <row r="326" ht="15.75" customHeight="1">
      <c r="A326" s="6" t="s">
        <v>623</v>
      </c>
      <c r="B326" s="8">
        <v>8.366837948</v>
      </c>
      <c r="C326" s="8">
        <v>3.63746046</v>
      </c>
      <c r="D326" s="8">
        <v>0.988570693</v>
      </c>
      <c r="F326" s="6" t="s">
        <v>624</v>
      </c>
      <c r="G326" s="6" t="s">
        <v>625</v>
      </c>
      <c r="H326" s="8">
        <v>1.4761452586014507</v>
      </c>
      <c r="I326" s="8">
        <v>1.4884394491448467</v>
      </c>
      <c r="J326" s="8">
        <v>1.6179084163231234</v>
      </c>
      <c r="K326" s="8" t="str">
        <f t="shared" si="13"/>
        <v>#N/A</v>
      </c>
      <c r="L326" s="8" t="str">
        <f t="shared" si="14"/>
        <v>#N/A</v>
      </c>
      <c r="M326" s="8" t="str">
        <f t="shared" si="15"/>
        <v>#N/A</v>
      </c>
    </row>
    <row r="327" ht="15.75" customHeight="1">
      <c r="A327" s="6" t="s">
        <v>626</v>
      </c>
      <c r="B327" s="8">
        <v>7.472292782</v>
      </c>
      <c r="C327" s="8">
        <v>2.02446986</v>
      </c>
      <c r="D327" s="8">
        <v>-1.445428121</v>
      </c>
      <c r="F327" s="6" t="s">
        <v>627</v>
      </c>
      <c r="G327" s="6" t="s">
        <v>628</v>
      </c>
      <c r="H327" s="8">
        <v>1.3579471769121518</v>
      </c>
      <c r="I327" s="8">
        <v>2.386548113771309</v>
      </c>
      <c r="J327" s="8">
        <v>1.1219912200040434</v>
      </c>
      <c r="K327" s="8" t="str">
        <f t="shared" si="13"/>
        <v>#N/A</v>
      </c>
      <c r="L327" s="8" t="str">
        <f t="shared" si="14"/>
        <v>#N/A</v>
      </c>
      <c r="M327" s="8" t="str">
        <f t="shared" si="15"/>
        <v>#N/A</v>
      </c>
    </row>
    <row r="328" ht="15.75" customHeight="1">
      <c r="A328" s="6" t="s">
        <v>629</v>
      </c>
      <c r="B328" s="8">
        <v>7.258752136</v>
      </c>
      <c r="C328" s="8">
        <v>0.0</v>
      </c>
      <c r="D328" s="8">
        <v>0.0</v>
      </c>
      <c r="F328" s="6" t="s">
        <v>630</v>
      </c>
      <c r="G328" s="6" t="s">
        <v>631</v>
      </c>
      <c r="H328" s="8">
        <v>2.287529805236081</v>
      </c>
      <c r="I328" s="8">
        <v>3.996291521219445</v>
      </c>
      <c r="J328" s="8">
        <v>4.907656151355405</v>
      </c>
      <c r="K328" s="8">
        <f t="shared" si="13"/>
        <v>0.633118157</v>
      </c>
      <c r="L328" s="8">
        <f t="shared" si="14"/>
        <v>2.021160096</v>
      </c>
      <c r="M328" s="8">
        <f t="shared" si="15"/>
        <v>2.135460125</v>
      </c>
    </row>
    <row r="329" ht="15.75" customHeight="1">
      <c r="A329" s="6" t="s">
        <v>632</v>
      </c>
      <c r="B329" s="8">
        <v>6.795558057</v>
      </c>
      <c r="C329" s="8">
        <v>6.02133276</v>
      </c>
      <c r="D329" s="8">
        <v>8.902943313</v>
      </c>
      <c r="F329" s="6" t="s">
        <v>633</v>
      </c>
      <c r="G329" s="6" t="s">
        <v>634</v>
      </c>
      <c r="H329" s="8">
        <v>1.1632276807848125</v>
      </c>
      <c r="I329" s="8">
        <v>1.4487171101428118</v>
      </c>
      <c r="J329" s="8">
        <v>-1.1752019320254097</v>
      </c>
      <c r="K329" s="8">
        <f t="shared" si="13"/>
        <v>0.599119336</v>
      </c>
      <c r="L329" s="8">
        <f t="shared" si="14"/>
        <v>-0.216631316</v>
      </c>
      <c r="M329" s="8">
        <f t="shared" si="15"/>
        <v>-0.594390233</v>
      </c>
    </row>
    <row r="330" ht="15.75" customHeight="1">
      <c r="A330" s="6" t="s">
        <v>635</v>
      </c>
      <c r="B330" s="8">
        <v>6.793174325</v>
      </c>
      <c r="C330" s="8">
        <v>4.791483674</v>
      </c>
      <c r="D330" s="8">
        <v>0.0</v>
      </c>
      <c r="F330" s="6" t="s">
        <v>636</v>
      </c>
      <c r="G330" s="6" t="s">
        <v>637</v>
      </c>
      <c r="H330" s="8">
        <v>-4.189435383083838</v>
      </c>
      <c r="I330" s="8">
        <v>-5.055714108813264</v>
      </c>
      <c r="J330" s="8">
        <v>-8.729556023475297</v>
      </c>
      <c r="K330" s="8" t="str">
        <f t="shared" si="13"/>
        <v>#N/A</v>
      </c>
      <c r="L330" s="8" t="str">
        <f t="shared" si="14"/>
        <v>#N/A</v>
      </c>
      <c r="M330" s="8" t="str">
        <f t="shared" si="15"/>
        <v>#N/A</v>
      </c>
    </row>
    <row r="331" ht="15.75" customHeight="1">
      <c r="A331" s="6" t="s">
        <v>638</v>
      </c>
      <c r="B331" s="8">
        <v>6.544714508</v>
      </c>
      <c r="C331" s="8">
        <v>3.529247114</v>
      </c>
      <c r="D331" s="8">
        <v>1.996572344</v>
      </c>
      <c r="F331" s="6" t="s">
        <v>639</v>
      </c>
      <c r="G331" s="6" t="s">
        <v>640</v>
      </c>
      <c r="H331" s="8">
        <v>1.786489880544599</v>
      </c>
      <c r="I331" s="8">
        <v>1.8330112789120705</v>
      </c>
      <c r="J331" s="8">
        <v>1.9740022534333261</v>
      </c>
      <c r="K331" s="8" t="str">
        <f t="shared" si="13"/>
        <v>#N/A</v>
      </c>
      <c r="L331" s="8" t="str">
        <f t="shared" si="14"/>
        <v>#N/A</v>
      </c>
      <c r="M331" s="8" t="str">
        <f t="shared" si="15"/>
        <v>#N/A</v>
      </c>
    </row>
    <row r="332" ht="15.75" customHeight="1">
      <c r="A332" s="6" t="s">
        <v>641</v>
      </c>
      <c r="B332" s="8">
        <v>6.195763168</v>
      </c>
      <c r="C332" s="8">
        <v>2.596841362</v>
      </c>
      <c r="D332" s="8">
        <v>1.173869787</v>
      </c>
      <c r="F332" s="6" t="s">
        <v>642</v>
      </c>
      <c r="G332" s="6" t="s">
        <v>643</v>
      </c>
      <c r="H332" s="8">
        <v>-1.9769723234687675</v>
      </c>
      <c r="I332" s="8">
        <v>-19.462816941431658</v>
      </c>
      <c r="J332" s="8">
        <v>-1.6413131021894922</v>
      </c>
      <c r="K332" s="8" t="str">
        <f t="shared" si="13"/>
        <v>#N/A</v>
      </c>
      <c r="L332" s="8" t="str">
        <f t="shared" si="14"/>
        <v>#N/A</v>
      </c>
      <c r="M332" s="8" t="str">
        <f t="shared" si="15"/>
        <v>#N/A</v>
      </c>
    </row>
    <row r="333" ht="15.75" customHeight="1">
      <c r="A333" s="6" t="s">
        <v>644</v>
      </c>
      <c r="B333" s="8">
        <v>5.89224784</v>
      </c>
      <c r="C333" s="8">
        <v>0.972421246</v>
      </c>
      <c r="D333" s="8">
        <v>-1.310547865</v>
      </c>
      <c r="F333" s="6" t="s">
        <v>645</v>
      </c>
      <c r="G333" s="6" t="s">
        <v>646</v>
      </c>
      <c r="H333" s="8">
        <v>5.720583533279919</v>
      </c>
      <c r="I333" s="8">
        <v>8.67967669719231</v>
      </c>
      <c r="J333" s="8">
        <v>8.135620107218005</v>
      </c>
      <c r="K333" s="8">
        <f t="shared" si="13"/>
        <v>-0.151535497</v>
      </c>
      <c r="L333" s="8">
        <f t="shared" si="14"/>
        <v>1.776209829</v>
      </c>
      <c r="M333" s="8">
        <f t="shared" si="15"/>
        <v>2.26392513</v>
      </c>
    </row>
    <row r="334" ht="15.75" customHeight="1">
      <c r="A334" s="6" t="s">
        <v>647</v>
      </c>
      <c r="B334" s="8">
        <v>4.323826828</v>
      </c>
      <c r="C334" s="8">
        <v>3.524525067</v>
      </c>
      <c r="D334" s="8">
        <v>2.398939008</v>
      </c>
      <c r="F334" s="6" t="s">
        <v>648</v>
      </c>
      <c r="G334" s="6" t="s">
        <v>649</v>
      </c>
      <c r="H334" s="8">
        <v>1.2091970380072894</v>
      </c>
      <c r="I334" s="8">
        <v>-5.974860100461026</v>
      </c>
      <c r="J334" s="8">
        <v>-4.0676954715172045</v>
      </c>
      <c r="K334" s="8" t="str">
        <f t="shared" si="13"/>
        <v>#N/A</v>
      </c>
      <c r="L334" s="8" t="str">
        <f t="shared" si="14"/>
        <v>#N/A</v>
      </c>
      <c r="M334" s="8" t="str">
        <f t="shared" si="15"/>
        <v>#N/A</v>
      </c>
    </row>
    <row r="335" ht="15.75" customHeight="1">
      <c r="A335" s="6" t="s">
        <v>650</v>
      </c>
      <c r="B335" s="8">
        <v>4.164356414</v>
      </c>
      <c r="C335" s="8">
        <v>2.249022737</v>
      </c>
      <c r="D335" s="8">
        <v>2.284357275</v>
      </c>
      <c r="F335" s="6" t="s">
        <v>651</v>
      </c>
      <c r="G335" s="6" t="s">
        <v>652</v>
      </c>
      <c r="H335" s="8">
        <v>1.9937632460526817</v>
      </c>
      <c r="I335" s="8">
        <v>2.1200471688348728</v>
      </c>
      <c r="J335" s="8">
        <v>1.850640842061949</v>
      </c>
      <c r="K335" s="8">
        <f t="shared" si="13"/>
        <v>0.525088537</v>
      </c>
      <c r="L335" s="8">
        <f t="shared" si="14"/>
        <v>-0.177297987</v>
      </c>
      <c r="M335" s="8">
        <f t="shared" si="15"/>
        <v>-0.726107477</v>
      </c>
    </row>
    <row r="336" ht="15.75" customHeight="1">
      <c r="A336" s="6" t="s">
        <v>653</v>
      </c>
      <c r="B336" s="8">
        <v>4.10610522</v>
      </c>
      <c r="C336" s="8">
        <v>1.417006477</v>
      </c>
      <c r="D336" s="8">
        <v>0.293163578</v>
      </c>
      <c r="F336" s="6" t="s">
        <v>654</v>
      </c>
      <c r="G336" s="6" t="s">
        <v>655</v>
      </c>
      <c r="H336" s="8">
        <v>1.1552366923014168</v>
      </c>
      <c r="I336" s="8">
        <v>1.6975959908200378</v>
      </c>
      <c r="J336" s="8">
        <v>3.2897273043228363</v>
      </c>
      <c r="K336" s="8">
        <f t="shared" si="13"/>
        <v>0.729341667</v>
      </c>
      <c r="L336" s="8">
        <f t="shared" si="14"/>
        <v>1.765866198</v>
      </c>
      <c r="M336" s="8">
        <f t="shared" si="15"/>
        <v>1.344183108</v>
      </c>
    </row>
    <row r="337" ht="15.75" customHeight="1">
      <c r="A337" s="6" t="s">
        <v>656</v>
      </c>
      <c r="B337" s="8">
        <v>3.811442706</v>
      </c>
      <c r="C337" s="8">
        <v>3.001076886</v>
      </c>
      <c r="D337" s="8">
        <v>2.472213111</v>
      </c>
      <c r="F337" s="6" t="s">
        <v>635</v>
      </c>
      <c r="G337" s="6" t="s">
        <v>657</v>
      </c>
      <c r="H337" s="8">
        <v>-1.558122255009282</v>
      </c>
      <c r="I337" s="8">
        <v>-6.927443318388258</v>
      </c>
      <c r="J337" s="8">
        <v>-1.1961416968713987</v>
      </c>
      <c r="K337" s="8">
        <f t="shared" si="13"/>
        <v>6.793174325</v>
      </c>
      <c r="L337" s="8">
        <f t="shared" si="14"/>
        <v>4.791483674</v>
      </c>
      <c r="M337" s="8">
        <f t="shared" si="15"/>
        <v>0</v>
      </c>
    </row>
    <row r="338" ht="15.75" customHeight="1">
      <c r="A338" s="6" t="s">
        <v>658</v>
      </c>
      <c r="B338" s="8">
        <v>3.417255431</v>
      </c>
      <c r="C338" s="8">
        <v>0.780389844</v>
      </c>
      <c r="D338" s="8">
        <v>0.461546956</v>
      </c>
      <c r="F338" s="6" t="s">
        <v>659</v>
      </c>
      <c r="G338" s="6" t="s">
        <v>660</v>
      </c>
      <c r="H338" s="8">
        <v>2.9106851898563777</v>
      </c>
      <c r="I338" s="8">
        <v>1.9007331053664989</v>
      </c>
      <c r="J338" s="8">
        <v>1.301053382385689</v>
      </c>
      <c r="K338" s="8">
        <f t="shared" si="13"/>
        <v>-0.182579906</v>
      </c>
      <c r="L338" s="8">
        <f t="shared" si="14"/>
        <v>1.078497084</v>
      </c>
      <c r="M338" s="8">
        <f t="shared" si="15"/>
        <v>1.438592784</v>
      </c>
    </row>
    <row r="339" ht="15.75" customHeight="1">
      <c r="A339" s="6" t="s">
        <v>661</v>
      </c>
      <c r="B339" s="8">
        <v>3.360298042</v>
      </c>
      <c r="C339" s="8">
        <v>2.661305528</v>
      </c>
      <c r="D339" s="8">
        <v>2.759489833</v>
      </c>
      <c r="F339" s="6" t="s">
        <v>662</v>
      </c>
      <c r="G339" s="6" t="s">
        <v>663</v>
      </c>
      <c r="H339" s="8">
        <v>-1.2138749611046566</v>
      </c>
      <c r="I339" s="8">
        <v>1.12713708309233</v>
      </c>
      <c r="J339" s="8">
        <v>1.0868017424687353</v>
      </c>
      <c r="K339" s="8">
        <f t="shared" si="13"/>
        <v>0.13723999</v>
      </c>
      <c r="L339" s="8">
        <f t="shared" si="14"/>
        <v>0.10220063</v>
      </c>
      <c r="M339" s="8">
        <f t="shared" si="15"/>
        <v>0.072471171</v>
      </c>
    </row>
    <row r="340" ht="15.75" customHeight="1">
      <c r="A340" s="6" t="s">
        <v>664</v>
      </c>
      <c r="B340" s="8">
        <v>3.313050546</v>
      </c>
      <c r="C340" s="8">
        <v>0.907660456</v>
      </c>
      <c r="D340" s="8">
        <v>-0.040273432</v>
      </c>
      <c r="F340" s="6" t="s">
        <v>665</v>
      </c>
      <c r="G340" s="6" t="s">
        <v>666</v>
      </c>
      <c r="H340" s="8">
        <v>4.222525255224233</v>
      </c>
      <c r="I340" s="8">
        <v>2.7068389614024344</v>
      </c>
      <c r="J340" s="8">
        <v>2.7442337452818384</v>
      </c>
      <c r="K340" s="8">
        <f t="shared" si="13"/>
        <v>0.722358579</v>
      </c>
      <c r="L340" s="8">
        <f t="shared" si="14"/>
        <v>0.336222249</v>
      </c>
      <c r="M340" s="8">
        <f t="shared" si="15"/>
        <v>0.106690421</v>
      </c>
    </row>
    <row r="341" ht="15.75" customHeight="1">
      <c r="A341" s="6" t="s">
        <v>667</v>
      </c>
      <c r="B341" s="8">
        <v>3.257326412</v>
      </c>
      <c r="C341" s="8">
        <v>1.148032631</v>
      </c>
      <c r="D341" s="8">
        <v>0.367637125</v>
      </c>
      <c r="F341" s="6" t="s">
        <v>667</v>
      </c>
      <c r="G341" s="6" t="s">
        <v>668</v>
      </c>
      <c r="H341" s="8">
        <v>-2.354380242293107</v>
      </c>
      <c r="I341" s="8">
        <v>-4.47864708402791</v>
      </c>
      <c r="J341" s="8">
        <v>-2.729347412445589</v>
      </c>
      <c r="K341" s="8">
        <f t="shared" si="13"/>
        <v>3.257326412</v>
      </c>
      <c r="L341" s="8">
        <f t="shared" si="14"/>
        <v>1.148032631</v>
      </c>
      <c r="M341" s="8">
        <f t="shared" si="15"/>
        <v>0.367637125</v>
      </c>
    </row>
    <row r="342" ht="15.75" customHeight="1">
      <c r="A342" s="6" t="s">
        <v>669</v>
      </c>
      <c r="B342" s="8">
        <v>2.999111656</v>
      </c>
      <c r="C342" s="8">
        <v>2.367481984</v>
      </c>
      <c r="D342" s="8">
        <v>1.9700867</v>
      </c>
      <c r="F342" s="6" t="s">
        <v>670</v>
      </c>
      <c r="G342" s="6" t="s">
        <v>671</v>
      </c>
      <c r="H342" s="8">
        <v>7.778684799705486</v>
      </c>
      <c r="I342" s="8">
        <v>4.226627704976323</v>
      </c>
      <c r="J342" s="8">
        <v>3.9076115787720838</v>
      </c>
      <c r="K342" s="8">
        <f t="shared" si="13"/>
        <v>0.561485445</v>
      </c>
      <c r="L342" s="8">
        <f t="shared" si="14"/>
        <v>2.48825767</v>
      </c>
      <c r="M342" s="8">
        <f t="shared" si="15"/>
        <v>2.788077965</v>
      </c>
    </row>
    <row r="343" ht="15.75" customHeight="1">
      <c r="A343" s="6" t="s">
        <v>672</v>
      </c>
      <c r="B343" s="8">
        <v>2.896740308</v>
      </c>
      <c r="C343" s="8">
        <v>1.612341116</v>
      </c>
      <c r="D343" s="8">
        <v>0.772875644</v>
      </c>
      <c r="F343" s="6" t="s">
        <v>673</v>
      </c>
      <c r="G343" s="6" t="s">
        <v>674</v>
      </c>
      <c r="H343" s="8">
        <v>1.692688078719653</v>
      </c>
      <c r="I343" s="8">
        <v>1.3747942916887168</v>
      </c>
      <c r="J343" s="8">
        <v>2.5876851414893003</v>
      </c>
      <c r="K343" s="8">
        <f t="shared" si="13"/>
        <v>-0.495373038</v>
      </c>
      <c r="L343" s="8">
        <f t="shared" si="14"/>
        <v>-0.337392741</v>
      </c>
      <c r="M343" s="8">
        <f t="shared" si="15"/>
        <v>-0.228701581</v>
      </c>
    </row>
    <row r="344" ht="15.75" customHeight="1">
      <c r="A344" s="6" t="s">
        <v>675</v>
      </c>
      <c r="B344" s="8">
        <v>2.729383687</v>
      </c>
      <c r="C344" s="8">
        <v>0.183203525</v>
      </c>
      <c r="D344" s="8">
        <v>0.039876525</v>
      </c>
      <c r="F344" s="6" t="s">
        <v>614</v>
      </c>
      <c r="G344" s="6" t="s">
        <v>676</v>
      </c>
      <c r="H344" s="8">
        <v>1.5821309052617696</v>
      </c>
      <c r="I344" s="8">
        <v>2.0944704257466733</v>
      </c>
      <c r="J344" s="8">
        <v>1.407316288355474</v>
      </c>
      <c r="K344" s="8">
        <f t="shared" si="13"/>
        <v>10.25624374</v>
      </c>
      <c r="L344" s="8">
        <f t="shared" si="14"/>
        <v>5.596924871</v>
      </c>
      <c r="M344" s="8">
        <f t="shared" si="15"/>
        <v>3.205404935</v>
      </c>
    </row>
    <row r="345" ht="15.75" customHeight="1">
      <c r="A345" s="6" t="s">
        <v>677</v>
      </c>
      <c r="B345" s="8">
        <v>2.647221734</v>
      </c>
      <c r="C345" s="8">
        <v>0.817271725</v>
      </c>
      <c r="D345" s="8">
        <v>-5.254704148</v>
      </c>
      <c r="F345" s="6" t="s">
        <v>678</v>
      </c>
      <c r="G345" s="6" t="s">
        <v>679</v>
      </c>
      <c r="H345" s="8">
        <v>0.549484728111528</v>
      </c>
      <c r="I345" s="8">
        <v>0.5196557633039925</v>
      </c>
      <c r="J345" s="8">
        <v>0.20041607785036902</v>
      </c>
      <c r="K345" s="8">
        <f t="shared" si="13"/>
        <v>-2.742964375</v>
      </c>
      <c r="L345" s="8">
        <f t="shared" si="14"/>
        <v>-2.934572563</v>
      </c>
      <c r="M345" s="8">
        <f t="shared" si="15"/>
        <v>-2.730172041</v>
      </c>
    </row>
    <row r="346" ht="15.75" customHeight="1">
      <c r="A346" s="6" t="s">
        <v>680</v>
      </c>
      <c r="B346" s="8">
        <v>2.567450921</v>
      </c>
      <c r="C346" s="8">
        <v>1.350833368</v>
      </c>
      <c r="D346" s="8">
        <v>1.082386587</v>
      </c>
      <c r="F346" s="6" t="s">
        <v>681</v>
      </c>
      <c r="G346" s="6" t="s">
        <v>682</v>
      </c>
      <c r="H346" s="8">
        <v>3.045332280031992</v>
      </c>
      <c r="I346" s="8">
        <v>6.065369007458889</v>
      </c>
      <c r="J346" s="8">
        <v>4.960428195419878</v>
      </c>
      <c r="K346" s="8">
        <f t="shared" si="13"/>
        <v>-0.883756306</v>
      </c>
      <c r="L346" s="8">
        <f t="shared" si="14"/>
        <v>-0.952626666</v>
      </c>
      <c r="M346" s="8">
        <f t="shared" si="15"/>
        <v>-0.352836263</v>
      </c>
    </row>
    <row r="347" ht="15.75" customHeight="1">
      <c r="A347" s="6" t="s">
        <v>683</v>
      </c>
      <c r="B347" s="8">
        <v>2.56511372</v>
      </c>
      <c r="C347" s="8">
        <v>1.564766725</v>
      </c>
      <c r="D347" s="8">
        <v>1.29939647</v>
      </c>
      <c r="F347" s="6" t="s">
        <v>684</v>
      </c>
      <c r="G347" s="6" t="s">
        <v>685</v>
      </c>
      <c r="H347" s="8">
        <v>1.0952198205207502</v>
      </c>
      <c r="I347" s="8">
        <v>3.230516392924564</v>
      </c>
      <c r="J347" s="8">
        <v>4.5736725722702785</v>
      </c>
      <c r="K347" s="8">
        <f t="shared" si="13"/>
        <v>-2.925936015</v>
      </c>
      <c r="L347" s="8">
        <f t="shared" si="14"/>
        <v>-2.456332729</v>
      </c>
      <c r="M347" s="8">
        <f t="shared" si="15"/>
        <v>0.4878084</v>
      </c>
    </row>
    <row r="348" ht="15.75" customHeight="1">
      <c r="A348" s="6" t="s">
        <v>686</v>
      </c>
      <c r="B348" s="8">
        <v>2.366929986</v>
      </c>
      <c r="C348" s="8">
        <v>1.045792869</v>
      </c>
      <c r="D348" s="8">
        <v>0.371791558</v>
      </c>
      <c r="F348" s="6" t="s">
        <v>687</v>
      </c>
      <c r="G348" s="6" t="s">
        <v>688</v>
      </c>
      <c r="H348" s="8">
        <v>-1.3583949657904009</v>
      </c>
      <c r="I348" s="8">
        <v>-3.0801203757650195</v>
      </c>
      <c r="J348" s="8">
        <v>-1.0341246206411876</v>
      </c>
      <c r="K348" s="8">
        <f t="shared" si="13"/>
        <v>-0.061096884</v>
      </c>
      <c r="L348" s="8">
        <f t="shared" si="14"/>
        <v>-0.695050316</v>
      </c>
      <c r="M348" s="8">
        <f t="shared" si="15"/>
        <v>-1.009002031</v>
      </c>
    </row>
    <row r="349" ht="15.75" customHeight="1">
      <c r="A349" s="6" t="s">
        <v>689</v>
      </c>
      <c r="B349" s="8">
        <v>2.278355093</v>
      </c>
      <c r="C349" s="8">
        <v>0.411457521</v>
      </c>
      <c r="D349" s="8">
        <v>-0.258760193</v>
      </c>
      <c r="F349" s="6" t="s">
        <v>690</v>
      </c>
      <c r="G349" s="6" t="s">
        <v>691</v>
      </c>
      <c r="H349" s="8">
        <v>1.732270446397814</v>
      </c>
      <c r="I349" s="8">
        <v>2.103784106560618</v>
      </c>
      <c r="J349" s="8">
        <v>2.0238842228677796</v>
      </c>
      <c r="K349" s="8">
        <f t="shared" si="13"/>
        <v>-0.1880972</v>
      </c>
      <c r="L349" s="8">
        <f t="shared" si="14"/>
        <v>-0.243018075</v>
      </c>
      <c r="M349" s="8">
        <f t="shared" si="15"/>
        <v>-0.28301176</v>
      </c>
    </row>
    <row r="350" ht="15.75" customHeight="1">
      <c r="A350" s="6" t="s">
        <v>692</v>
      </c>
      <c r="B350" s="8">
        <v>2.238960285</v>
      </c>
      <c r="C350" s="8">
        <v>1.628382308</v>
      </c>
      <c r="D350" s="8">
        <v>0.432244241</v>
      </c>
      <c r="F350" s="6" t="s">
        <v>693</v>
      </c>
      <c r="G350" s="6" t="s">
        <v>694</v>
      </c>
      <c r="H350" s="8">
        <v>19.28710444494567</v>
      </c>
      <c r="I350" s="8">
        <v>7.0733166270839245</v>
      </c>
      <c r="J350" s="8">
        <v>2.1457881387609303</v>
      </c>
      <c r="K350" s="8">
        <f t="shared" si="13"/>
        <v>-0.75287764</v>
      </c>
      <c r="L350" s="8">
        <f t="shared" si="14"/>
        <v>-0.339703757</v>
      </c>
      <c r="M350" s="8">
        <f t="shared" si="15"/>
        <v>-0.298545948</v>
      </c>
    </row>
    <row r="351" ht="15.75" customHeight="1">
      <c r="A351" s="6" t="s">
        <v>695</v>
      </c>
      <c r="B351" s="8">
        <v>2.073320293</v>
      </c>
      <c r="C351" s="8">
        <v>0.428893293</v>
      </c>
      <c r="D351" s="8">
        <v>-0.444575799</v>
      </c>
      <c r="F351" s="6" t="s">
        <v>696</v>
      </c>
      <c r="G351" s="6" t="s">
        <v>697</v>
      </c>
      <c r="H351" s="8">
        <v>2.5731302276089654</v>
      </c>
      <c r="I351" s="8">
        <v>2.007349978783941</v>
      </c>
      <c r="J351" s="8">
        <v>1.0134210060210156</v>
      </c>
      <c r="K351" s="8">
        <f t="shared" si="13"/>
        <v>0.816310872</v>
      </c>
      <c r="L351" s="8">
        <f t="shared" si="14"/>
        <v>0.248028603</v>
      </c>
      <c r="M351" s="8">
        <f t="shared" si="15"/>
        <v>0.038883837</v>
      </c>
    </row>
    <row r="352" ht="15.75" customHeight="1">
      <c r="A352" s="6" t="s">
        <v>698</v>
      </c>
      <c r="B352" s="8">
        <v>1.824750176</v>
      </c>
      <c r="C352" s="8">
        <v>1.961079652</v>
      </c>
      <c r="D352" s="8">
        <v>0.7791404</v>
      </c>
      <c r="F352" s="6" t="s">
        <v>699</v>
      </c>
      <c r="G352" s="6" t="s">
        <v>700</v>
      </c>
      <c r="H352" s="8">
        <v>1.2365311260981988</v>
      </c>
      <c r="I352" s="8">
        <v>4.041895215489178</v>
      </c>
      <c r="J352" s="8">
        <v>2.633467261650159</v>
      </c>
      <c r="K352" s="8">
        <f t="shared" si="13"/>
        <v>-0.513968703</v>
      </c>
      <c r="L352" s="8">
        <f t="shared" si="14"/>
        <v>-1.064971844</v>
      </c>
      <c r="M352" s="8">
        <f t="shared" si="15"/>
        <v>-1.162186616</v>
      </c>
    </row>
    <row r="353" ht="15.75" customHeight="1">
      <c r="A353" s="6" t="s">
        <v>701</v>
      </c>
      <c r="B353" s="8">
        <v>1.739270416</v>
      </c>
      <c r="C353" s="8">
        <v>1.428932133</v>
      </c>
      <c r="D353" s="8">
        <v>1.178742294</v>
      </c>
      <c r="F353" s="6" t="s">
        <v>702</v>
      </c>
      <c r="G353" s="6" t="s">
        <v>703</v>
      </c>
      <c r="H353" s="8">
        <v>-3.1162445100578875</v>
      </c>
      <c r="I353" s="8">
        <v>-1.484452139502487</v>
      </c>
      <c r="J353" s="8">
        <v>1.9507164895675182</v>
      </c>
      <c r="K353" s="8">
        <f t="shared" si="13"/>
        <v>-2.034369452</v>
      </c>
      <c r="L353" s="8">
        <f t="shared" si="14"/>
        <v>-0.212254039</v>
      </c>
      <c r="M353" s="8">
        <f t="shared" si="15"/>
        <v>0.139591628</v>
      </c>
    </row>
    <row r="354" ht="15.75" customHeight="1">
      <c r="A354" s="6" t="s">
        <v>704</v>
      </c>
      <c r="B354" s="8">
        <v>1.694130039</v>
      </c>
      <c r="C354" s="8">
        <v>0.21426251</v>
      </c>
      <c r="D354" s="8">
        <v>0.084959069</v>
      </c>
      <c r="F354" s="6" t="s">
        <v>705</v>
      </c>
      <c r="G354" s="6" t="s">
        <v>706</v>
      </c>
      <c r="H354" s="8">
        <v>-2.8046200582135383</v>
      </c>
      <c r="I354" s="8">
        <v>-2.2266782089519546</v>
      </c>
      <c r="J354" s="8">
        <v>-1.398087697755959</v>
      </c>
      <c r="K354" s="8">
        <f t="shared" si="13"/>
        <v>-0.091926787</v>
      </c>
      <c r="L354" s="8">
        <f t="shared" si="14"/>
        <v>-0.868792833</v>
      </c>
      <c r="M354" s="8">
        <f t="shared" si="15"/>
        <v>-0.957812563</v>
      </c>
    </row>
    <row r="355" ht="15.75" customHeight="1">
      <c r="A355" s="6" t="s">
        <v>707</v>
      </c>
      <c r="B355" s="8">
        <v>1.607304807</v>
      </c>
      <c r="C355" s="8">
        <v>0.104183693</v>
      </c>
      <c r="D355" s="8">
        <v>-0.261614429</v>
      </c>
      <c r="F355" s="6" t="s">
        <v>708</v>
      </c>
      <c r="G355" s="6" t="s">
        <v>709</v>
      </c>
      <c r="H355" s="8">
        <v>3.6242719750105605</v>
      </c>
      <c r="I355" s="8">
        <v>2.4964646917385105</v>
      </c>
      <c r="J355" s="8">
        <v>2.1047083450438975</v>
      </c>
      <c r="K355" s="8">
        <f t="shared" si="13"/>
        <v>0.688782309</v>
      </c>
      <c r="L355" s="8">
        <f t="shared" si="14"/>
        <v>0.23764795</v>
      </c>
      <c r="M355" s="8">
        <f t="shared" si="15"/>
        <v>0.106714549</v>
      </c>
    </row>
    <row r="356" ht="15.75" customHeight="1">
      <c r="A356" s="6" t="s">
        <v>710</v>
      </c>
      <c r="B356" s="8">
        <v>1.428095376</v>
      </c>
      <c r="C356" s="8">
        <v>0.300240372</v>
      </c>
      <c r="D356" s="8">
        <v>-0.225011574</v>
      </c>
      <c r="F356" s="6" t="s">
        <v>711</v>
      </c>
      <c r="G356" s="6" t="s">
        <v>712</v>
      </c>
      <c r="H356" s="8">
        <v>9.447670075402282</v>
      </c>
      <c r="I356" s="8">
        <v>8.33640888204778</v>
      </c>
      <c r="J356" s="8">
        <v>4.186664308615611</v>
      </c>
      <c r="K356" s="8" t="str">
        <f t="shared" si="13"/>
        <v>#N/A</v>
      </c>
      <c r="L356" s="8" t="str">
        <f t="shared" si="14"/>
        <v>#N/A</v>
      </c>
      <c r="M356" s="8" t="str">
        <f t="shared" si="15"/>
        <v>#N/A</v>
      </c>
    </row>
    <row r="357" ht="15.75" customHeight="1">
      <c r="A357" s="6" t="s">
        <v>713</v>
      </c>
      <c r="B357" s="8">
        <v>1.378290585</v>
      </c>
      <c r="C357" s="8">
        <v>2.319998779</v>
      </c>
      <c r="D357" s="8">
        <v>2.434637597</v>
      </c>
      <c r="F357" s="6" t="s">
        <v>698</v>
      </c>
      <c r="G357" s="6" t="s">
        <v>714</v>
      </c>
      <c r="H357" s="8">
        <v>1.925394487047395</v>
      </c>
      <c r="I357" s="8">
        <v>1.8946383821641608</v>
      </c>
      <c r="J357" s="8">
        <v>-1.1391825686971362</v>
      </c>
      <c r="K357" s="8">
        <f t="shared" si="13"/>
        <v>1.824750176</v>
      </c>
      <c r="L357" s="8">
        <f t="shared" si="14"/>
        <v>1.961079652</v>
      </c>
      <c r="M357" s="8">
        <f t="shared" si="15"/>
        <v>0.7791404</v>
      </c>
    </row>
    <row r="358" ht="15.75" customHeight="1">
      <c r="A358" s="6" t="s">
        <v>715</v>
      </c>
      <c r="B358" s="8">
        <v>1.13177179</v>
      </c>
      <c r="C358" s="8">
        <v>0.475656497</v>
      </c>
      <c r="D358" s="8">
        <v>-0.090943143</v>
      </c>
      <c r="F358" s="6" t="s">
        <v>716</v>
      </c>
      <c r="G358" s="6" t="s">
        <v>717</v>
      </c>
      <c r="H358" s="8">
        <v>3.791823768084333</v>
      </c>
      <c r="I358" s="8">
        <v>3.031421410832632</v>
      </c>
      <c r="J358" s="8">
        <v>3.621017484274615</v>
      </c>
      <c r="K358" s="8">
        <f t="shared" si="13"/>
        <v>-0.185947581</v>
      </c>
      <c r="L358" s="8">
        <f t="shared" si="14"/>
        <v>-0.832607997</v>
      </c>
      <c r="M358" s="8">
        <f t="shared" si="15"/>
        <v>-1.026079425</v>
      </c>
    </row>
    <row r="359" ht="15.75" customHeight="1">
      <c r="A359" s="6" t="s">
        <v>718</v>
      </c>
      <c r="B359" s="8">
        <v>1.087879625</v>
      </c>
      <c r="C359" s="8">
        <v>0.908916294</v>
      </c>
      <c r="D359" s="8">
        <v>0.680883517</v>
      </c>
      <c r="F359" s="6" t="s">
        <v>719</v>
      </c>
      <c r="G359" s="6" t="s">
        <v>720</v>
      </c>
      <c r="H359" s="8">
        <v>4.860634809187707</v>
      </c>
      <c r="I359" s="8">
        <v>9.439673571348433</v>
      </c>
      <c r="J359" s="8">
        <v>5.717032377156112</v>
      </c>
      <c r="K359" s="8" t="str">
        <f t="shared" si="13"/>
        <v>#N/A</v>
      </c>
      <c r="L359" s="8" t="str">
        <f t="shared" si="14"/>
        <v>#N/A</v>
      </c>
      <c r="M359" s="8" t="str">
        <f t="shared" si="15"/>
        <v>#N/A</v>
      </c>
    </row>
    <row r="360" ht="15.75" customHeight="1">
      <c r="A360" s="6" t="s">
        <v>721</v>
      </c>
      <c r="B360" s="8">
        <v>1.024361305</v>
      </c>
      <c r="C360" s="8">
        <v>0.48705239</v>
      </c>
      <c r="D360" s="8">
        <v>1.684894891</v>
      </c>
      <c r="F360" s="6" t="s">
        <v>722</v>
      </c>
      <c r="G360" s="6" t="s">
        <v>723</v>
      </c>
      <c r="H360" s="8">
        <v>-2.7699951201143005</v>
      </c>
      <c r="I360" s="8">
        <v>1.1367830292919483</v>
      </c>
      <c r="J360" s="8">
        <v>-3.037820183709274</v>
      </c>
      <c r="K360" s="8" t="str">
        <f t="shared" si="13"/>
        <v>#N/A</v>
      </c>
      <c r="L360" s="8" t="str">
        <f t="shared" si="14"/>
        <v>#N/A</v>
      </c>
      <c r="M360" s="8" t="str">
        <f t="shared" si="15"/>
        <v>#N/A</v>
      </c>
    </row>
    <row r="361" ht="15.75" customHeight="1">
      <c r="A361" s="6" t="s">
        <v>724</v>
      </c>
      <c r="B361" s="8">
        <v>0.959452876</v>
      </c>
      <c r="C361" s="8">
        <v>0.653858777</v>
      </c>
      <c r="D361" s="8">
        <v>0.430562831</v>
      </c>
      <c r="F361" s="6" t="s">
        <v>725</v>
      </c>
      <c r="G361" s="6" t="s">
        <v>726</v>
      </c>
      <c r="H361" s="8">
        <v>3.5619798007463332</v>
      </c>
      <c r="I361" s="8">
        <v>4.54713211638541</v>
      </c>
      <c r="J361" s="8">
        <v>1.6678625992379894</v>
      </c>
      <c r="K361" s="8">
        <f t="shared" si="13"/>
        <v>-1.122958152</v>
      </c>
      <c r="L361" s="8">
        <f t="shared" si="14"/>
        <v>0.370559648</v>
      </c>
      <c r="M361" s="8">
        <f t="shared" si="15"/>
        <v>0.659640477</v>
      </c>
    </row>
    <row r="362" ht="15.75" customHeight="1">
      <c r="A362" s="6" t="s">
        <v>727</v>
      </c>
      <c r="B362" s="8">
        <v>0.937868944</v>
      </c>
      <c r="C362" s="8">
        <v>1.413434793</v>
      </c>
      <c r="D362" s="8">
        <v>0.492234663</v>
      </c>
      <c r="F362" s="6" t="s">
        <v>728</v>
      </c>
      <c r="G362" s="6" t="s">
        <v>729</v>
      </c>
      <c r="H362" s="8">
        <v>2.1179339356911098</v>
      </c>
      <c r="I362" s="8">
        <v>6.669127105045704</v>
      </c>
      <c r="J362" s="8">
        <v>5.442499007416747</v>
      </c>
      <c r="K362" s="8">
        <f t="shared" si="13"/>
        <v>-0.73401235</v>
      </c>
      <c r="L362" s="8">
        <f t="shared" si="14"/>
        <v>-0.090762173</v>
      </c>
      <c r="M362" s="8">
        <f t="shared" si="15"/>
        <v>-0.218327382</v>
      </c>
    </row>
    <row r="363" ht="15.75" customHeight="1">
      <c r="A363" s="6" t="s">
        <v>730</v>
      </c>
      <c r="B363" s="8">
        <v>0.846086622</v>
      </c>
      <c r="C363" s="8">
        <v>0.533611044</v>
      </c>
      <c r="D363" s="8">
        <v>0.461334882</v>
      </c>
      <c r="F363" s="6" t="s">
        <v>731</v>
      </c>
      <c r="G363" s="6" t="s">
        <v>732</v>
      </c>
      <c r="H363" s="8">
        <v>3.5298898948260424</v>
      </c>
      <c r="I363" s="8">
        <v>3.031421410760281</v>
      </c>
      <c r="J363" s="8">
        <v>3.8038971563137958</v>
      </c>
      <c r="K363" s="8">
        <f t="shared" si="13"/>
        <v>0.661906528</v>
      </c>
      <c r="L363" s="8">
        <f t="shared" si="14"/>
        <v>0.838647282</v>
      </c>
      <c r="M363" s="8">
        <f t="shared" si="15"/>
        <v>-0.021785109</v>
      </c>
    </row>
    <row r="364" ht="15.75" customHeight="1">
      <c r="A364" s="6" t="s">
        <v>733</v>
      </c>
      <c r="B364" s="8">
        <v>0.819754194</v>
      </c>
      <c r="C364" s="8">
        <v>0.28151156</v>
      </c>
      <c r="D364" s="8">
        <v>0.017718983</v>
      </c>
      <c r="F364" s="6" t="s">
        <v>734</v>
      </c>
      <c r="G364" s="6" t="s">
        <v>735</v>
      </c>
      <c r="H364" s="8">
        <v>1.6862150478453883</v>
      </c>
      <c r="I364" s="8">
        <v>2.340643318185798</v>
      </c>
      <c r="J364" s="8">
        <v>-1.2166394263862275</v>
      </c>
      <c r="K364" s="8" t="str">
        <f t="shared" si="13"/>
        <v>#N/A</v>
      </c>
      <c r="L364" s="8" t="str">
        <f t="shared" si="14"/>
        <v>#N/A</v>
      </c>
      <c r="M364" s="8" t="str">
        <f t="shared" si="15"/>
        <v>#N/A</v>
      </c>
    </row>
    <row r="365" ht="15.75" customHeight="1">
      <c r="A365" s="6" t="s">
        <v>696</v>
      </c>
      <c r="B365" s="8">
        <v>0.816310872</v>
      </c>
      <c r="C365" s="8">
        <v>0.248028603</v>
      </c>
      <c r="D365" s="8">
        <v>0.038883837</v>
      </c>
      <c r="F365" s="6" t="s">
        <v>736</v>
      </c>
      <c r="G365" s="6" t="s">
        <v>737</v>
      </c>
      <c r="H365" s="8">
        <v>2.1660687974009125</v>
      </c>
      <c r="I365" s="8">
        <v>0.7578553529525925</v>
      </c>
      <c r="J365" s="8">
        <v>0.21945560503313302</v>
      </c>
      <c r="K365" s="8" t="str">
        <f t="shared" si="13"/>
        <v>#N/A</v>
      </c>
      <c r="L365" s="8" t="str">
        <f t="shared" si="14"/>
        <v>#N/A</v>
      </c>
      <c r="M365" s="8" t="str">
        <f t="shared" si="15"/>
        <v>#N/A</v>
      </c>
    </row>
    <row r="366" ht="15.75" customHeight="1">
      <c r="A366" s="6" t="s">
        <v>738</v>
      </c>
      <c r="B366" s="8">
        <v>0.769913063</v>
      </c>
      <c r="C366" s="8">
        <v>-0.208003144</v>
      </c>
      <c r="D366" s="8">
        <v>-0.937914661</v>
      </c>
      <c r="F366" s="6" t="s">
        <v>739</v>
      </c>
      <c r="G366" s="6" t="s">
        <v>740</v>
      </c>
      <c r="H366" s="8">
        <v>5.591895705287006</v>
      </c>
      <c r="I366" s="8">
        <v>6.062842825455119</v>
      </c>
      <c r="J366" s="8">
        <v>9.239707996708344</v>
      </c>
      <c r="K366" s="8">
        <f t="shared" si="13"/>
        <v>0.385025258</v>
      </c>
      <c r="L366" s="8">
        <f t="shared" si="14"/>
        <v>1.613665101</v>
      </c>
      <c r="M366" s="8">
        <f t="shared" si="15"/>
        <v>1.582984349</v>
      </c>
    </row>
    <row r="367" ht="15.75" customHeight="1">
      <c r="A367" s="6" t="s">
        <v>741</v>
      </c>
      <c r="B367" s="8">
        <v>0.767074522</v>
      </c>
      <c r="C367" s="8">
        <v>0.477677592</v>
      </c>
      <c r="D367" s="8">
        <v>0.584033606</v>
      </c>
      <c r="F367" s="6" t="s">
        <v>742</v>
      </c>
      <c r="G367" s="6" t="s">
        <v>743</v>
      </c>
      <c r="H367" s="8">
        <v>0.0</v>
      </c>
      <c r="I367" s="8">
        <v>6.062842821652165</v>
      </c>
      <c r="J367" s="8">
        <v>5.266934525269859</v>
      </c>
      <c r="K367" s="8">
        <f t="shared" si="13"/>
        <v>-0.388593286</v>
      </c>
      <c r="L367" s="8">
        <f t="shared" si="14"/>
        <v>-0.259117021</v>
      </c>
      <c r="M367" s="8">
        <f t="shared" si="15"/>
        <v>0.002088759</v>
      </c>
    </row>
    <row r="368" ht="15.75" customHeight="1">
      <c r="A368" s="6" t="s">
        <v>744</v>
      </c>
      <c r="B368" s="8">
        <v>0.764894119</v>
      </c>
      <c r="C368" s="8">
        <v>0.317288145</v>
      </c>
      <c r="D368" s="8">
        <v>-0.029596842</v>
      </c>
      <c r="F368" s="6" t="s">
        <v>745</v>
      </c>
      <c r="G368" s="6" t="s">
        <v>746</v>
      </c>
      <c r="H368" s="8">
        <v>0.0</v>
      </c>
      <c r="I368" s="8">
        <v>0.0</v>
      </c>
      <c r="J368" s="8">
        <v>-1.1391825687200583</v>
      </c>
      <c r="K368" s="8" t="str">
        <f t="shared" si="13"/>
        <v>#N/A</v>
      </c>
      <c r="L368" s="8" t="str">
        <f t="shared" si="14"/>
        <v>#N/A</v>
      </c>
      <c r="M368" s="8" t="str">
        <f t="shared" si="15"/>
        <v>#N/A</v>
      </c>
    </row>
    <row r="369" ht="15.75" customHeight="1">
      <c r="A369" s="6" t="s">
        <v>747</v>
      </c>
      <c r="B369" s="8">
        <v>0.763980461</v>
      </c>
      <c r="C369" s="8">
        <v>-0.893638583</v>
      </c>
      <c r="D369" s="8">
        <v>-1.999039509</v>
      </c>
      <c r="F369" s="6" t="s">
        <v>748</v>
      </c>
      <c r="G369" s="6" t="s">
        <v>749</v>
      </c>
      <c r="H369" s="8">
        <v>17.2125952533616</v>
      </c>
      <c r="I369" s="8">
        <v>8.527040282978561</v>
      </c>
      <c r="J369" s="8">
        <v>5.802479966537357</v>
      </c>
      <c r="K369" s="8">
        <f t="shared" si="13"/>
        <v>-3.823951649</v>
      </c>
      <c r="L369" s="8">
        <f t="shared" si="14"/>
        <v>-4.027055301</v>
      </c>
      <c r="M369" s="8">
        <f t="shared" si="15"/>
        <v>-3.988372528</v>
      </c>
    </row>
    <row r="370" ht="15.75" customHeight="1">
      <c r="A370" s="6" t="s">
        <v>750</v>
      </c>
      <c r="B370" s="8">
        <v>0.744810467</v>
      </c>
      <c r="C370" s="8">
        <v>0.280997219</v>
      </c>
      <c r="D370" s="8">
        <v>-0.261351883</v>
      </c>
      <c r="F370" s="6" t="s">
        <v>751</v>
      </c>
      <c r="G370" s="6" t="s">
        <v>752</v>
      </c>
      <c r="H370" s="8">
        <v>1.4392323790501838</v>
      </c>
      <c r="I370" s="8">
        <v>3.0314214113610385</v>
      </c>
      <c r="J370" s="8">
        <v>2.4140116570811885</v>
      </c>
      <c r="K370" s="8">
        <f t="shared" si="13"/>
        <v>-0.856065032</v>
      </c>
      <c r="L370" s="8">
        <f t="shared" si="14"/>
        <v>0.237416835</v>
      </c>
      <c r="M370" s="8">
        <f t="shared" si="15"/>
        <v>0.616337237</v>
      </c>
    </row>
    <row r="371" ht="15.75" customHeight="1">
      <c r="A371" s="6" t="s">
        <v>753</v>
      </c>
      <c r="B371" s="8">
        <v>0.733215077</v>
      </c>
      <c r="C371" s="8">
        <v>0.799482717</v>
      </c>
      <c r="D371" s="8">
        <v>-0.280652611</v>
      </c>
      <c r="F371" s="6" t="s">
        <v>754</v>
      </c>
      <c r="G371" s="6" t="s">
        <v>755</v>
      </c>
      <c r="H371" s="8">
        <v>2.3078156314338054</v>
      </c>
      <c r="I371" s="8">
        <v>5.328234566919028</v>
      </c>
      <c r="J371" s="8">
        <v>5.011127376713409</v>
      </c>
      <c r="K371" s="8">
        <f t="shared" si="13"/>
        <v>0.616397956</v>
      </c>
      <c r="L371" s="8">
        <f t="shared" si="14"/>
        <v>0.381708173</v>
      </c>
      <c r="M371" s="8">
        <f t="shared" si="15"/>
        <v>0.179182391</v>
      </c>
    </row>
    <row r="372" ht="15.75" customHeight="1">
      <c r="A372" s="6" t="s">
        <v>654</v>
      </c>
      <c r="B372" s="8">
        <v>0.729341667</v>
      </c>
      <c r="C372" s="8">
        <v>1.765866198</v>
      </c>
      <c r="D372" s="8">
        <v>1.344183108</v>
      </c>
      <c r="F372" s="6" t="s">
        <v>756</v>
      </c>
      <c r="G372" s="6" t="s">
        <v>757</v>
      </c>
      <c r="H372" s="8">
        <v>-2.077496340180189</v>
      </c>
      <c r="I372" s="8">
        <v>0.0</v>
      </c>
      <c r="J372" s="8">
        <v>-6.835095421295521</v>
      </c>
      <c r="K372" s="8">
        <f t="shared" si="13"/>
        <v>0.402307848</v>
      </c>
      <c r="L372" s="8">
        <f t="shared" si="14"/>
        <v>-0.202257457</v>
      </c>
      <c r="M372" s="8">
        <f t="shared" si="15"/>
        <v>-0.481539515</v>
      </c>
    </row>
    <row r="373" ht="15.75" customHeight="1">
      <c r="A373" s="6" t="s">
        <v>665</v>
      </c>
      <c r="B373" s="8">
        <v>0.722358579</v>
      </c>
      <c r="C373" s="8">
        <v>0.336222249</v>
      </c>
      <c r="D373" s="8">
        <v>0.106690421</v>
      </c>
      <c r="F373" s="6" t="s">
        <v>758</v>
      </c>
      <c r="G373" s="6" t="s">
        <v>759</v>
      </c>
      <c r="H373" s="8">
        <v>4.67733332068556</v>
      </c>
      <c r="I373" s="8">
        <v>1.2991806043903389</v>
      </c>
      <c r="J373" s="8">
        <v>2.7939833613836296</v>
      </c>
      <c r="K373" s="8">
        <f t="shared" si="13"/>
        <v>-0.13441757</v>
      </c>
      <c r="L373" s="8">
        <f t="shared" si="14"/>
        <v>0.437129547</v>
      </c>
      <c r="M373" s="8">
        <f t="shared" si="15"/>
        <v>1.401534402</v>
      </c>
    </row>
    <row r="374" ht="15.75" customHeight="1">
      <c r="A374" s="6" t="s">
        <v>708</v>
      </c>
      <c r="B374" s="8">
        <v>0.688782309</v>
      </c>
      <c r="C374" s="8">
        <v>0.23764795</v>
      </c>
      <c r="D374" s="8">
        <v>0.106714549</v>
      </c>
      <c r="F374" s="6" t="s">
        <v>760</v>
      </c>
      <c r="G374" s="6" t="s">
        <v>761</v>
      </c>
      <c r="H374" s="8">
        <v>4.89807467873102</v>
      </c>
      <c r="I374" s="8">
        <v>1.2683771597231333</v>
      </c>
      <c r="J374" s="8">
        <v>1.4691588635196273</v>
      </c>
      <c r="K374" s="8">
        <f t="shared" si="13"/>
        <v>0.278187598</v>
      </c>
      <c r="L374" s="8">
        <f t="shared" si="14"/>
        <v>0.150816434</v>
      </c>
      <c r="M374" s="8">
        <f t="shared" si="15"/>
        <v>0.842714059</v>
      </c>
    </row>
    <row r="375" ht="15.75" customHeight="1">
      <c r="A375" s="6" t="s">
        <v>762</v>
      </c>
      <c r="B375" s="8">
        <v>0.67473383</v>
      </c>
      <c r="C375" s="8">
        <v>-0.492510188</v>
      </c>
      <c r="D375" s="8">
        <v>-0.658022534</v>
      </c>
      <c r="F375" s="6" t="s">
        <v>763</v>
      </c>
      <c r="G375" s="6" t="s">
        <v>764</v>
      </c>
      <c r="H375" s="8">
        <v>0.0</v>
      </c>
      <c r="I375" s="8">
        <v>0.0</v>
      </c>
      <c r="J375" s="8">
        <v>-1.1391825686676174</v>
      </c>
      <c r="K375" s="8">
        <f t="shared" si="13"/>
        <v>-1.717805749</v>
      </c>
      <c r="L375" s="8">
        <f t="shared" si="14"/>
        <v>-0.930647009</v>
      </c>
      <c r="M375" s="8">
        <f t="shared" si="15"/>
        <v>-1.175331127</v>
      </c>
    </row>
    <row r="376" ht="15.75" customHeight="1">
      <c r="A376" s="6" t="s">
        <v>731</v>
      </c>
      <c r="B376" s="8">
        <v>0.661906528</v>
      </c>
      <c r="C376" s="8">
        <v>0.838647282</v>
      </c>
      <c r="D376" s="8">
        <v>-0.021785109</v>
      </c>
      <c r="F376" s="6" t="s">
        <v>765</v>
      </c>
      <c r="G376" s="6" t="s">
        <v>766</v>
      </c>
      <c r="H376" s="8">
        <v>5.77618345983059</v>
      </c>
      <c r="I376" s="8">
        <v>1.0104738034208822</v>
      </c>
      <c r="J376" s="8">
        <v>-1.708773854057981</v>
      </c>
      <c r="K376" s="8">
        <f t="shared" si="13"/>
        <v>0.466101483</v>
      </c>
      <c r="L376" s="8">
        <f t="shared" si="14"/>
        <v>0.004606065</v>
      </c>
      <c r="M376" s="8">
        <f t="shared" si="15"/>
        <v>0.464401658</v>
      </c>
    </row>
    <row r="377" ht="15.75" customHeight="1">
      <c r="A377" s="6" t="s">
        <v>630</v>
      </c>
      <c r="B377" s="8">
        <v>0.633118157</v>
      </c>
      <c r="C377" s="8">
        <v>2.021160096</v>
      </c>
      <c r="D377" s="8">
        <v>2.135460125</v>
      </c>
      <c r="F377" s="6" t="s">
        <v>767</v>
      </c>
      <c r="G377" s="6" t="s">
        <v>768</v>
      </c>
      <c r="H377" s="8">
        <v>0.0</v>
      </c>
      <c r="I377" s="8">
        <v>4.547132118204916</v>
      </c>
      <c r="J377" s="8">
        <v>7.900401789530194</v>
      </c>
      <c r="K377" s="8">
        <f t="shared" si="13"/>
        <v>-0.513352853</v>
      </c>
      <c r="L377" s="8">
        <f t="shared" si="14"/>
        <v>-1.181117984</v>
      </c>
      <c r="M377" s="8">
        <f t="shared" si="15"/>
        <v>-1.400779507</v>
      </c>
    </row>
    <row r="378" ht="15.75" customHeight="1">
      <c r="A378" s="6" t="s">
        <v>754</v>
      </c>
      <c r="B378" s="8">
        <v>0.616397956</v>
      </c>
      <c r="C378" s="8">
        <v>0.381708173</v>
      </c>
      <c r="D378" s="8">
        <v>0.179182391</v>
      </c>
      <c r="F378" s="6" t="s">
        <v>689</v>
      </c>
      <c r="G378" s="6" t="s">
        <v>769</v>
      </c>
      <c r="H378" s="8">
        <v>0.0</v>
      </c>
      <c r="I378" s="8">
        <v>0.0</v>
      </c>
      <c r="J378" s="8">
        <v>12.429965472885652</v>
      </c>
      <c r="K378" s="8">
        <f t="shared" si="13"/>
        <v>2.278355093</v>
      </c>
      <c r="L378" s="8">
        <f t="shared" si="14"/>
        <v>0.411457521</v>
      </c>
      <c r="M378" s="8">
        <f t="shared" si="15"/>
        <v>-0.258760193</v>
      </c>
    </row>
    <row r="379" ht="15.75" customHeight="1">
      <c r="A379" s="6" t="s">
        <v>770</v>
      </c>
      <c r="B379" s="8">
        <v>0.606959611</v>
      </c>
      <c r="C379" s="8">
        <v>1.968260091</v>
      </c>
      <c r="D379" s="8">
        <v>2.175337005</v>
      </c>
      <c r="F379" s="6" t="s">
        <v>771</v>
      </c>
      <c r="G379" s="6" t="s">
        <v>772</v>
      </c>
      <c r="H379" s="8">
        <v>1.925394486934111</v>
      </c>
      <c r="I379" s="8">
        <v>3.0314214109466135</v>
      </c>
      <c r="J379" s="8">
        <v>0.0</v>
      </c>
      <c r="K379" s="8" t="str">
        <f t="shared" si="13"/>
        <v>#N/A</v>
      </c>
      <c r="L379" s="8" t="str">
        <f t="shared" si="14"/>
        <v>#N/A</v>
      </c>
      <c r="M379" s="8" t="str">
        <f t="shared" si="15"/>
        <v>#N/A</v>
      </c>
    </row>
    <row r="380" ht="15.75" customHeight="1">
      <c r="A380" s="6" t="s">
        <v>633</v>
      </c>
      <c r="B380" s="8">
        <v>0.599119336</v>
      </c>
      <c r="C380" s="8">
        <v>-0.216631316</v>
      </c>
      <c r="D380" s="8">
        <v>-0.594390233</v>
      </c>
      <c r="F380" s="6" t="s">
        <v>773</v>
      </c>
      <c r="G380" s="6" t="s">
        <v>774</v>
      </c>
      <c r="H380" s="8">
        <v>1.9253944868624597</v>
      </c>
      <c r="I380" s="8">
        <v>3.0314214111819378</v>
      </c>
      <c r="J380" s="8">
        <v>3.5112896827544935</v>
      </c>
      <c r="K380" s="8">
        <f t="shared" si="13"/>
        <v>0.117061361</v>
      </c>
      <c r="L380" s="8">
        <f t="shared" si="14"/>
        <v>-0.287770556</v>
      </c>
      <c r="M380" s="8">
        <f t="shared" si="15"/>
        <v>-0.529897821</v>
      </c>
    </row>
    <row r="381" ht="15.75" customHeight="1">
      <c r="A381" s="6" t="s">
        <v>670</v>
      </c>
      <c r="B381" s="8">
        <v>0.561485445</v>
      </c>
      <c r="C381" s="8">
        <v>2.48825767</v>
      </c>
      <c r="D381" s="8">
        <v>2.788077965</v>
      </c>
      <c r="F381" s="6" t="s">
        <v>775</v>
      </c>
      <c r="G381" s="6" t="s">
        <v>776</v>
      </c>
      <c r="H381" s="8">
        <v>0.0</v>
      </c>
      <c r="I381" s="8">
        <v>0.0</v>
      </c>
      <c r="J381" s="8">
        <v>-1.1391825681230066</v>
      </c>
      <c r="K381" s="8" t="str">
        <f t="shared" si="13"/>
        <v>#N/A</v>
      </c>
      <c r="L381" s="8" t="str">
        <f t="shared" si="14"/>
        <v>#N/A</v>
      </c>
      <c r="M381" s="8" t="str">
        <f t="shared" si="15"/>
        <v>#N/A</v>
      </c>
    </row>
    <row r="382" ht="15.75" customHeight="1">
      <c r="A382" s="6" t="s">
        <v>777</v>
      </c>
      <c r="B382" s="8">
        <v>0.550875161</v>
      </c>
      <c r="C382" s="8">
        <v>-0.519921195</v>
      </c>
      <c r="D382" s="8">
        <v>-2.153467415</v>
      </c>
      <c r="F382" s="6" t="s">
        <v>778</v>
      </c>
      <c r="G382" s="6" t="s">
        <v>779</v>
      </c>
      <c r="H382" s="8">
        <v>2.5671926487355186</v>
      </c>
      <c r="I382" s="8">
        <v>2.0209476065314207</v>
      </c>
      <c r="J382" s="8">
        <v>3.803897155436155</v>
      </c>
      <c r="K382" s="8" t="str">
        <f t="shared" si="13"/>
        <v>#N/A</v>
      </c>
      <c r="L382" s="8" t="str">
        <f t="shared" si="14"/>
        <v>#N/A</v>
      </c>
      <c r="M382" s="8" t="str">
        <f t="shared" si="15"/>
        <v>#N/A</v>
      </c>
    </row>
    <row r="383" ht="15.75" customHeight="1">
      <c r="A383" s="6" t="s">
        <v>651</v>
      </c>
      <c r="B383" s="8">
        <v>0.525088537</v>
      </c>
      <c r="C383" s="8">
        <v>-0.177297987</v>
      </c>
      <c r="D383" s="8">
        <v>-0.726107477</v>
      </c>
      <c r="F383" s="6" t="s">
        <v>780</v>
      </c>
      <c r="G383" s="6" t="s">
        <v>781</v>
      </c>
      <c r="H383" s="8">
        <v>4.813486216247781</v>
      </c>
      <c r="I383" s="8">
        <v>0.0</v>
      </c>
      <c r="J383" s="8">
        <v>-1.1391825687214576</v>
      </c>
      <c r="K383" s="8">
        <f t="shared" si="13"/>
        <v>-0.683058977</v>
      </c>
      <c r="L383" s="8">
        <f t="shared" si="14"/>
        <v>-0.407133896</v>
      </c>
      <c r="M383" s="8">
        <f t="shared" si="15"/>
        <v>-0.551212426</v>
      </c>
    </row>
    <row r="384" ht="15.75" customHeight="1">
      <c r="A384" s="6" t="s">
        <v>782</v>
      </c>
      <c r="B384" s="8">
        <v>0.515142563</v>
      </c>
      <c r="C384" s="8">
        <v>0.342263188</v>
      </c>
      <c r="D384" s="8">
        <v>0.332885574</v>
      </c>
      <c r="F384" s="6" t="s">
        <v>783</v>
      </c>
      <c r="G384" s="6" t="s">
        <v>784</v>
      </c>
      <c r="H384" s="8">
        <v>-1.0387481703297166</v>
      </c>
      <c r="I384" s="8">
        <v>0.0</v>
      </c>
      <c r="J384" s="8">
        <v>-1.1391825686262136</v>
      </c>
      <c r="K384" s="8">
        <f t="shared" si="13"/>
        <v>-1.07604025</v>
      </c>
      <c r="L384" s="8">
        <f t="shared" si="14"/>
        <v>-0.498284199</v>
      </c>
      <c r="M384" s="8">
        <f t="shared" si="15"/>
        <v>-0.362777469</v>
      </c>
    </row>
    <row r="385" ht="15.75" customHeight="1">
      <c r="A385" s="6" t="s">
        <v>785</v>
      </c>
      <c r="B385" s="8">
        <v>0.504960824</v>
      </c>
      <c r="C385" s="8">
        <v>2.002061592</v>
      </c>
      <c r="D385" s="8">
        <v>1.825363857</v>
      </c>
      <c r="F385" s="6" t="s">
        <v>786</v>
      </c>
      <c r="G385" s="6" t="s">
        <v>787</v>
      </c>
      <c r="H385" s="8">
        <v>1.970876246562864</v>
      </c>
      <c r="I385" s="8">
        <v>0.0</v>
      </c>
      <c r="J385" s="8">
        <v>-1.4467618613125273</v>
      </c>
      <c r="K385" s="8" t="str">
        <f t="shared" si="13"/>
        <v>#N/A</v>
      </c>
      <c r="L385" s="8" t="str">
        <f t="shared" si="14"/>
        <v>#N/A</v>
      </c>
      <c r="M385" s="8" t="str">
        <f t="shared" si="15"/>
        <v>#N/A</v>
      </c>
    </row>
    <row r="386" ht="15.75" customHeight="1">
      <c r="A386" s="6" t="s">
        <v>788</v>
      </c>
      <c r="B386" s="8">
        <v>0.4721591</v>
      </c>
      <c r="C386" s="8">
        <v>-0.483674496</v>
      </c>
      <c r="D386" s="8">
        <v>-0.820283645</v>
      </c>
      <c r="F386" s="6" t="s">
        <v>789</v>
      </c>
      <c r="G386" s="6" t="s">
        <v>790</v>
      </c>
      <c r="H386" s="8">
        <v>25.04938228507057</v>
      </c>
      <c r="I386" s="8">
        <v>18.188528474206862</v>
      </c>
      <c r="J386" s="8">
        <v>10.533869053561418</v>
      </c>
      <c r="K386" s="8">
        <f t="shared" si="13"/>
        <v>0.20605594</v>
      </c>
      <c r="L386" s="8">
        <f t="shared" si="14"/>
        <v>2.187122878</v>
      </c>
      <c r="M386" s="8">
        <f t="shared" si="15"/>
        <v>1.541735721</v>
      </c>
    </row>
    <row r="387" ht="15.75" customHeight="1">
      <c r="A387" s="6" t="s">
        <v>765</v>
      </c>
      <c r="B387" s="8">
        <v>0.466101483</v>
      </c>
      <c r="C387" s="8">
        <v>0.004606065</v>
      </c>
      <c r="D387" s="8">
        <v>0.464401658</v>
      </c>
      <c r="F387" s="6" t="s">
        <v>791</v>
      </c>
      <c r="G387" s="6" t="s">
        <v>792</v>
      </c>
      <c r="H387" s="8">
        <v>2.8880917297768405</v>
      </c>
      <c r="I387" s="8">
        <v>0.0</v>
      </c>
      <c r="J387" s="8">
        <v>2.6334672614405448</v>
      </c>
      <c r="K387" s="8" t="str">
        <f t="shared" si="13"/>
        <v>#N/A</v>
      </c>
      <c r="L387" s="8" t="str">
        <f t="shared" si="14"/>
        <v>#N/A</v>
      </c>
      <c r="M387" s="8" t="str">
        <f t="shared" si="15"/>
        <v>#N/A</v>
      </c>
    </row>
    <row r="388" ht="15.75" customHeight="1">
      <c r="A388" s="6" t="s">
        <v>793</v>
      </c>
      <c r="B388" s="8">
        <v>0.440483146</v>
      </c>
      <c r="C388" s="8">
        <v>2.617981889</v>
      </c>
      <c r="D388" s="8">
        <v>3.022506671</v>
      </c>
      <c r="F388" s="6" t="s">
        <v>794</v>
      </c>
      <c r="G388" s="6" t="s">
        <v>795</v>
      </c>
      <c r="H388" s="8">
        <v>3.8507889746145096</v>
      </c>
      <c r="I388" s="8">
        <v>0.0</v>
      </c>
      <c r="J388" s="8">
        <v>-1.1391825676893683</v>
      </c>
      <c r="K388" s="8">
        <f t="shared" si="13"/>
        <v>-0.225992581</v>
      </c>
      <c r="L388" s="8">
        <f t="shared" si="14"/>
        <v>-0.448948964</v>
      </c>
      <c r="M388" s="8">
        <f t="shared" si="15"/>
        <v>-1.248483505</v>
      </c>
    </row>
    <row r="389" ht="15.75" customHeight="1">
      <c r="A389" s="6" t="s">
        <v>796</v>
      </c>
      <c r="B389" s="8">
        <v>0.413541996</v>
      </c>
      <c r="C389" s="8">
        <v>-0.699757942</v>
      </c>
      <c r="D389" s="8">
        <v>-1.693361539</v>
      </c>
      <c r="F389" s="6" t="s">
        <v>797</v>
      </c>
      <c r="G389" s="6" t="s">
        <v>798</v>
      </c>
      <c r="H389" s="8">
        <v>2.743687142121945</v>
      </c>
      <c r="I389" s="8">
        <v>0.0</v>
      </c>
      <c r="J389" s="8">
        <v>4.3891121015416745</v>
      </c>
      <c r="K389" s="8">
        <f t="shared" si="13"/>
        <v>-8.917804598</v>
      </c>
      <c r="L389" s="8">
        <f t="shared" si="14"/>
        <v>-3.11686383</v>
      </c>
      <c r="M389" s="8">
        <f t="shared" si="15"/>
        <v>-2.155491552</v>
      </c>
    </row>
    <row r="390" ht="15.75" customHeight="1">
      <c r="A390" s="6" t="s">
        <v>756</v>
      </c>
      <c r="B390" s="8">
        <v>0.402307848</v>
      </c>
      <c r="C390" s="8">
        <v>-0.202257457</v>
      </c>
      <c r="D390" s="8">
        <v>-0.481539515</v>
      </c>
      <c r="F390" s="6" t="s">
        <v>770</v>
      </c>
      <c r="G390" s="6" t="s">
        <v>799</v>
      </c>
      <c r="H390" s="8">
        <v>7.70157794219665</v>
      </c>
      <c r="I390" s="8">
        <v>3.031421409081419</v>
      </c>
      <c r="J390" s="8">
        <v>19.312093242053148</v>
      </c>
      <c r="K390" s="8">
        <f t="shared" si="13"/>
        <v>0.606959611</v>
      </c>
      <c r="L390" s="8">
        <f t="shared" si="14"/>
        <v>1.968260091</v>
      </c>
      <c r="M390" s="8">
        <f t="shared" si="15"/>
        <v>2.175337005</v>
      </c>
    </row>
    <row r="391" ht="15.75" customHeight="1">
      <c r="A391" s="6" t="s">
        <v>739</v>
      </c>
      <c r="B391" s="8">
        <v>0.385025258</v>
      </c>
      <c r="C391" s="8">
        <v>1.613665101</v>
      </c>
      <c r="D391" s="8">
        <v>1.582984349</v>
      </c>
      <c r="F391" s="6" t="s">
        <v>800</v>
      </c>
      <c r="G391" s="6" t="s">
        <v>801</v>
      </c>
      <c r="H391" s="8">
        <v>11.552366930740245</v>
      </c>
      <c r="I391" s="8">
        <v>12.125685655061893</v>
      </c>
      <c r="J391" s="8">
        <v>13.167336321592764</v>
      </c>
      <c r="K391" s="8" t="str">
        <f t="shared" si="13"/>
        <v>#N/A</v>
      </c>
      <c r="L391" s="8" t="str">
        <f t="shared" si="14"/>
        <v>#N/A</v>
      </c>
      <c r="M391" s="8" t="str">
        <f t="shared" si="15"/>
        <v>#N/A</v>
      </c>
    </row>
    <row r="392" ht="15.75" customHeight="1">
      <c r="A392" s="6" t="s">
        <v>802</v>
      </c>
      <c r="B392" s="8">
        <v>0.380622564</v>
      </c>
      <c r="C392" s="8">
        <v>0.041361798</v>
      </c>
      <c r="D392" s="8">
        <v>-6.592155945</v>
      </c>
      <c r="F392" s="6" t="s">
        <v>803</v>
      </c>
      <c r="G392" s="6" t="s">
        <v>804</v>
      </c>
      <c r="H392" s="8">
        <v>0.0</v>
      </c>
      <c r="I392" s="8">
        <v>0.0</v>
      </c>
      <c r="J392" s="8">
        <v>2.714914704075997</v>
      </c>
      <c r="K392" s="8">
        <f t="shared" si="13"/>
        <v>-0.77690076</v>
      </c>
      <c r="L392" s="8">
        <f t="shared" si="14"/>
        <v>-0.792345965</v>
      </c>
      <c r="M392" s="8">
        <f t="shared" si="15"/>
        <v>-0.175646146</v>
      </c>
    </row>
    <row r="393" ht="15.75" customHeight="1">
      <c r="A393" s="6" t="s">
        <v>805</v>
      </c>
      <c r="B393" s="8">
        <v>0.379281907</v>
      </c>
      <c r="C393" s="8">
        <v>1.218240408</v>
      </c>
      <c r="D393" s="8">
        <v>1.441294402</v>
      </c>
      <c r="F393" s="6" t="s">
        <v>806</v>
      </c>
      <c r="G393" s="6" t="s">
        <v>807</v>
      </c>
      <c r="H393" s="8">
        <v>12.303270755008878</v>
      </c>
      <c r="I393" s="8">
        <v>24.251371259659308</v>
      </c>
      <c r="J393" s="8">
        <v>13.457017691151274</v>
      </c>
      <c r="K393" s="8">
        <f t="shared" si="13"/>
        <v>0.297833965</v>
      </c>
      <c r="L393" s="8">
        <f t="shared" si="14"/>
        <v>0.411953984</v>
      </c>
      <c r="M393" s="8">
        <f t="shared" si="15"/>
        <v>0.488740004</v>
      </c>
    </row>
    <row r="394" ht="15.75" customHeight="1">
      <c r="A394" s="6" t="s">
        <v>808</v>
      </c>
      <c r="B394" s="8">
        <v>0.343918785</v>
      </c>
      <c r="C394" s="8">
        <v>2.660424096</v>
      </c>
      <c r="D394" s="8">
        <v>2.840924373</v>
      </c>
      <c r="F394" s="6" t="s">
        <v>809</v>
      </c>
      <c r="G394" s="6" t="s">
        <v>810</v>
      </c>
      <c r="H394" s="8">
        <v>-3.1560235138900694</v>
      </c>
      <c r="I394" s="8">
        <v>1.995475275</v>
      </c>
      <c r="J394" s="8">
        <v>1.155677617</v>
      </c>
      <c r="K394" s="8">
        <f t="shared" si="13"/>
        <v>-0.585050653</v>
      </c>
      <c r="L394" s="8">
        <f t="shared" si="14"/>
        <v>-0.722831844</v>
      </c>
      <c r="M394" s="8">
        <f t="shared" si="15"/>
        <v>-0.653173926</v>
      </c>
    </row>
    <row r="395" ht="15.75" customHeight="1">
      <c r="A395" s="6" t="s">
        <v>811</v>
      </c>
      <c r="B395" s="8">
        <v>0.302157609</v>
      </c>
      <c r="C395" s="8">
        <v>-0.233184293</v>
      </c>
      <c r="D395" s="8">
        <v>-0.598678151</v>
      </c>
      <c r="F395" s="6" t="s">
        <v>812</v>
      </c>
      <c r="G395" s="6" t="s">
        <v>813</v>
      </c>
      <c r="H395" s="8">
        <v>1.700070302</v>
      </c>
      <c r="I395" s="8">
        <v>0.0</v>
      </c>
      <c r="J395" s="8">
        <v>0.0</v>
      </c>
      <c r="K395" s="8">
        <f t="shared" si="13"/>
        <v>-5.804964469</v>
      </c>
      <c r="L395" s="8">
        <f t="shared" si="14"/>
        <v>-1.233732567</v>
      </c>
      <c r="M395" s="8">
        <f t="shared" si="15"/>
        <v>-0.7211256</v>
      </c>
    </row>
    <row r="396" ht="15.75" customHeight="1">
      <c r="A396" s="6" t="s">
        <v>806</v>
      </c>
      <c r="B396" s="8">
        <v>0.297833965</v>
      </c>
      <c r="C396" s="8">
        <v>0.411953984</v>
      </c>
      <c r="D396" s="8">
        <v>0.488740004</v>
      </c>
      <c r="F396" s="6" t="s">
        <v>814</v>
      </c>
      <c r="G396" s="6" t="s">
        <v>815</v>
      </c>
      <c r="H396" s="8">
        <v>0.0</v>
      </c>
      <c r="I396" s="8">
        <v>0.0</v>
      </c>
      <c r="J396" s="8">
        <v>-1.4663352076538287</v>
      </c>
      <c r="K396" s="8">
        <f t="shared" si="13"/>
        <v>-1.53542863</v>
      </c>
      <c r="L396" s="8">
        <f t="shared" si="14"/>
        <v>-0.514764904</v>
      </c>
      <c r="M396" s="8">
        <f t="shared" si="15"/>
        <v>-0.292452631</v>
      </c>
    </row>
    <row r="397" ht="15.75" customHeight="1">
      <c r="A397" s="6" t="s">
        <v>816</v>
      </c>
      <c r="B397" s="8">
        <v>0.296079559</v>
      </c>
      <c r="C397" s="8">
        <v>0.205094327</v>
      </c>
      <c r="D397" s="8">
        <v>0.578166411</v>
      </c>
      <c r="F397" s="6" t="s">
        <v>817</v>
      </c>
      <c r="G397" s="6" t="s">
        <v>818</v>
      </c>
      <c r="H397" s="8">
        <v>1.172624668</v>
      </c>
      <c r="I397" s="8">
        <v>18.46229202</v>
      </c>
      <c r="J397" s="8">
        <v>13.90014463</v>
      </c>
      <c r="K397" s="8" t="str">
        <f t="shared" si="13"/>
        <v>#N/A</v>
      </c>
      <c r="L397" s="8" t="str">
        <f t="shared" si="14"/>
        <v>#N/A</v>
      </c>
      <c r="M397" s="8" t="str">
        <f t="shared" si="15"/>
        <v>#N/A</v>
      </c>
    </row>
    <row r="398" ht="15.75" customHeight="1">
      <c r="A398" s="6" t="s">
        <v>760</v>
      </c>
      <c r="B398" s="8">
        <v>0.278187598</v>
      </c>
      <c r="C398" s="8">
        <v>0.150816434</v>
      </c>
      <c r="D398" s="8">
        <v>0.842714059</v>
      </c>
      <c r="F398" s="6" t="s">
        <v>819</v>
      </c>
      <c r="G398" s="6" t="s">
        <v>820</v>
      </c>
      <c r="H398" s="8">
        <v>-1.0724810445732003</v>
      </c>
      <c r="I398" s="8">
        <v>0.0</v>
      </c>
      <c r="J398" s="8">
        <v>1.700424335</v>
      </c>
      <c r="K398" s="8">
        <f t="shared" si="13"/>
        <v>-3.234310096</v>
      </c>
      <c r="L398" s="8">
        <f t="shared" si="14"/>
        <v>-3.703623265</v>
      </c>
      <c r="M398" s="8">
        <f t="shared" si="15"/>
        <v>-3.049103532</v>
      </c>
    </row>
    <row r="399" ht="15.75" customHeight="1">
      <c r="A399" s="6" t="s">
        <v>821</v>
      </c>
      <c r="B399" s="8">
        <v>0.270791521</v>
      </c>
      <c r="C399" s="8">
        <v>0.658818379</v>
      </c>
      <c r="D399" s="8">
        <v>-0.142527137</v>
      </c>
      <c r="F399" s="6" t="s">
        <v>822</v>
      </c>
      <c r="G399" s="6" t="s">
        <v>823</v>
      </c>
      <c r="H399" s="8">
        <v>0.0</v>
      </c>
      <c r="I399" s="8">
        <v>3.662026054</v>
      </c>
      <c r="J399" s="8">
        <v>2.120858923</v>
      </c>
      <c r="K399" s="8">
        <f t="shared" si="13"/>
        <v>-0.25930438</v>
      </c>
      <c r="L399" s="8">
        <f t="shared" si="14"/>
        <v>-1.338660707</v>
      </c>
      <c r="M399" s="8">
        <f t="shared" si="15"/>
        <v>-0.434390278</v>
      </c>
    </row>
    <row r="400" ht="15.75" customHeight="1">
      <c r="A400" s="6" t="s">
        <v>824</v>
      </c>
      <c r="B400" s="8">
        <v>0.266180999</v>
      </c>
      <c r="C400" s="8">
        <v>-0.132894287</v>
      </c>
      <c r="D400" s="8">
        <v>-0.084594843</v>
      </c>
      <c r="F400" s="6" t="s">
        <v>782</v>
      </c>
      <c r="G400" s="6" t="s">
        <v>825</v>
      </c>
      <c r="H400" s="8">
        <v>1.223903159</v>
      </c>
      <c r="I400" s="8">
        <v>-2.07580400731016</v>
      </c>
      <c r="J400" s="8">
        <v>1.255499428</v>
      </c>
      <c r="K400" s="8">
        <f t="shared" si="13"/>
        <v>0.515142563</v>
      </c>
      <c r="L400" s="8">
        <f t="shared" si="14"/>
        <v>0.342263188</v>
      </c>
      <c r="M400" s="8">
        <f t="shared" si="15"/>
        <v>0.332885574</v>
      </c>
    </row>
    <row r="401" ht="15.75" customHeight="1">
      <c r="A401" s="6" t="s">
        <v>826</v>
      </c>
      <c r="B401" s="8">
        <v>0.226292775</v>
      </c>
      <c r="C401" s="8">
        <v>0.181151177</v>
      </c>
      <c r="D401" s="8">
        <v>0.377165964</v>
      </c>
      <c r="F401" s="6" t="s">
        <v>827</v>
      </c>
      <c r="G401" s="6" t="s">
        <v>828</v>
      </c>
      <c r="H401" s="8">
        <v>-1.8024295961491927</v>
      </c>
      <c r="I401" s="8">
        <v>0.0</v>
      </c>
      <c r="J401" s="8">
        <v>-1.9767027630908653</v>
      </c>
      <c r="K401" s="8">
        <f t="shared" si="13"/>
        <v>-0.038669313</v>
      </c>
      <c r="L401" s="8">
        <f t="shared" si="14"/>
        <v>0.217998524</v>
      </c>
      <c r="M401" s="8">
        <f t="shared" si="15"/>
        <v>-0.553511647</v>
      </c>
    </row>
    <row r="402" ht="15.75" customHeight="1">
      <c r="A402" s="6" t="s">
        <v>829</v>
      </c>
      <c r="B402" s="8">
        <v>0.22268618</v>
      </c>
      <c r="C402" s="8">
        <v>-0.068035529</v>
      </c>
      <c r="D402" s="8">
        <v>-0.092272355</v>
      </c>
      <c r="F402" s="6" t="s">
        <v>830</v>
      </c>
      <c r="G402" s="6" t="s">
        <v>831</v>
      </c>
      <c r="H402" s="8">
        <v>7.907177214</v>
      </c>
      <c r="I402" s="8">
        <v>7.278677051</v>
      </c>
      <c r="J402" s="8">
        <v>0.0</v>
      </c>
      <c r="K402" s="8">
        <f t="shared" si="13"/>
        <v>-0.489686643</v>
      </c>
      <c r="L402" s="8">
        <f t="shared" si="14"/>
        <v>0.73253768</v>
      </c>
      <c r="M402" s="8">
        <f t="shared" si="15"/>
        <v>-0.095477813</v>
      </c>
    </row>
    <row r="403" ht="15.75" customHeight="1">
      <c r="A403" s="6" t="s">
        <v>789</v>
      </c>
      <c r="B403" s="8">
        <v>0.20605594</v>
      </c>
      <c r="C403" s="8">
        <v>2.187122878</v>
      </c>
      <c r="D403" s="8">
        <v>1.541735721</v>
      </c>
      <c r="F403" s="6" t="s">
        <v>832</v>
      </c>
      <c r="G403" s="6" t="s">
        <v>833</v>
      </c>
      <c r="H403" s="8">
        <v>0.0</v>
      </c>
      <c r="I403" s="8">
        <v>0.0</v>
      </c>
      <c r="J403" s="8">
        <v>-1.0155537128897631</v>
      </c>
      <c r="K403" s="8" t="str">
        <f t="shared" si="13"/>
        <v>#N/A</v>
      </c>
      <c r="L403" s="8" t="str">
        <f t="shared" si="14"/>
        <v>#N/A</v>
      </c>
      <c r="M403" s="8" t="str">
        <f t="shared" si="15"/>
        <v>#N/A</v>
      </c>
    </row>
    <row r="404" ht="15.75" customHeight="1">
      <c r="A404" s="6" t="s">
        <v>834</v>
      </c>
      <c r="B404" s="8">
        <v>0.166798445</v>
      </c>
      <c r="C404" s="8">
        <v>0.026816695</v>
      </c>
      <c r="D404" s="8">
        <v>-0.230550337</v>
      </c>
      <c r="F404" s="6" t="s">
        <v>647</v>
      </c>
      <c r="G404" s="6" t="s">
        <v>835</v>
      </c>
      <c r="H404" s="8">
        <v>21.73468945</v>
      </c>
      <c r="I404" s="8">
        <v>5.656198658</v>
      </c>
      <c r="J404" s="8">
        <v>-1.8316236613122856</v>
      </c>
      <c r="K404" s="8">
        <f t="shared" si="13"/>
        <v>4.323826828</v>
      </c>
      <c r="L404" s="8">
        <f t="shared" si="14"/>
        <v>3.524525067</v>
      </c>
      <c r="M404" s="8">
        <f t="shared" si="15"/>
        <v>2.398939008</v>
      </c>
    </row>
    <row r="405" ht="15.75" customHeight="1">
      <c r="A405" s="6" t="s">
        <v>836</v>
      </c>
      <c r="B405" s="8">
        <v>0.158837875</v>
      </c>
      <c r="C405" s="8">
        <v>0.344343433</v>
      </c>
      <c r="D405" s="8">
        <v>0.530313794</v>
      </c>
      <c r="F405" s="6" t="s">
        <v>837</v>
      </c>
      <c r="G405" s="6" t="s">
        <v>838</v>
      </c>
      <c r="H405" s="8">
        <v>6.600198507</v>
      </c>
      <c r="I405" s="8">
        <v>0.0</v>
      </c>
      <c r="J405" s="8">
        <v>7.793589902</v>
      </c>
      <c r="K405" s="8" t="str">
        <f t="shared" si="13"/>
        <v>#N/A</v>
      </c>
      <c r="L405" s="8" t="str">
        <f t="shared" si="14"/>
        <v>#N/A</v>
      </c>
      <c r="M405" s="8" t="str">
        <f t="shared" si="15"/>
        <v>#N/A</v>
      </c>
    </row>
    <row r="406" ht="15.75" customHeight="1">
      <c r="A406" s="6" t="s">
        <v>662</v>
      </c>
      <c r="B406" s="8">
        <v>0.13723999</v>
      </c>
      <c r="C406" s="8">
        <v>0.10220063</v>
      </c>
      <c r="D406" s="8">
        <v>0.072471171</v>
      </c>
      <c r="F406" s="6" t="s">
        <v>839</v>
      </c>
      <c r="G406" s="6" t="s">
        <v>840</v>
      </c>
      <c r="H406" s="8">
        <v>5.25860255</v>
      </c>
      <c r="I406" s="8">
        <v>22.76824895</v>
      </c>
      <c r="J406" s="8">
        <v>4.261543267</v>
      </c>
      <c r="K406" s="8">
        <f t="shared" si="13"/>
        <v>-4.499164573</v>
      </c>
      <c r="L406" s="8">
        <f t="shared" si="14"/>
        <v>-4.060843341</v>
      </c>
      <c r="M406" s="8">
        <f t="shared" si="15"/>
        <v>-3.323528541</v>
      </c>
    </row>
    <row r="407" ht="15.75" customHeight="1">
      <c r="A407" s="6" t="s">
        <v>841</v>
      </c>
      <c r="B407" s="8">
        <v>0.125743201</v>
      </c>
      <c r="C407" s="8">
        <v>-0.323743611</v>
      </c>
      <c r="D407" s="8">
        <v>-0.20303378</v>
      </c>
      <c r="F407" s="6" t="s">
        <v>842</v>
      </c>
      <c r="G407" s="6" t="s">
        <v>843</v>
      </c>
      <c r="H407" s="8">
        <v>0.494241104</v>
      </c>
      <c r="I407" s="8">
        <v>0.0</v>
      </c>
      <c r="J407" s="8">
        <v>-4.437866087062421</v>
      </c>
      <c r="K407" s="8">
        <f t="shared" si="13"/>
        <v>0.123306242</v>
      </c>
      <c r="L407" s="8">
        <f t="shared" si="14"/>
        <v>0.66153948</v>
      </c>
      <c r="M407" s="8">
        <f t="shared" si="15"/>
        <v>0.922937061</v>
      </c>
    </row>
    <row r="408" ht="15.75" customHeight="1">
      <c r="A408" s="6" t="s">
        <v>844</v>
      </c>
      <c r="B408" s="8">
        <v>0.125743201</v>
      </c>
      <c r="C408" s="8">
        <v>2.676654599</v>
      </c>
      <c r="D408" s="8">
        <v>3.507947858</v>
      </c>
      <c r="F408" s="6" t="s">
        <v>845</v>
      </c>
      <c r="G408" s="6" t="s">
        <v>846</v>
      </c>
      <c r="H408" s="8">
        <v>1.192443677</v>
      </c>
      <c r="I408" s="8">
        <v>0.0</v>
      </c>
      <c r="J408" s="8">
        <v>0.0</v>
      </c>
      <c r="K408" s="8">
        <f t="shared" si="13"/>
        <v>-0.092250188</v>
      </c>
      <c r="L408" s="8">
        <f t="shared" si="14"/>
        <v>-0.407769633</v>
      </c>
      <c r="M408" s="8">
        <f t="shared" si="15"/>
        <v>-0.524595785</v>
      </c>
    </row>
    <row r="409" ht="15.75" customHeight="1">
      <c r="A409" s="6" t="s">
        <v>842</v>
      </c>
      <c r="B409" s="8">
        <v>0.123306242</v>
      </c>
      <c r="C409" s="8">
        <v>0.66153948</v>
      </c>
      <c r="D409" s="8">
        <v>0.922937061</v>
      </c>
      <c r="F409" s="6" t="s">
        <v>847</v>
      </c>
      <c r="G409" s="6" t="s">
        <v>848</v>
      </c>
      <c r="H409" s="8">
        <v>6.284636809</v>
      </c>
      <c r="I409" s="8">
        <v>0.0</v>
      </c>
      <c r="J409" s="8">
        <v>0.0</v>
      </c>
      <c r="K409" s="8" t="str">
        <f t="shared" si="13"/>
        <v>#N/A</v>
      </c>
      <c r="L409" s="8" t="str">
        <f t="shared" si="14"/>
        <v>#N/A</v>
      </c>
      <c r="M409" s="8" t="str">
        <f t="shared" si="15"/>
        <v>#N/A</v>
      </c>
    </row>
    <row r="410" ht="15.75" customHeight="1">
      <c r="A410" s="6" t="s">
        <v>773</v>
      </c>
      <c r="B410" s="8">
        <v>0.117061361</v>
      </c>
      <c r="C410" s="8">
        <v>-0.287770556</v>
      </c>
      <c r="D410" s="8">
        <v>-0.529897821</v>
      </c>
      <c r="F410" s="6" t="s">
        <v>849</v>
      </c>
      <c r="G410" s="6" t="s">
        <v>850</v>
      </c>
      <c r="H410" s="8">
        <v>0.0</v>
      </c>
      <c r="I410" s="8">
        <v>0.0</v>
      </c>
      <c r="J410" s="8">
        <v>1.81924497</v>
      </c>
      <c r="K410" s="8" t="str">
        <f t="shared" si="13"/>
        <v>#N/A</v>
      </c>
      <c r="L410" s="8" t="str">
        <f t="shared" si="14"/>
        <v>#N/A</v>
      </c>
      <c r="M410" s="8" t="str">
        <f t="shared" si="15"/>
        <v>#N/A</v>
      </c>
    </row>
    <row r="411" ht="15.75" customHeight="1">
      <c r="A411" s="6" t="s">
        <v>851</v>
      </c>
      <c r="B411" s="8">
        <v>0.063478964</v>
      </c>
      <c r="C411" s="8">
        <v>0.523397165</v>
      </c>
      <c r="D411" s="8">
        <v>0.579590918</v>
      </c>
      <c r="F411" s="6" t="s">
        <v>852</v>
      </c>
      <c r="G411" s="6" t="s">
        <v>853</v>
      </c>
      <c r="H411" s="8">
        <v>-3.5245412343462923</v>
      </c>
      <c r="I411" s="8">
        <v>0.0</v>
      </c>
      <c r="J411" s="8">
        <v>-3.8653217836126923</v>
      </c>
      <c r="K411" s="8">
        <f t="shared" si="13"/>
        <v>-0.078909468</v>
      </c>
      <c r="L411" s="8">
        <f t="shared" si="14"/>
        <v>3.454248181</v>
      </c>
      <c r="M411" s="8">
        <f t="shared" si="15"/>
        <v>3.45210967</v>
      </c>
    </row>
    <row r="412" ht="15.75" customHeight="1">
      <c r="A412" s="6" t="s">
        <v>854</v>
      </c>
      <c r="B412" s="8">
        <v>0.014709338</v>
      </c>
      <c r="C412" s="8">
        <v>-0.249754135</v>
      </c>
      <c r="D412" s="8">
        <v>0.182991061</v>
      </c>
      <c r="F412" s="6" t="s">
        <v>855</v>
      </c>
      <c r="G412" s="6" t="s">
        <v>856</v>
      </c>
      <c r="H412" s="8">
        <v>2.669088936</v>
      </c>
      <c r="I412" s="8">
        <v>1.680929992</v>
      </c>
      <c r="J412" s="8">
        <v>0.0</v>
      </c>
      <c r="K412" s="8">
        <f t="shared" si="13"/>
        <v>-0.776494762</v>
      </c>
      <c r="L412" s="8">
        <f t="shared" si="14"/>
        <v>0.355855269</v>
      </c>
      <c r="M412" s="8">
        <f t="shared" si="15"/>
        <v>1.121626079</v>
      </c>
    </row>
    <row r="413" ht="15.75" customHeight="1">
      <c r="A413" s="6" t="s">
        <v>857</v>
      </c>
      <c r="B413" s="8">
        <v>0.0</v>
      </c>
      <c r="C413" s="8">
        <v>0.0</v>
      </c>
      <c r="D413" s="8">
        <v>0.0</v>
      </c>
      <c r="F413" s="6" t="s">
        <v>632</v>
      </c>
      <c r="G413" s="6" t="s">
        <v>858</v>
      </c>
      <c r="H413" s="8">
        <v>0.0</v>
      </c>
      <c r="I413" s="8">
        <v>17.37781068</v>
      </c>
      <c r="J413" s="8">
        <v>8.427413005</v>
      </c>
      <c r="K413" s="8">
        <f t="shared" si="13"/>
        <v>6.795558057</v>
      </c>
      <c r="L413" s="8">
        <f t="shared" si="14"/>
        <v>6.02133276</v>
      </c>
      <c r="M413" s="8">
        <f t="shared" si="15"/>
        <v>8.902943313</v>
      </c>
    </row>
    <row r="414" ht="15.75" customHeight="1">
      <c r="A414" s="6" t="s">
        <v>859</v>
      </c>
      <c r="B414" s="8">
        <v>-0.002364852</v>
      </c>
      <c r="C414" s="8">
        <v>-0.223660166</v>
      </c>
      <c r="D414" s="8">
        <v>-2.472440472</v>
      </c>
      <c r="F414" s="6" t="s">
        <v>713</v>
      </c>
      <c r="G414" s="6" t="s">
        <v>860</v>
      </c>
      <c r="H414" s="8">
        <v>5.551704987</v>
      </c>
      <c r="I414" s="8">
        <v>17.48167192</v>
      </c>
      <c r="J414" s="8">
        <v>3.796685155</v>
      </c>
      <c r="K414" s="8">
        <f t="shared" si="13"/>
        <v>1.378290585</v>
      </c>
      <c r="L414" s="8">
        <f t="shared" si="14"/>
        <v>2.319998779</v>
      </c>
      <c r="M414" s="8">
        <f t="shared" si="15"/>
        <v>2.434637597</v>
      </c>
    </row>
    <row r="415" ht="15.75" customHeight="1">
      <c r="A415" s="6" t="s">
        <v>827</v>
      </c>
      <c r="B415" s="8">
        <v>-0.038669313</v>
      </c>
      <c r="C415" s="8">
        <v>0.217998524</v>
      </c>
      <c r="D415" s="8">
        <v>-0.553511647</v>
      </c>
      <c r="F415" s="6"/>
      <c r="G415" s="6"/>
      <c r="H415" s="8"/>
      <c r="I415" s="8"/>
      <c r="J415" s="8"/>
      <c r="K415" s="8"/>
      <c r="L415" s="8"/>
      <c r="M415" s="8"/>
    </row>
    <row r="416" ht="15.75" customHeight="1">
      <c r="A416" s="6" t="s">
        <v>861</v>
      </c>
      <c r="B416" s="8">
        <v>-0.046698502</v>
      </c>
      <c r="C416" s="8">
        <v>-0.854927921</v>
      </c>
      <c r="D416" s="8">
        <v>-1.206943978</v>
      </c>
    </row>
    <row r="417" ht="15.75" customHeight="1">
      <c r="A417" s="6" t="s">
        <v>687</v>
      </c>
      <c r="B417" s="8">
        <v>-0.061096884</v>
      </c>
      <c r="C417" s="8">
        <v>-0.695050316</v>
      </c>
      <c r="D417" s="8">
        <v>-1.009002031</v>
      </c>
    </row>
    <row r="418" ht="15.75" customHeight="1">
      <c r="A418" s="6" t="s">
        <v>852</v>
      </c>
      <c r="B418" s="8">
        <v>-0.078909468</v>
      </c>
      <c r="C418" s="8">
        <v>3.454248181</v>
      </c>
      <c r="D418" s="8">
        <v>3.45210967</v>
      </c>
    </row>
    <row r="419" ht="15.75" customHeight="1">
      <c r="A419" s="6" t="s">
        <v>862</v>
      </c>
      <c r="B419" s="8">
        <v>-0.087388256</v>
      </c>
      <c r="C419" s="8">
        <v>-0.69412065</v>
      </c>
      <c r="D419" s="8">
        <v>-0.850008857</v>
      </c>
    </row>
    <row r="420" ht="15.75" customHeight="1">
      <c r="A420" s="6" t="s">
        <v>705</v>
      </c>
      <c r="B420" s="8">
        <v>-0.091926787</v>
      </c>
      <c r="C420" s="8">
        <v>-0.868792833</v>
      </c>
      <c r="D420" s="8">
        <v>-0.957812563</v>
      </c>
    </row>
    <row r="421" ht="15.75" customHeight="1">
      <c r="A421" s="6" t="s">
        <v>845</v>
      </c>
      <c r="B421" s="8">
        <v>-0.092250188</v>
      </c>
      <c r="C421" s="8">
        <v>-0.407769633</v>
      </c>
      <c r="D421" s="8">
        <v>-0.524595785</v>
      </c>
    </row>
    <row r="422" ht="15.75" customHeight="1">
      <c r="A422" s="6" t="s">
        <v>863</v>
      </c>
      <c r="B422" s="8">
        <v>-0.096039754</v>
      </c>
      <c r="C422" s="8">
        <v>0.076957908</v>
      </c>
      <c r="D422" s="8">
        <v>-0.27852101</v>
      </c>
    </row>
    <row r="423" ht="15.75" customHeight="1">
      <c r="A423" s="6" t="s">
        <v>864</v>
      </c>
      <c r="B423" s="8">
        <v>-0.112368375</v>
      </c>
      <c r="C423" s="8">
        <v>0.015276232</v>
      </c>
      <c r="D423" s="8">
        <v>0.091354515</v>
      </c>
    </row>
    <row r="424" ht="15.75" customHeight="1">
      <c r="A424" s="6" t="s">
        <v>865</v>
      </c>
      <c r="B424" s="8">
        <v>-0.128024672</v>
      </c>
      <c r="C424" s="8">
        <v>0.331455232</v>
      </c>
      <c r="D424" s="8">
        <v>0.517630362</v>
      </c>
    </row>
    <row r="425" ht="15.75" customHeight="1">
      <c r="A425" s="6" t="s">
        <v>758</v>
      </c>
      <c r="B425" s="8">
        <v>-0.13441757</v>
      </c>
      <c r="C425" s="8">
        <v>0.437129547</v>
      </c>
      <c r="D425" s="8">
        <v>1.401534402</v>
      </c>
    </row>
    <row r="426" ht="15.75" customHeight="1">
      <c r="A426" s="6" t="s">
        <v>866</v>
      </c>
      <c r="B426" s="8">
        <v>-0.148013318</v>
      </c>
      <c r="C426" s="8">
        <v>0.630563867</v>
      </c>
      <c r="D426" s="8">
        <v>1.013973465</v>
      </c>
    </row>
    <row r="427" ht="15.75" customHeight="1">
      <c r="A427" s="6" t="s">
        <v>645</v>
      </c>
      <c r="B427" s="8">
        <v>-0.151535497</v>
      </c>
      <c r="C427" s="8">
        <v>1.776209829</v>
      </c>
      <c r="D427" s="8">
        <v>2.26392513</v>
      </c>
    </row>
    <row r="428" ht="15.75" customHeight="1">
      <c r="A428" s="6" t="s">
        <v>867</v>
      </c>
      <c r="B428" s="8">
        <v>-0.17321504</v>
      </c>
      <c r="C428" s="8">
        <v>0.001497334</v>
      </c>
      <c r="D428" s="8">
        <v>-0.22138219</v>
      </c>
    </row>
    <row r="429" ht="15.75" customHeight="1">
      <c r="A429" s="6" t="s">
        <v>659</v>
      </c>
      <c r="B429" s="8">
        <v>-0.182579906</v>
      </c>
      <c r="C429" s="8">
        <v>1.078497084</v>
      </c>
      <c r="D429" s="8">
        <v>1.438592784</v>
      </c>
    </row>
    <row r="430" ht="15.75" customHeight="1">
      <c r="A430" s="6" t="s">
        <v>716</v>
      </c>
      <c r="B430" s="8">
        <v>-0.185947581</v>
      </c>
      <c r="C430" s="8">
        <v>-0.832607997</v>
      </c>
      <c r="D430" s="8">
        <v>-1.026079425</v>
      </c>
    </row>
    <row r="431" ht="15.75" customHeight="1">
      <c r="A431" s="6" t="s">
        <v>690</v>
      </c>
      <c r="B431" s="8">
        <v>-0.1880972</v>
      </c>
      <c r="C431" s="8">
        <v>-0.243018075</v>
      </c>
      <c r="D431" s="8">
        <v>-0.28301176</v>
      </c>
    </row>
    <row r="432" ht="15.75" customHeight="1">
      <c r="A432" s="6" t="s">
        <v>794</v>
      </c>
      <c r="B432" s="8">
        <v>-0.225992581</v>
      </c>
      <c r="C432" s="8">
        <v>-0.448948964</v>
      </c>
      <c r="D432" s="8">
        <v>-1.248483505</v>
      </c>
    </row>
    <row r="433" ht="15.75" customHeight="1">
      <c r="A433" s="6" t="s">
        <v>868</v>
      </c>
      <c r="B433" s="8">
        <v>-0.232967913</v>
      </c>
      <c r="C433" s="8">
        <v>-0.338351084</v>
      </c>
      <c r="D433" s="8">
        <v>-0.471277781</v>
      </c>
    </row>
    <row r="434" ht="15.75" customHeight="1">
      <c r="A434" s="6" t="s">
        <v>869</v>
      </c>
      <c r="B434" s="8">
        <v>-0.236200374</v>
      </c>
      <c r="C434" s="8">
        <v>-0.295401422</v>
      </c>
      <c r="D434" s="8">
        <v>-0.671054324</v>
      </c>
    </row>
    <row r="435" ht="15.75" customHeight="1">
      <c r="A435" s="6" t="s">
        <v>822</v>
      </c>
      <c r="B435" s="8">
        <v>-0.25930438</v>
      </c>
      <c r="C435" s="8">
        <v>-1.338660707</v>
      </c>
      <c r="D435" s="8">
        <v>-0.434390278</v>
      </c>
    </row>
    <row r="436" ht="15.75" customHeight="1">
      <c r="A436" s="6" t="s">
        <v>870</v>
      </c>
      <c r="B436" s="8">
        <v>-0.278750788</v>
      </c>
      <c r="C436" s="8">
        <v>-0.196182217</v>
      </c>
      <c r="D436" s="8">
        <v>-0.663412491</v>
      </c>
    </row>
    <row r="437" ht="15.75" customHeight="1">
      <c r="A437" s="6" t="s">
        <v>871</v>
      </c>
      <c r="B437" s="8">
        <v>-0.294918417</v>
      </c>
      <c r="C437" s="8">
        <v>-0.053166826</v>
      </c>
      <c r="D437" s="8">
        <v>0.492419702</v>
      </c>
    </row>
    <row r="438" ht="15.75" customHeight="1">
      <c r="A438" s="6" t="s">
        <v>872</v>
      </c>
      <c r="B438" s="8">
        <v>-0.304020941</v>
      </c>
      <c r="C438" s="8">
        <v>0.241562267</v>
      </c>
      <c r="D438" s="8">
        <v>0.241251126</v>
      </c>
    </row>
    <row r="439" ht="15.75" customHeight="1">
      <c r="A439" s="6" t="s">
        <v>873</v>
      </c>
      <c r="B439" s="8">
        <v>-0.354754937</v>
      </c>
      <c r="C439" s="8">
        <v>-0.261594031</v>
      </c>
      <c r="D439" s="8">
        <v>-0.225761139</v>
      </c>
    </row>
    <row r="440" ht="15.75" customHeight="1">
      <c r="A440" s="6" t="s">
        <v>874</v>
      </c>
      <c r="B440" s="8">
        <v>-0.368349525</v>
      </c>
      <c r="C440" s="8">
        <v>-0.132003446</v>
      </c>
      <c r="D440" s="8">
        <v>-0.227098314</v>
      </c>
    </row>
    <row r="441" ht="15.75" customHeight="1">
      <c r="A441" s="6" t="s">
        <v>742</v>
      </c>
      <c r="B441" s="8">
        <v>-0.388593286</v>
      </c>
      <c r="C441" s="8">
        <v>-0.259117021</v>
      </c>
      <c r="D441" s="8">
        <v>0.002088759</v>
      </c>
    </row>
    <row r="442" ht="15.75" customHeight="1">
      <c r="A442" s="6" t="s">
        <v>875</v>
      </c>
      <c r="B442" s="8">
        <v>-0.397965802</v>
      </c>
      <c r="C442" s="8">
        <v>-0.209998895</v>
      </c>
      <c r="D442" s="8">
        <v>-0.670037473</v>
      </c>
    </row>
    <row r="443" ht="15.75" customHeight="1">
      <c r="A443" s="6" t="s">
        <v>876</v>
      </c>
      <c r="B443" s="8">
        <v>-0.409025232</v>
      </c>
      <c r="C443" s="8">
        <v>-0.121511467</v>
      </c>
      <c r="D443" s="8">
        <v>0.029349759</v>
      </c>
    </row>
    <row r="444" ht="15.75" customHeight="1">
      <c r="A444" s="6" t="s">
        <v>877</v>
      </c>
      <c r="B444" s="8">
        <v>-0.433563339</v>
      </c>
      <c r="C444" s="8">
        <v>0.126450312</v>
      </c>
      <c r="D444" s="8">
        <v>0.055981592</v>
      </c>
    </row>
    <row r="445" ht="15.75" customHeight="1">
      <c r="A445" s="6" t="s">
        <v>878</v>
      </c>
      <c r="B445" s="8">
        <v>-0.456760295</v>
      </c>
      <c r="C445" s="8">
        <v>-0.78325265</v>
      </c>
      <c r="D445" s="8">
        <v>-0.426366661</v>
      </c>
    </row>
    <row r="446" ht="15.75" customHeight="1">
      <c r="A446" s="6" t="s">
        <v>879</v>
      </c>
      <c r="B446" s="8">
        <v>-0.459193778</v>
      </c>
      <c r="C446" s="8">
        <v>-0.729893851</v>
      </c>
      <c r="D446" s="8">
        <v>-0.418135702</v>
      </c>
    </row>
    <row r="447" ht="15.75" customHeight="1">
      <c r="A447" s="6" t="s">
        <v>830</v>
      </c>
      <c r="B447" s="8">
        <v>-0.489686643</v>
      </c>
      <c r="C447" s="8">
        <v>0.73253768</v>
      </c>
      <c r="D447" s="8">
        <v>-0.095477813</v>
      </c>
    </row>
    <row r="448" ht="15.75" customHeight="1">
      <c r="A448" s="6" t="s">
        <v>673</v>
      </c>
      <c r="B448" s="8">
        <v>-0.495373038</v>
      </c>
      <c r="C448" s="8">
        <v>-0.337392741</v>
      </c>
      <c r="D448" s="8">
        <v>-0.228701581</v>
      </c>
    </row>
    <row r="449" ht="15.75" customHeight="1">
      <c r="A449" s="6" t="s">
        <v>767</v>
      </c>
      <c r="B449" s="8">
        <v>-0.513352853</v>
      </c>
      <c r="C449" s="8">
        <v>-1.181117984</v>
      </c>
      <c r="D449" s="8">
        <v>-1.400779507</v>
      </c>
    </row>
    <row r="450" ht="15.75" customHeight="1">
      <c r="A450" s="6" t="s">
        <v>699</v>
      </c>
      <c r="B450" s="8">
        <v>-0.513968703</v>
      </c>
      <c r="C450" s="8">
        <v>-1.064971844</v>
      </c>
      <c r="D450" s="8">
        <v>-1.162186616</v>
      </c>
    </row>
    <row r="451" ht="15.75" customHeight="1">
      <c r="A451" s="6" t="s">
        <v>880</v>
      </c>
      <c r="B451" s="8">
        <v>-0.540167685</v>
      </c>
      <c r="C451" s="8">
        <v>-1.589614842</v>
      </c>
      <c r="D451" s="8">
        <v>-0.42207283</v>
      </c>
    </row>
    <row r="452" ht="15.75" customHeight="1">
      <c r="A452" s="6" t="s">
        <v>881</v>
      </c>
      <c r="B452" s="8">
        <v>-0.565939859</v>
      </c>
      <c r="C452" s="8">
        <v>-0.394868778</v>
      </c>
      <c r="D452" s="8">
        <v>-1.593198291</v>
      </c>
    </row>
    <row r="453" ht="15.75" customHeight="1">
      <c r="A453" s="6" t="s">
        <v>809</v>
      </c>
      <c r="B453" s="8">
        <v>-0.585050653</v>
      </c>
      <c r="C453" s="8">
        <v>-0.722831844</v>
      </c>
      <c r="D453" s="8">
        <v>-0.653173926</v>
      </c>
    </row>
    <row r="454" ht="15.75" customHeight="1">
      <c r="A454" s="6" t="s">
        <v>882</v>
      </c>
      <c r="B454" s="8">
        <v>-0.606059979</v>
      </c>
      <c r="C454" s="8">
        <v>-0.637029087</v>
      </c>
      <c r="D454" s="8">
        <v>-0.028418056</v>
      </c>
    </row>
    <row r="455" ht="15.75" customHeight="1">
      <c r="A455" s="6" t="s">
        <v>883</v>
      </c>
      <c r="B455" s="8">
        <v>-0.651442336</v>
      </c>
      <c r="C455" s="8">
        <v>-2.142247284</v>
      </c>
      <c r="D455" s="8">
        <v>-1.144095511</v>
      </c>
    </row>
    <row r="456" ht="15.75" customHeight="1">
      <c r="A456" s="6" t="s">
        <v>780</v>
      </c>
      <c r="B456" s="8">
        <v>-0.683058977</v>
      </c>
      <c r="C456" s="8">
        <v>-0.407133896</v>
      </c>
      <c r="D456" s="8">
        <v>-0.551212426</v>
      </c>
    </row>
    <row r="457" ht="15.75" customHeight="1">
      <c r="A457" s="6" t="s">
        <v>884</v>
      </c>
      <c r="B457" s="8">
        <v>-0.707484576</v>
      </c>
      <c r="C457" s="8">
        <v>-0.790610803</v>
      </c>
      <c r="D457" s="8">
        <v>-1.079629253</v>
      </c>
    </row>
    <row r="458" ht="15.75" customHeight="1">
      <c r="A458" s="6" t="s">
        <v>728</v>
      </c>
      <c r="B458" s="8">
        <v>-0.73401235</v>
      </c>
      <c r="C458" s="8">
        <v>-0.090762173</v>
      </c>
      <c r="D458" s="8">
        <v>-0.218327382</v>
      </c>
    </row>
    <row r="459" ht="15.75" customHeight="1">
      <c r="A459" s="6" t="s">
        <v>693</v>
      </c>
      <c r="B459" s="8">
        <v>-0.75287764</v>
      </c>
      <c r="C459" s="8">
        <v>-0.339703757</v>
      </c>
      <c r="D459" s="8">
        <v>-0.298545948</v>
      </c>
    </row>
    <row r="460" ht="15.75" customHeight="1">
      <c r="A460" s="6" t="s">
        <v>885</v>
      </c>
      <c r="B460" s="8">
        <v>-0.774861183</v>
      </c>
      <c r="C460" s="8">
        <v>0.586691166</v>
      </c>
      <c r="D460" s="8">
        <v>1.05642681</v>
      </c>
    </row>
    <row r="461" ht="15.75" customHeight="1">
      <c r="A461" s="6" t="s">
        <v>855</v>
      </c>
      <c r="B461" s="8">
        <v>-0.776494762</v>
      </c>
      <c r="C461" s="8">
        <v>0.355855269</v>
      </c>
      <c r="D461" s="8">
        <v>1.121626079</v>
      </c>
    </row>
    <row r="462" ht="15.75" customHeight="1">
      <c r="A462" s="6" t="s">
        <v>803</v>
      </c>
      <c r="B462" s="8">
        <v>-0.77690076</v>
      </c>
      <c r="C462" s="8">
        <v>-0.792345965</v>
      </c>
      <c r="D462" s="8">
        <v>-0.175646146</v>
      </c>
    </row>
    <row r="463" ht="15.75" customHeight="1">
      <c r="A463" s="6" t="s">
        <v>886</v>
      </c>
      <c r="B463" s="8">
        <v>-0.840596065</v>
      </c>
      <c r="C463" s="8">
        <v>0.238390387</v>
      </c>
      <c r="D463" s="8">
        <v>-0.605946306</v>
      </c>
    </row>
    <row r="464" ht="15.75" customHeight="1">
      <c r="A464" s="6" t="s">
        <v>887</v>
      </c>
      <c r="B464" s="8">
        <v>-0.854614369</v>
      </c>
      <c r="C464" s="8">
        <v>-0.5388544</v>
      </c>
      <c r="D464" s="8">
        <v>-0.842868566</v>
      </c>
    </row>
    <row r="465" ht="15.75" customHeight="1">
      <c r="A465" s="6" t="s">
        <v>751</v>
      </c>
      <c r="B465" s="8">
        <v>-0.856065032</v>
      </c>
      <c r="C465" s="8">
        <v>0.237416835</v>
      </c>
      <c r="D465" s="8">
        <v>0.616337237</v>
      </c>
    </row>
    <row r="466" ht="15.75" customHeight="1">
      <c r="A466" s="6" t="s">
        <v>681</v>
      </c>
      <c r="B466" s="8">
        <v>-0.883756306</v>
      </c>
      <c r="C466" s="8">
        <v>-0.952626666</v>
      </c>
      <c r="D466" s="8">
        <v>-0.352836263</v>
      </c>
    </row>
    <row r="467" ht="15.75" customHeight="1">
      <c r="A467" s="6" t="s">
        <v>888</v>
      </c>
      <c r="B467" s="8">
        <v>-0.896333285</v>
      </c>
      <c r="C467" s="8">
        <v>-1.068191149</v>
      </c>
      <c r="D467" s="8">
        <v>-2.1727718</v>
      </c>
    </row>
    <row r="468" ht="15.75" customHeight="1">
      <c r="A468" s="6" t="s">
        <v>889</v>
      </c>
      <c r="B468" s="8">
        <v>-1.041891125</v>
      </c>
      <c r="C468" s="8">
        <v>-0.203853331</v>
      </c>
      <c r="D468" s="8">
        <v>0.252567352</v>
      </c>
    </row>
    <row r="469" ht="15.75" customHeight="1">
      <c r="A469" s="6" t="s">
        <v>890</v>
      </c>
      <c r="B469" s="8">
        <v>-1.042282573</v>
      </c>
      <c r="C469" s="8">
        <v>-1.491969337</v>
      </c>
      <c r="D469" s="8">
        <v>-1.444068647</v>
      </c>
    </row>
    <row r="470" ht="15.75" customHeight="1">
      <c r="A470" s="6" t="s">
        <v>891</v>
      </c>
      <c r="B470" s="8">
        <v>-1.073816316</v>
      </c>
      <c r="C470" s="8">
        <v>-7.564713495</v>
      </c>
      <c r="D470" s="8">
        <v>-7.522122668</v>
      </c>
    </row>
    <row r="471" ht="15.75" customHeight="1">
      <c r="A471" s="6" t="s">
        <v>783</v>
      </c>
      <c r="B471" s="8">
        <v>-1.07604025</v>
      </c>
      <c r="C471" s="8">
        <v>-0.498284199</v>
      </c>
      <c r="D471" s="8">
        <v>-0.362777469</v>
      </c>
    </row>
    <row r="472" ht="15.75" customHeight="1">
      <c r="A472" s="6" t="s">
        <v>892</v>
      </c>
      <c r="B472" s="8">
        <v>-1.101372131</v>
      </c>
      <c r="C472" s="8">
        <v>-0.810370132</v>
      </c>
      <c r="D472" s="8">
        <v>-0.439265844</v>
      </c>
    </row>
    <row r="473" ht="15.75" customHeight="1">
      <c r="A473" s="6" t="s">
        <v>893</v>
      </c>
      <c r="B473" s="8">
        <v>-1.10610644</v>
      </c>
      <c r="C473" s="8">
        <v>0.026247127</v>
      </c>
      <c r="D473" s="8">
        <v>0.22433342</v>
      </c>
    </row>
    <row r="474" ht="15.75" customHeight="1">
      <c r="A474" s="6" t="s">
        <v>725</v>
      </c>
      <c r="B474" s="8">
        <v>-1.122958152</v>
      </c>
      <c r="C474" s="8">
        <v>0.370559648</v>
      </c>
      <c r="D474" s="8">
        <v>0.659640477</v>
      </c>
    </row>
    <row r="475" ht="15.75" customHeight="1">
      <c r="A475" s="6" t="s">
        <v>894</v>
      </c>
      <c r="B475" s="8">
        <v>-1.389059842</v>
      </c>
      <c r="C475" s="8">
        <v>0.978512019</v>
      </c>
      <c r="D475" s="8">
        <v>1.426925554</v>
      </c>
    </row>
    <row r="476" ht="15.75" customHeight="1">
      <c r="A476" s="6" t="s">
        <v>895</v>
      </c>
      <c r="B476" s="8">
        <v>-1.486939414</v>
      </c>
      <c r="C476" s="8">
        <v>-1.832754514</v>
      </c>
      <c r="D476" s="8">
        <v>-2.696741555</v>
      </c>
    </row>
    <row r="477" ht="15.75" customHeight="1">
      <c r="A477" s="6" t="s">
        <v>896</v>
      </c>
      <c r="B477" s="8">
        <v>-1.490257135</v>
      </c>
      <c r="C477" s="8">
        <v>-2.056660778</v>
      </c>
      <c r="D477" s="8">
        <v>-2.078792338</v>
      </c>
    </row>
    <row r="478" ht="15.75" customHeight="1">
      <c r="A478" s="6" t="s">
        <v>897</v>
      </c>
      <c r="B478" s="8">
        <v>-1.513770703</v>
      </c>
      <c r="C478" s="8">
        <v>-1.807831843</v>
      </c>
      <c r="D478" s="8">
        <v>-1.271248844</v>
      </c>
    </row>
    <row r="479" ht="15.75" customHeight="1">
      <c r="A479" s="6" t="s">
        <v>814</v>
      </c>
      <c r="B479" s="8">
        <v>-1.53542863</v>
      </c>
      <c r="C479" s="8">
        <v>-0.514764904</v>
      </c>
      <c r="D479" s="8">
        <v>-0.292452631</v>
      </c>
    </row>
    <row r="480" ht="15.75" customHeight="1">
      <c r="A480" s="6" t="s">
        <v>898</v>
      </c>
      <c r="B480" s="8">
        <v>-1.543203089</v>
      </c>
      <c r="C480" s="8">
        <v>-0.785422492</v>
      </c>
      <c r="D480" s="8">
        <v>-0.433012407</v>
      </c>
    </row>
    <row r="481" ht="15.75" customHeight="1">
      <c r="A481" s="6" t="s">
        <v>899</v>
      </c>
      <c r="B481" s="8">
        <v>-1.548297112</v>
      </c>
      <c r="C481" s="8">
        <v>-1.597437779</v>
      </c>
      <c r="D481" s="8">
        <v>-1.798811021</v>
      </c>
    </row>
    <row r="482" ht="15.75" customHeight="1">
      <c r="A482" s="6" t="s">
        <v>900</v>
      </c>
      <c r="B482" s="8">
        <v>-1.652931352</v>
      </c>
      <c r="C482" s="8">
        <v>-1.749360416</v>
      </c>
      <c r="D482" s="8">
        <v>-0.956079881</v>
      </c>
    </row>
    <row r="483" ht="15.75" customHeight="1">
      <c r="A483" s="6" t="s">
        <v>763</v>
      </c>
      <c r="B483" s="8">
        <v>-1.717805749</v>
      </c>
      <c r="C483" s="8">
        <v>-0.930647009</v>
      </c>
      <c r="D483" s="8">
        <v>-1.175331127</v>
      </c>
    </row>
    <row r="484" ht="15.75" customHeight="1">
      <c r="A484" s="6" t="s">
        <v>901</v>
      </c>
      <c r="B484" s="8">
        <v>-1.786242621</v>
      </c>
      <c r="C484" s="8">
        <v>-1.805573326</v>
      </c>
      <c r="D484" s="8">
        <v>-1.575427261</v>
      </c>
    </row>
    <row r="485" ht="15.75" customHeight="1">
      <c r="A485" s="6" t="s">
        <v>902</v>
      </c>
      <c r="B485" s="8">
        <v>-1.805362373</v>
      </c>
      <c r="C485" s="8">
        <v>-1.185560817</v>
      </c>
      <c r="D485" s="8">
        <v>-2.420762764</v>
      </c>
    </row>
    <row r="486" ht="15.75" customHeight="1">
      <c r="A486" s="6" t="s">
        <v>903</v>
      </c>
      <c r="B486" s="8">
        <v>-1.812198493</v>
      </c>
      <c r="C486" s="8">
        <v>-2.089904359</v>
      </c>
      <c r="D486" s="8">
        <v>-2.073650035</v>
      </c>
    </row>
    <row r="487" ht="15.75" customHeight="1">
      <c r="A487" s="6" t="s">
        <v>904</v>
      </c>
      <c r="B487" s="8">
        <v>-2.009099259</v>
      </c>
      <c r="C487" s="8">
        <v>-2.421898983</v>
      </c>
      <c r="D487" s="8">
        <v>-2.12462854</v>
      </c>
    </row>
    <row r="488" ht="15.75" customHeight="1">
      <c r="A488" s="6" t="s">
        <v>702</v>
      </c>
      <c r="B488" s="8">
        <v>-2.034369452</v>
      </c>
      <c r="C488" s="8">
        <v>-0.212254039</v>
      </c>
      <c r="D488" s="8">
        <v>0.139591628</v>
      </c>
    </row>
    <row r="489" ht="15.75" customHeight="1">
      <c r="A489" s="6" t="s">
        <v>905</v>
      </c>
      <c r="B489" s="8">
        <v>-2.277100843</v>
      </c>
      <c r="C489" s="8">
        <v>1.091678304</v>
      </c>
      <c r="D489" s="8">
        <v>-1.110354003</v>
      </c>
    </row>
    <row r="490" ht="15.75" customHeight="1">
      <c r="A490" s="6" t="s">
        <v>678</v>
      </c>
      <c r="B490" s="8">
        <v>-2.742964375</v>
      </c>
      <c r="C490" s="8">
        <v>-2.934572563</v>
      </c>
      <c r="D490" s="8">
        <v>-2.730172041</v>
      </c>
    </row>
    <row r="491" ht="15.75" customHeight="1">
      <c r="A491" s="6" t="s">
        <v>684</v>
      </c>
      <c r="B491" s="8">
        <v>-2.925936015</v>
      </c>
      <c r="C491" s="8">
        <v>-2.456332729</v>
      </c>
      <c r="D491" s="8">
        <v>0.4878084</v>
      </c>
    </row>
    <row r="492" ht="15.75" customHeight="1">
      <c r="A492" s="6" t="s">
        <v>819</v>
      </c>
      <c r="B492" s="8">
        <v>-3.234310096</v>
      </c>
      <c r="C492" s="8">
        <v>-3.703623265</v>
      </c>
      <c r="D492" s="8">
        <v>-3.049103532</v>
      </c>
    </row>
    <row r="493" ht="15.75" customHeight="1">
      <c r="A493" s="6" t="s">
        <v>748</v>
      </c>
      <c r="B493" s="8">
        <v>-3.823951649</v>
      </c>
      <c r="C493" s="8">
        <v>-4.027055301</v>
      </c>
      <c r="D493" s="8">
        <v>-3.988372528</v>
      </c>
    </row>
    <row r="494" ht="15.75" customHeight="1">
      <c r="A494" s="6" t="s">
        <v>839</v>
      </c>
      <c r="B494" s="8">
        <v>-4.499164573</v>
      </c>
      <c r="C494" s="8">
        <v>-4.060843341</v>
      </c>
      <c r="D494" s="8">
        <v>-3.323528541</v>
      </c>
    </row>
    <row r="495" ht="15.75" customHeight="1">
      <c r="A495" s="6" t="s">
        <v>906</v>
      </c>
      <c r="B495" s="8">
        <v>-5.083424607</v>
      </c>
      <c r="C495" s="8">
        <v>-5.294885744</v>
      </c>
      <c r="D495" s="8">
        <v>0.00734147</v>
      </c>
    </row>
    <row r="496" ht="15.75" customHeight="1">
      <c r="A496" s="6" t="s">
        <v>907</v>
      </c>
      <c r="B496" s="8">
        <v>-5.092011497</v>
      </c>
      <c r="C496" s="8">
        <v>-3.832716859</v>
      </c>
      <c r="D496" s="8">
        <v>-3.509317234</v>
      </c>
    </row>
    <row r="497" ht="15.75" customHeight="1">
      <c r="A497" s="6" t="s">
        <v>812</v>
      </c>
      <c r="B497" s="8">
        <v>-5.804964469</v>
      </c>
      <c r="C497" s="8">
        <v>-1.233732567</v>
      </c>
      <c r="D497" s="8">
        <v>-0.7211256</v>
      </c>
    </row>
    <row r="498" ht="15.75" customHeight="1">
      <c r="A498" s="6" t="s">
        <v>908</v>
      </c>
      <c r="B498" s="8">
        <v>-6.282123964</v>
      </c>
      <c r="C498" s="8">
        <v>-1.245747714</v>
      </c>
      <c r="D498" s="8">
        <v>-6.461140727</v>
      </c>
    </row>
    <row r="499" ht="15.75" customHeight="1">
      <c r="A499" s="6" t="s">
        <v>909</v>
      </c>
      <c r="B499" s="8">
        <v>-7.051152983</v>
      </c>
      <c r="C499" s="8">
        <v>-2.475573024</v>
      </c>
      <c r="D499" s="8">
        <v>-0.285259033</v>
      </c>
    </row>
    <row r="500" ht="15.75" customHeight="1">
      <c r="A500" s="6" t="s">
        <v>797</v>
      </c>
      <c r="B500" s="8">
        <v>-8.917804598</v>
      </c>
      <c r="C500" s="8">
        <v>-3.11686383</v>
      </c>
      <c r="D500" s="8">
        <v>-2.155491552</v>
      </c>
    </row>
    <row r="501" ht="15.75" customHeight="1"/>
    <row r="502" ht="15.75" customHeight="1"/>
    <row r="503" ht="15.75" customHeight="1">
      <c r="A503" s="4" t="s">
        <v>910</v>
      </c>
      <c r="B503" s="10" t="s">
        <v>4</v>
      </c>
      <c r="C503" s="10" t="s">
        <v>417</v>
      </c>
      <c r="D503" s="10" t="s">
        <v>6</v>
      </c>
      <c r="F503" s="6" t="s">
        <v>910</v>
      </c>
      <c r="G503" s="6" t="s">
        <v>7</v>
      </c>
      <c r="H503" s="6" t="s">
        <v>363</v>
      </c>
      <c r="I503" s="6" t="s">
        <v>9</v>
      </c>
      <c r="J503" s="6" t="s">
        <v>10</v>
      </c>
      <c r="K503" s="10" t="s">
        <v>4</v>
      </c>
      <c r="L503" s="10" t="s">
        <v>417</v>
      </c>
      <c r="M503" s="10" t="s">
        <v>6</v>
      </c>
    </row>
    <row r="504" ht="15.75" customHeight="1">
      <c r="A504" s="6" t="s">
        <v>911</v>
      </c>
      <c r="B504" s="8">
        <v>10.16968735</v>
      </c>
      <c r="C504" s="8">
        <v>9.846834559</v>
      </c>
      <c r="D504" s="8">
        <v>8.6228073</v>
      </c>
      <c r="F504" s="6" t="s">
        <v>912</v>
      </c>
      <c r="G504" s="6" t="s">
        <v>913</v>
      </c>
      <c r="H504" s="8">
        <v>1.0750576255136868</v>
      </c>
      <c r="I504" s="8">
        <v>1.4692035434989852</v>
      </c>
      <c r="J504" s="8">
        <v>1.0086908174731815</v>
      </c>
      <c r="K504" s="8">
        <f t="shared" ref="K504:K619" si="16">VLOOKUP(F504,$A$504:$D$654,2,0)</f>
        <v>1.901422478</v>
      </c>
      <c r="L504" s="8">
        <f t="shared" ref="L504:L619" si="17">VLOOKUP(F504,$A$504:$D$654,3,0)</f>
        <v>0.854925405</v>
      </c>
      <c r="M504" s="8">
        <f t="shared" ref="M504:M619" si="18">VLOOKUP(F504,$A$504:$D$654,4,0)</f>
        <v>0.345296267</v>
      </c>
    </row>
    <row r="505" ht="15.75" customHeight="1">
      <c r="A505" s="6" t="s">
        <v>914</v>
      </c>
      <c r="B505" s="8">
        <v>7.260478783</v>
      </c>
      <c r="C505" s="8">
        <v>6.860662581</v>
      </c>
      <c r="D505" s="8">
        <v>0.0</v>
      </c>
      <c r="F505" s="6" t="s">
        <v>915</v>
      </c>
      <c r="G505" s="6" t="s">
        <v>916</v>
      </c>
      <c r="H505" s="8">
        <v>-2.783453689707432</v>
      </c>
      <c r="I505" s="8">
        <v>-4.75526407723787</v>
      </c>
      <c r="J505" s="8">
        <v>-4.472240217009874</v>
      </c>
      <c r="K505" s="8">
        <f t="shared" si="16"/>
        <v>-0.748519405</v>
      </c>
      <c r="L505" s="8">
        <f t="shared" si="17"/>
        <v>0.46594536</v>
      </c>
      <c r="M505" s="8">
        <f t="shared" si="18"/>
        <v>0.43130799</v>
      </c>
    </row>
    <row r="506" ht="15.75" customHeight="1">
      <c r="A506" s="6" t="s">
        <v>917</v>
      </c>
      <c r="B506" s="8">
        <v>6.636371623</v>
      </c>
      <c r="C506" s="8">
        <v>2.740547599</v>
      </c>
      <c r="D506" s="8">
        <v>1.031678382</v>
      </c>
      <c r="F506" s="6" t="s">
        <v>918</v>
      </c>
      <c r="G506" s="6" t="s">
        <v>919</v>
      </c>
      <c r="H506" s="8">
        <v>-1.5596600407827992</v>
      </c>
      <c r="I506" s="8">
        <v>-2.5544663639614282</v>
      </c>
      <c r="J506" s="8">
        <v>-2.6265131851482395</v>
      </c>
      <c r="K506" s="8">
        <f t="shared" si="16"/>
        <v>-2.428608391</v>
      </c>
      <c r="L506" s="8">
        <f t="shared" si="17"/>
        <v>1.001494052</v>
      </c>
      <c r="M506" s="8">
        <f t="shared" si="18"/>
        <v>-1.09399475</v>
      </c>
    </row>
    <row r="507" ht="15.75" customHeight="1">
      <c r="A507" s="6" t="s">
        <v>920</v>
      </c>
      <c r="B507" s="8">
        <v>6.540771548</v>
      </c>
      <c r="C507" s="8">
        <v>7.229533808</v>
      </c>
      <c r="D507" s="8">
        <v>6.10819563</v>
      </c>
      <c r="F507" s="6" t="s">
        <v>921</v>
      </c>
      <c r="G507" s="6" t="s">
        <v>922</v>
      </c>
      <c r="H507" s="8">
        <v>-2.2739861060612148</v>
      </c>
      <c r="I507" s="8">
        <v>-4.979717711905465</v>
      </c>
      <c r="J507" s="8">
        <v>-8.402804209908021</v>
      </c>
      <c r="K507" s="8">
        <f t="shared" si="16"/>
        <v>1.283463929</v>
      </c>
      <c r="L507" s="8">
        <f t="shared" si="17"/>
        <v>0.891447162</v>
      </c>
      <c r="M507" s="8">
        <f t="shared" si="18"/>
        <v>0.426200405</v>
      </c>
    </row>
    <row r="508" ht="15.75" customHeight="1">
      <c r="A508" s="6" t="s">
        <v>923</v>
      </c>
      <c r="B508" s="8">
        <v>6.43664211</v>
      </c>
      <c r="C508" s="8">
        <v>2.997983323</v>
      </c>
      <c r="D508" s="8">
        <v>2.49665295</v>
      </c>
      <c r="F508" s="6" t="s">
        <v>924</v>
      </c>
      <c r="G508" s="6" t="s">
        <v>925</v>
      </c>
      <c r="H508" s="8">
        <v>2.2599071064647287</v>
      </c>
      <c r="I508" s="8">
        <v>2.221380438378107</v>
      </c>
      <c r="J508" s="8">
        <v>2.1561521845455807</v>
      </c>
      <c r="K508" s="8">
        <f t="shared" si="16"/>
        <v>1.532007454</v>
      </c>
      <c r="L508" s="8">
        <f t="shared" si="17"/>
        <v>0.949285771</v>
      </c>
      <c r="M508" s="8">
        <f t="shared" si="18"/>
        <v>0.646092528</v>
      </c>
    </row>
    <row r="509" ht="15.75" customHeight="1">
      <c r="A509" s="6" t="s">
        <v>926</v>
      </c>
      <c r="B509" s="8">
        <v>5.84144395</v>
      </c>
      <c r="C509" s="8">
        <v>4.038978553</v>
      </c>
      <c r="D509" s="8">
        <v>2.367786333</v>
      </c>
      <c r="F509" s="6" t="s">
        <v>927</v>
      </c>
      <c r="G509" s="6" t="s">
        <v>928</v>
      </c>
      <c r="H509" s="8">
        <v>1.7035099453517448</v>
      </c>
      <c r="I509" s="8">
        <v>1.6871397962789603</v>
      </c>
      <c r="J509" s="8">
        <v>1.3876032570204235</v>
      </c>
      <c r="K509" s="8">
        <f t="shared" si="16"/>
        <v>0.058507377</v>
      </c>
      <c r="L509" s="8">
        <f t="shared" si="17"/>
        <v>-0.103535143</v>
      </c>
      <c r="M509" s="8">
        <f t="shared" si="18"/>
        <v>-0.50085959</v>
      </c>
    </row>
    <row r="510" ht="15.75" customHeight="1">
      <c r="A510" s="6" t="s">
        <v>929</v>
      </c>
      <c r="B510" s="8">
        <v>5.122347239</v>
      </c>
      <c r="C510" s="8">
        <v>0.0</v>
      </c>
      <c r="D510" s="8">
        <v>7.626462412</v>
      </c>
      <c r="F510" s="6" t="s">
        <v>930</v>
      </c>
      <c r="G510" s="6" t="s">
        <v>931</v>
      </c>
      <c r="H510" s="8">
        <v>1.3190618997635537</v>
      </c>
      <c r="I510" s="8">
        <v>1.59666524232865</v>
      </c>
      <c r="J510" s="8">
        <v>1.3539921777357047</v>
      </c>
      <c r="K510" s="8" t="str">
        <f t="shared" si="16"/>
        <v>#N/A</v>
      </c>
      <c r="L510" s="8" t="str">
        <f t="shared" si="17"/>
        <v>#N/A</v>
      </c>
      <c r="M510" s="8" t="str">
        <f t="shared" si="18"/>
        <v>#N/A</v>
      </c>
    </row>
    <row r="511" ht="15.75" customHeight="1">
      <c r="A511" s="6" t="s">
        <v>932</v>
      </c>
      <c r="B511" s="8">
        <v>4.869256754</v>
      </c>
      <c r="C511" s="8">
        <v>4.857096256</v>
      </c>
      <c r="D511" s="8">
        <v>3.55367793</v>
      </c>
      <c r="F511" s="6" t="s">
        <v>933</v>
      </c>
      <c r="G511" s="6" t="s">
        <v>934</v>
      </c>
      <c r="H511" s="8">
        <v>-1.1386418497950785</v>
      </c>
      <c r="I511" s="8">
        <v>-2.696965304504526</v>
      </c>
      <c r="J511" s="8">
        <v>-4.061798734600105</v>
      </c>
      <c r="K511" s="8">
        <f t="shared" si="16"/>
        <v>3.47476615</v>
      </c>
      <c r="L511" s="8">
        <f t="shared" si="17"/>
        <v>1.951139838</v>
      </c>
      <c r="M511" s="8">
        <f t="shared" si="18"/>
        <v>1.367425953</v>
      </c>
    </row>
    <row r="512" ht="15.75" customHeight="1">
      <c r="A512" s="6" t="s">
        <v>935</v>
      </c>
      <c r="B512" s="8">
        <v>4.580224243</v>
      </c>
      <c r="C512" s="8">
        <v>3.508480286</v>
      </c>
      <c r="D512" s="8">
        <v>2.211574924</v>
      </c>
      <c r="F512" s="6" t="s">
        <v>936</v>
      </c>
      <c r="G512" s="6" t="s">
        <v>937</v>
      </c>
      <c r="H512" s="8">
        <v>-1.0705046181157607</v>
      </c>
      <c r="I512" s="8">
        <v>1.1657849737729016</v>
      </c>
      <c r="J512" s="8">
        <v>-1.4708734744115448</v>
      </c>
      <c r="K512" s="8">
        <f t="shared" si="16"/>
        <v>1.120853193</v>
      </c>
      <c r="L512" s="8">
        <f t="shared" si="17"/>
        <v>2.152959264</v>
      </c>
      <c r="M512" s="8">
        <f t="shared" si="18"/>
        <v>2.121080769</v>
      </c>
    </row>
    <row r="513" ht="15.75" customHeight="1">
      <c r="A513" s="6" t="s">
        <v>938</v>
      </c>
      <c r="B513" s="8">
        <v>4.578691995</v>
      </c>
      <c r="C513" s="8">
        <v>2.620137512</v>
      </c>
      <c r="D513" s="8">
        <v>4.71418857</v>
      </c>
      <c r="F513" s="6" t="s">
        <v>939</v>
      </c>
      <c r="G513" s="6" t="s">
        <v>940</v>
      </c>
      <c r="H513" s="8">
        <v>1.2644733092588747</v>
      </c>
      <c r="I513" s="8">
        <v>1.528683840358657</v>
      </c>
      <c r="J513" s="8">
        <v>1.5396493450146946</v>
      </c>
      <c r="K513" s="8">
        <f t="shared" si="16"/>
        <v>-0.233280973</v>
      </c>
      <c r="L513" s="8">
        <f t="shared" si="17"/>
        <v>-0.176817473</v>
      </c>
      <c r="M513" s="8">
        <f t="shared" si="18"/>
        <v>-0.13865543</v>
      </c>
    </row>
    <row r="514" ht="15.75" customHeight="1">
      <c r="A514" s="6" t="s">
        <v>941</v>
      </c>
      <c r="B514" s="8">
        <v>4.203768615</v>
      </c>
      <c r="C514" s="8">
        <v>2.422524984</v>
      </c>
      <c r="D514" s="8">
        <v>2.326296912</v>
      </c>
      <c r="F514" s="6" t="s">
        <v>942</v>
      </c>
      <c r="G514" s="6" t="s">
        <v>943</v>
      </c>
      <c r="H514" s="8">
        <v>2.9449040458943485</v>
      </c>
      <c r="I514" s="8">
        <v>11.11442670157631</v>
      </c>
      <c r="J514" s="8">
        <v>7.149250470324237</v>
      </c>
      <c r="K514" s="8">
        <f t="shared" si="16"/>
        <v>2.087931035</v>
      </c>
      <c r="L514" s="8">
        <f t="shared" si="17"/>
        <v>1.865529358</v>
      </c>
      <c r="M514" s="8">
        <f t="shared" si="18"/>
        <v>1.535711482</v>
      </c>
    </row>
    <row r="515" ht="15.75" customHeight="1">
      <c r="A515" s="6" t="s">
        <v>944</v>
      </c>
      <c r="B515" s="8">
        <v>4.116069982</v>
      </c>
      <c r="C515" s="8">
        <v>2.816375867</v>
      </c>
      <c r="D515" s="8">
        <v>2.403199664</v>
      </c>
      <c r="F515" s="6" t="s">
        <v>945</v>
      </c>
      <c r="G515" s="6" t="s">
        <v>946</v>
      </c>
      <c r="H515" s="8">
        <v>-1.0831404823539077</v>
      </c>
      <c r="I515" s="8">
        <v>-2.4861824348552015</v>
      </c>
      <c r="J515" s="8">
        <v>-9.658844203422602</v>
      </c>
      <c r="K515" s="8" t="str">
        <f t="shared" si="16"/>
        <v>#N/A</v>
      </c>
      <c r="L515" s="8" t="str">
        <f t="shared" si="17"/>
        <v>#N/A</v>
      </c>
      <c r="M515" s="8" t="str">
        <f t="shared" si="18"/>
        <v>#N/A</v>
      </c>
    </row>
    <row r="516" ht="15.75" customHeight="1">
      <c r="A516" s="6" t="s">
        <v>947</v>
      </c>
      <c r="B516" s="8">
        <v>3.962908965</v>
      </c>
      <c r="C516" s="8">
        <v>3.064465938</v>
      </c>
      <c r="D516" s="8">
        <v>1.631767278</v>
      </c>
      <c r="F516" s="6" t="s">
        <v>944</v>
      </c>
      <c r="G516" s="6" t="s">
        <v>948</v>
      </c>
      <c r="H516" s="8">
        <v>18.230715583925686</v>
      </c>
      <c r="I516" s="8">
        <v>21.997602270433568</v>
      </c>
      <c r="J516" s="8">
        <v>9.735274579273138</v>
      </c>
      <c r="K516" s="8">
        <f t="shared" si="16"/>
        <v>4.116069982</v>
      </c>
      <c r="L516" s="8">
        <f t="shared" si="17"/>
        <v>2.816375867</v>
      </c>
      <c r="M516" s="8">
        <f t="shared" si="18"/>
        <v>2.403199664</v>
      </c>
    </row>
    <row r="517" ht="15.75" customHeight="1">
      <c r="A517" s="6" t="s">
        <v>933</v>
      </c>
      <c r="B517" s="8">
        <v>3.47476615</v>
      </c>
      <c r="C517" s="8">
        <v>1.951139838</v>
      </c>
      <c r="D517" s="8">
        <v>1.367425953</v>
      </c>
      <c r="F517" s="6" t="s">
        <v>949</v>
      </c>
      <c r="G517" s="6" t="s">
        <v>950</v>
      </c>
      <c r="H517" s="8">
        <v>-1.1442119780957436</v>
      </c>
      <c r="I517" s="8">
        <v>-1.971877067025997</v>
      </c>
      <c r="J517" s="8">
        <v>-2.57105053688987</v>
      </c>
      <c r="K517" s="8">
        <f t="shared" si="16"/>
        <v>0.843639353</v>
      </c>
      <c r="L517" s="8">
        <f t="shared" si="17"/>
        <v>1.35352772</v>
      </c>
      <c r="M517" s="8">
        <f t="shared" si="18"/>
        <v>1.447948118</v>
      </c>
    </row>
    <row r="518" ht="15.75" customHeight="1">
      <c r="A518" s="6" t="s">
        <v>951</v>
      </c>
      <c r="B518" s="8">
        <v>3.029200386</v>
      </c>
      <c r="C518" s="8">
        <v>3.114050538</v>
      </c>
      <c r="D518" s="8">
        <v>4.336583657</v>
      </c>
      <c r="F518" s="6" t="s">
        <v>952</v>
      </c>
      <c r="G518" s="6" t="s">
        <v>953</v>
      </c>
      <c r="H518" s="8">
        <v>12.326696113045811</v>
      </c>
      <c r="I518" s="8">
        <v>16.237268708379634</v>
      </c>
      <c r="J518" s="8">
        <v>6.754765196943307</v>
      </c>
      <c r="K518" s="8" t="str">
        <f t="shared" si="16"/>
        <v>#N/A</v>
      </c>
      <c r="L518" s="8" t="str">
        <f t="shared" si="17"/>
        <v>#N/A</v>
      </c>
      <c r="M518" s="8" t="str">
        <f t="shared" si="18"/>
        <v>#N/A</v>
      </c>
    </row>
    <row r="519" ht="15.75" customHeight="1">
      <c r="A519" s="6" t="s">
        <v>954</v>
      </c>
      <c r="B519" s="8">
        <v>3.021293214</v>
      </c>
      <c r="C519" s="8">
        <v>0.725977569</v>
      </c>
      <c r="D519" s="8">
        <v>0.310517194</v>
      </c>
      <c r="F519" s="6" t="s">
        <v>955</v>
      </c>
      <c r="G519" s="6" t="s">
        <v>956</v>
      </c>
      <c r="H519" s="8">
        <v>-1.8824649621298368</v>
      </c>
      <c r="I519" s="8">
        <v>-2.350085697543464</v>
      </c>
      <c r="J519" s="8">
        <v>-1.5888156348516345</v>
      </c>
      <c r="K519" s="8" t="str">
        <f t="shared" si="16"/>
        <v>#N/A</v>
      </c>
      <c r="L519" s="8" t="str">
        <f t="shared" si="17"/>
        <v>#N/A</v>
      </c>
      <c r="M519" s="8" t="str">
        <f t="shared" si="18"/>
        <v>#N/A</v>
      </c>
    </row>
    <row r="520" ht="15.75" customHeight="1">
      <c r="A520" s="6" t="s">
        <v>957</v>
      </c>
      <c r="B520" s="8">
        <v>3.015877345</v>
      </c>
      <c r="C520" s="8">
        <v>2.18108676</v>
      </c>
      <c r="D520" s="8">
        <v>1.181290196</v>
      </c>
      <c r="F520" s="6" t="s">
        <v>958</v>
      </c>
      <c r="G520" s="6" t="s">
        <v>959</v>
      </c>
      <c r="H520" s="8">
        <v>2.6383482966377487</v>
      </c>
      <c r="I520" s="8">
        <v>2.4850695453635203</v>
      </c>
      <c r="J520" s="8">
        <v>2.3175527920049563</v>
      </c>
      <c r="K520" s="8">
        <f t="shared" si="16"/>
        <v>1.377317702</v>
      </c>
      <c r="L520" s="8">
        <f t="shared" si="17"/>
        <v>0.750196031</v>
      </c>
      <c r="M520" s="8">
        <f t="shared" si="18"/>
        <v>0.769127961</v>
      </c>
    </row>
    <row r="521" ht="15.75" customHeight="1">
      <c r="A521" s="6" t="s">
        <v>960</v>
      </c>
      <c r="B521" s="8">
        <v>2.976578063</v>
      </c>
      <c r="C521" s="8">
        <v>1.23055781</v>
      </c>
      <c r="D521" s="8">
        <v>0.284339342</v>
      </c>
      <c r="F521" s="6" t="s">
        <v>961</v>
      </c>
      <c r="G521" s="6" t="s">
        <v>962</v>
      </c>
      <c r="H521" s="8">
        <v>1.0593795524752854</v>
      </c>
      <c r="I521" s="8">
        <v>-1.2401438089865555</v>
      </c>
      <c r="J521" s="8">
        <v>-1.2342173006326744</v>
      </c>
      <c r="K521" s="8">
        <f t="shared" si="16"/>
        <v>-0.838287955</v>
      </c>
      <c r="L521" s="8">
        <f t="shared" si="17"/>
        <v>-1.268740699</v>
      </c>
      <c r="M521" s="8">
        <f t="shared" si="18"/>
        <v>-1.534025332</v>
      </c>
    </row>
    <row r="522" ht="15.75" customHeight="1">
      <c r="A522" s="6" t="s">
        <v>963</v>
      </c>
      <c r="B522" s="8">
        <v>2.937098833</v>
      </c>
      <c r="C522" s="8">
        <v>3.078800756</v>
      </c>
      <c r="D522" s="8">
        <v>2.579279114</v>
      </c>
      <c r="F522" s="6" t="s">
        <v>964</v>
      </c>
      <c r="G522" s="6" t="s">
        <v>965</v>
      </c>
      <c r="H522" s="8">
        <v>1.8577316026327522</v>
      </c>
      <c r="I522" s="8">
        <v>1.7621967057884382</v>
      </c>
      <c r="J522" s="8">
        <v>1.8121822731003958</v>
      </c>
      <c r="K522" s="8">
        <f t="shared" si="16"/>
        <v>-2.178618392</v>
      </c>
      <c r="L522" s="8">
        <f t="shared" si="17"/>
        <v>0.349202425</v>
      </c>
      <c r="M522" s="8">
        <f t="shared" si="18"/>
        <v>-1.529292786</v>
      </c>
    </row>
    <row r="523" ht="15.75" customHeight="1">
      <c r="A523" s="6" t="s">
        <v>966</v>
      </c>
      <c r="B523" s="8">
        <v>2.590158318</v>
      </c>
      <c r="C523" s="8">
        <v>1.777819966</v>
      </c>
      <c r="D523" s="8">
        <v>1.202252254</v>
      </c>
      <c r="F523" s="6" t="s">
        <v>957</v>
      </c>
      <c r="G523" s="6" t="s">
        <v>967</v>
      </c>
      <c r="H523" s="8">
        <v>7.5677731320251365</v>
      </c>
      <c r="I523" s="8">
        <v>4.361150604645013</v>
      </c>
      <c r="J523" s="8">
        <v>1.2885987501882699</v>
      </c>
      <c r="K523" s="8">
        <f t="shared" si="16"/>
        <v>3.015877345</v>
      </c>
      <c r="L523" s="8">
        <f t="shared" si="17"/>
        <v>2.18108676</v>
      </c>
      <c r="M523" s="8">
        <f t="shared" si="18"/>
        <v>1.181290196</v>
      </c>
    </row>
    <row r="524" ht="15.75" customHeight="1">
      <c r="A524" s="6" t="s">
        <v>968</v>
      </c>
      <c r="B524" s="8">
        <v>2.39459849</v>
      </c>
      <c r="C524" s="8">
        <v>1.901606683</v>
      </c>
      <c r="D524" s="8">
        <v>-0.024346224</v>
      </c>
      <c r="F524" s="6" t="s">
        <v>969</v>
      </c>
      <c r="G524" s="6" t="s">
        <v>970</v>
      </c>
      <c r="H524" s="8">
        <v>1.1023869214066142</v>
      </c>
      <c r="I524" s="8">
        <v>2.1038379473851663</v>
      </c>
      <c r="J524" s="8">
        <v>1.8775640690632147</v>
      </c>
      <c r="K524" s="8">
        <f t="shared" si="16"/>
        <v>0.385970322</v>
      </c>
      <c r="L524" s="8">
        <f t="shared" si="17"/>
        <v>0.342592901</v>
      </c>
      <c r="M524" s="8">
        <f t="shared" si="18"/>
        <v>0.263341311</v>
      </c>
    </row>
    <row r="525" ht="15.75" customHeight="1">
      <c r="A525" s="6" t="s">
        <v>971</v>
      </c>
      <c r="B525" s="8">
        <v>2.132629286</v>
      </c>
      <c r="C525" s="8">
        <v>2.698892699</v>
      </c>
      <c r="D525" s="8">
        <v>2.671809298</v>
      </c>
      <c r="F525" s="6" t="s">
        <v>972</v>
      </c>
      <c r="G525" s="6" t="s">
        <v>973</v>
      </c>
      <c r="H525" s="8">
        <v>1.8532178246741011</v>
      </c>
      <c r="I525" s="8">
        <v>-1.054547252852414</v>
      </c>
      <c r="J525" s="8">
        <v>-1.796594611648103</v>
      </c>
      <c r="K525" s="8">
        <f t="shared" si="16"/>
        <v>1.511014651</v>
      </c>
      <c r="L525" s="8">
        <f t="shared" si="17"/>
        <v>0.919517293</v>
      </c>
      <c r="M525" s="8">
        <f t="shared" si="18"/>
        <v>0.518646499</v>
      </c>
    </row>
    <row r="526" ht="15.75" customHeight="1">
      <c r="A526" s="6" t="s">
        <v>942</v>
      </c>
      <c r="B526" s="8">
        <v>2.087931035</v>
      </c>
      <c r="C526" s="8">
        <v>1.865529358</v>
      </c>
      <c r="D526" s="8">
        <v>1.535711482</v>
      </c>
      <c r="F526" s="6" t="s">
        <v>974</v>
      </c>
      <c r="G526" s="6" t="s">
        <v>975</v>
      </c>
      <c r="H526" s="8">
        <v>-1.240254312239262</v>
      </c>
      <c r="I526" s="8">
        <v>-1.1424936716795178</v>
      </c>
      <c r="J526" s="8">
        <v>-1.2336054314332994</v>
      </c>
      <c r="K526" s="8">
        <f t="shared" si="16"/>
        <v>0.175716212</v>
      </c>
      <c r="L526" s="8">
        <f t="shared" si="17"/>
        <v>1.192661491</v>
      </c>
      <c r="M526" s="8">
        <f t="shared" si="18"/>
        <v>1.063173085</v>
      </c>
    </row>
    <row r="527" ht="15.75" customHeight="1">
      <c r="A527" s="6" t="s">
        <v>976</v>
      </c>
      <c r="B527" s="8">
        <v>2.015895461</v>
      </c>
      <c r="C527" s="8">
        <v>0.262274468</v>
      </c>
      <c r="D527" s="8">
        <v>-0.291338947</v>
      </c>
      <c r="F527" s="6" t="s">
        <v>977</v>
      </c>
      <c r="G527" s="6" t="s">
        <v>978</v>
      </c>
      <c r="H527" s="8">
        <v>-1.2093458953393814</v>
      </c>
      <c r="I527" s="8">
        <v>-1.1411420262256957</v>
      </c>
      <c r="J527" s="8">
        <v>-1.1216800300911796</v>
      </c>
      <c r="K527" s="8">
        <f t="shared" si="16"/>
        <v>-1.640423071</v>
      </c>
      <c r="L527" s="8">
        <f t="shared" si="17"/>
        <v>-1.18003172</v>
      </c>
      <c r="M527" s="8">
        <f t="shared" si="18"/>
        <v>-0.879574162</v>
      </c>
    </row>
    <row r="528" ht="15.75" customHeight="1">
      <c r="A528" s="6" t="s">
        <v>979</v>
      </c>
      <c r="B528" s="8">
        <v>1.95802854</v>
      </c>
      <c r="C528" s="8">
        <v>4.027230991</v>
      </c>
      <c r="D528" s="8">
        <v>4.221647425</v>
      </c>
      <c r="F528" s="6" t="s">
        <v>980</v>
      </c>
      <c r="G528" s="6" t="s">
        <v>981</v>
      </c>
      <c r="H528" s="8">
        <v>6.4568720419071965</v>
      </c>
      <c r="I528" s="8">
        <v>7.394348393248231</v>
      </c>
      <c r="J528" s="8">
        <v>4.603445462523074</v>
      </c>
      <c r="K528" s="8">
        <f t="shared" si="16"/>
        <v>1.168906377</v>
      </c>
      <c r="L528" s="8">
        <f t="shared" si="17"/>
        <v>1.444994573</v>
      </c>
      <c r="M528" s="8">
        <f t="shared" si="18"/>
        <v>1.282975037</v>
      </c>
    </row>
    <row r="529" ht="15.75" customHeight="1">
      <c r="A529" s="6" t="s">
        <v>912</v>
      </c>
      <c r="B529" s="8">
        <v>1.901422478</v>
      </c>
      <c r="C529" s="8">
        <v>0.854925405</v>
      </c>
      <c r="D529" s="8">
        <v>0.345296267</v>
      </c>
      <c r="F529" s="6" t="s">
        <v>966</v>
      </c>
      <c r="G529" s="6" t="s">
        <v>982</v>
      </c>
      <c r="H529" s="8">
        <v>3.3768599840748124</v>
      </c>
      <c r="I529" s="8">
        <v>3.027040744517965</v>
      </c>
      <c r="J529" s="8">
        <v>2.666026186062652</v>
      </c>
      <c r="K529" s="8">
        <f t="shared" si="16"/>
        <v>2.590158318</v>
      </c>
      <c r="L529" s="8">
        <f t="shared" si="17"/>
        <v>1.777819966</v>
      </c>
      <c r="M529" s="8">
        <f t="shared" si="18"/>
        <v>1.202252254</v>
      </c>
    </row>
    <row r="530" ht="15.75" customHeight="1">
      <c r="A530" s="6" t="s">
        <v>983</v>
      </c>
      <c r="B530" s="8">
        <v>1.877625124</v>
      </c>
      <c r="C530" s="8">
        <v>0.423836815</v>
      </c>
      <c r="D530" s="8">
        <v>0.070013179</v>
      </c>
      <c r="F530" s="6" t="s">
        <v>984</v>
      </c>
      <c r="G530" s="6" t="s">
        <v>985</v>
      </c>
      <c r="H530" s="8">
        <v>1.5212652549676138</v>
      </c>
      <c r="I530" s="8">
        <v>1.8819030895188051</v>
      </c>
      <c r="J530" s="8">
        <v>1.7569602404629774</v>
      </c>
      <c r="K530" s="8">
        <f t="shared" si="16"/>
        <v>1.034925032</v>
      </c>
      <c r="L530" s="8">
        <f t="shared" si="17"/>
        <v>0.305953003</v>
      </c>
      <c r="M530" s="8">
        <f t="shared" si="18"/>
        <v>0.246505739</v>
      </c>
    </row>
    <row r="531" ht="15.75" customHeight="1">
      <c r="A531" s="6" t="s">
        <v>986</v>
      </c>
      <c r="B531" s="8">
        <v>1.831085507</v>
      </c>
      <c r="C531" s="8">
        <v>0.675817064</v>
      </c>
      <c r="D531" s="8">
        <v>0.566785686</v>
      </c>
      <c r="F531" s="6" t="s">
        <v>987</v>
      </c>
      <c r="G531" s="6" t="s">
        <v>988</v>
      </c>
      <c r="H531" s="8">
        <v>-1.1334222652944748</v>
      </c>
      <c r="I531" s="8">
        <v>-2.077011224181621</v>
      </c>
      <c r="J531" s="8">
        <v>-1.5620974931012106</v>
      </c>
      <c r="K531" s="8">
        <f t="shared" si="16"/>
        <v>0.229822439</v>
      </c>
      <c r="L531" s="8">
        <f t="shared" si="17"/>
        <v>-0.027490768</v>
      </c>
      <c r="M531" s="8">
        <f t="shared" si="18"/>
        <v>-0.105794291</v>
      </c>
    </row>
    <row r="532" ht="15.75" customHeight="1">
      <c r="A532" s="6" t="s">
        <v>989</v>
      </c>
      <c r="B532" s="8">
        <v>1.738748534</v>
      </c>
      <c r="C532" s="8">
        <v>1.681521991</v>
      </c>
      <c r="D532" s="8">
        <v>1.403667224</v>
      </c>
      <c r="F532" s="6" t="s">
        <v>990</v>
      </c>
      <c r="G532" s="6" t="s">
        <v>991</v>
      </c>
      <c r="H532" s="8">
        <v>1.8992249094389164</v>
      </c>
      <c r="I532" s="8">
        <v>2.776776609787792</v>
      </c>
      <c r="J532" s="8">
        <v>2.1657060501844803</v>
      </c>
      <c r="K532" s="8">
        <f t="shared" si="16"/>
        <v>0.390715717</v>
      </c>
      <c r="L532" s="8">
        <f t="shared" si="17"/>
        <v>1.35536101</v>
      </c>
      <c r="M532" s="8">
        <f t="shared" si="18"/>
        <v>1.586036395</v>
      </c>
    </row>
    <row r="533" ht="15.75" customHeight="1">
      <c r="A533" s="6" t="s">
        <v>992</v>
      </c>
      <c r="B533" s="8">
        <v>1.678314725</v>
      </c>
      <c r="C533" s="8">
        <v>1.888117092</v>
      </c>
      <c r="D533" s="8">
        <v>1.716094924</v>
      </c>
      <c r="F533" s="6" t="s">
        <v>993</v>
      </c>
      <c r="G533" s="6" t="s">
        <v>994</v>
      </c>
      <c r="H533" s="8">
        <v>3.3111780085806495</v>
      </c>
      <c r="I533" s="8">
        <v>3.0284663293622494</v>
      </c>
      <c r="J533" s="8">
        <v>1.8046108357852209</v>
      </c>
      <c r="K533" s="8" t="str">
        <f t="shared" si="16"/>
        <v>#N/A</v>
      </c>
      <c r="L533" s="8" t="str">
        <f t="shared" si="17"/>
        <v>#N/A</v>
      </c>
      <c r="M533" s="8" t="str">
        <f t="shared" si="18"/>
        <v>#N/A</v>
      </c>
    </row>
    <row r="534" ht="15.75" customHeight="1">
      <c r="A534" s="6" t="s">
        <v>995</v>
      </c>
      <c r="B534" s="8">
        <v>1.672530764</v>
      </c>
      <c r="C534" s="8">
        <v>0.924811305</v>
      </c>
      <c r="D534" s="8">
        <v>0.487665861</v>
      </c>
      <c r="F534" s="6" t="s">
        <v>996</v>
      </c>
      <c r="G534" s="6" t="s">
        <v>997</v>
      </c>
      <c r="H534" s="8">
        <v>-1.7310432737776709</v>
      </c>
      <c r="I534" s="8">
        <v>1.2722767590675108</v>
      </c>
      <c r="J534" s="8">
        <v>-1.6136521082149613</v>
      </c>
      <c r="K534" s="8" t="str">
        <f t="shared" si="16"/>
        <v>#N/A</v>
      </c>
      <c r="L534" s="8" t="str">
        <f t="shared" si="17"/>
        <v>#N/A</v>
      </c>
      <c r="M534" s="8" t="str">
        <f t="shared" si="18"/>
        <v>#N/A</v>
      </c>
    </row>
    <row r="535" ht="15.75" customHeight="1">
      <c r="A535" s="6" t="s">
        <v>998</v>
      </c>
      <c r="B535" s="8">
        <v>1.574455176</v>
      </c>
      <c r="C535" s="8">
        <v>1.305458368</v>
      </c>
      <c r="D535" s="8">
        <v>0.779522751</v>
      </c>
      <c r="F535" s="6" t="s">
        <v>999</v>
      </c>
      <c r="G535" s="6" t="s">
        <v>1000</v>
      </c>
      <c r="H535" s="8">
        <v>2.5916045170965405</v>
      </c>
      <c r="I535" s="8">
        <v>3.12027226416578</v>
      </c>
      <c r="J535" s="8">
        <v>3.4339089160889773</v>
      </c>
      <c r="K535" s="8">
        <f t="shared" si="16"/>
        <v>0.459691924</v>
      </c>
      <c r="L535" s="8">
        <f t="shared" si="17"/>
        <v>0.523525453</v>
      </c>
      <c r="M535" s="8">
        <f t="shared" si="18"/>
        <v>0.16424132</v>
      </c>
    </row>
    <row r="536" ht="15.75" customHeight="1">
      <c r="A536" s="6" t="s">
        <v>1001</v>
      </c>
      <c r="B536" s="8">
        <v>1.56253549</v>
      </c>
      <c r="C536" s="8">
        <v>3.654791459</v>
      </c>
      <c r="D536" s="8">
        <v>3.036723396</v>
      </c>
      <c r="F536" s="6" t="s">
        <v>1002</v>
      </c>
      <c r="G536" s="6" t="s">
        <v>1003</v>
      </c>
      <c r="H536" s="8">
        <v>7.41835206193518</v>
      </c>
      <c r="I536" s="8">
        <v>3.41065361144751</v>
      </c>
      <c r="J536" s="8">
        <v>2.1281256120899674</v>
      </c>
      <c r="K536" s="8" t="str">
        <f t="shared" si="16"/>
        <v>#N/A</v>
      </c>
      <c r="L536" s="8" t="str">
        <f t="shared" si="17"/>
        <v>#N/A</v>
      </c>
      <c r="M536" s="8" t="str">
        <f t="shared" si="18"/>
        <v>#N/A</v>
      </c>
    </row>
    <row r="537" ht="15.75" customHeight="1">
      <c r="A537" s="6" t="s">
        <v>924</v>
      </c>
      <c r="B537" s="8">
        <v>1.532007454</v>
      </c>
      <c r="C537" s="8">
        <v>0.949285771</v>
      </c>
      <c r="D537" s="8">
        <v>0.646092528</v>
      </c>
      <c r="F537" s="6" t="s">
        <v>1004</v>
      </c>
      <c r="G537" s="6" t="s">
        <v>1005</v>
      </c>
      <c r="H537" s="8">
        <v>-2.3694999924011544</v>
      </c>
      <c r="I537" s="8">
        <v>-6.772400538273302</v>
      </c>
      <c r="J537" s="8">
        <v>-3.897903022710504</v>
      </c>
      <c r="K537" s="8">
        <f t="shared" si="16"/>
        <v>-1.1129623</v>
      </c>
      <c r="L537" s="8">
        <f t="shared" si="17"/>
        <v>-0.191658161</v>
      </c>
      <c r="M537" s="8">
        <f t="shared" si="18"/>
        <v>0.416314</v>
      </c>
    </row>
    <row r="538" ht="15.75" customHeight="1">
      <c r="A538" s="6" t="s">
        <v>972</v>
      </c>
      <c r="B538" s="8">
        <v>1.511014651</v>
      </c>
      <c r="C538" s="8">
        <v>0.919517293</v>
      </c>
      <c r="D538" s="8">
        <v>0.518646499</v>
      </c>
      <c r="F538" s="6" t="s">
        <v>1006</v>
      </c>
      <c r="G538" s="6" t="s">
        <v>1007</v>
      </c>
      <c r="H538" s="8">
        <v>1.343691971186675</v>
      </c>
      <c r="I538" s="8">
        <v>1.4697800787471158</v>
      </c>
      <c r="J538" s="8">
        <v>1.1172285353271105</v>
      </c>
      <c r="K538" s="8">
        <f t="shared" si="16"/>
        <v>0.01472951</v>
      </c>
      <c r="L538" s="8">
        <f t="shared" si="17"/>
        <v>0.90981236</v>
      </c>
      <c r="M538" s="8">
        <f t="shared" si="18"/>
        <v>0.780782568</v>
      </c>
    </row>
    <row r="539" ht="15.75" customHeight="1">
      <c r="A539" s="6" t="s">
        <v>1008</v>
      </c>
      <c r="B539" s="8">
        <v>1.453398386</v>
      </c>
      <c r="C539" s="8">
        <v>1.174240645</v>
      </c>
      <c r="D539" s="8">
        <v>0.691495584</v>
      </c>
      <c r="F539" s="6" t="s">
        <v>1009</v>
      </c>
      <c r="G539" s="6" t="s">
        <v>1010</v>
      </c>
      <c r="H539" s="8">
        <v>9.387382007472933</v>
      </c>
      <c r="I539" s="8">
        <v>8.855913275306136</v>
      </c>
      <c r="J539" s="8">
        <v>6.687133899382584</v>
      </c>
      <c r="K539" s="8">
        <f t="shared" si="16"/>
        <v>0.796640305</v>
      </c>
      <c r="L539" s="8">
        <f t="shared" si="17"/>
        <v>1.867595268</v>
      </c>
      <c r="M539" s="8">
        <f t="shared" si="18"/>
        <v>2.061276342</v>
      </c>
    </row>
    <row r="540" ht="15.75" customHeight="1">
      <c r="A540" s="6" t="s">
        <v>958</v>
      </c>
      <c r="B540" s="8">
        <v>1.377317702</v>
      </c>
      <c r="C540" s="8">
        <v>0.750196031</v>
      </c>
      <c r="D540" s="8">
        <v>0.769127961</v>
      </c>
      <c r="F540" s="6" t="s">
        <v>1011</v>
      </c>
      <c r="G540" s="6" t="s">
        <v>1012</v>
      </c>
      <c r="H540" s="8">
        <v>-2.3892677137412366</v>
      </c>
      <c r="I540" s="8">
        <v>-1.2406290824198325</v>
      </c>
      <c r="J540" s="8">
        <v>-1.1495027878325799</v>
      </c>
      <c r="K540" s="8">
        <f t="shared" si="16"/>
        <v>-1.895319597</v>
      </c>
      <c r="L540" s="8">
        <f t="shared" si="17"/>
        <v>-2.080829792</v>
      </c>
      <c r="M540" s="8">
        <f t="shared" si="18"/>
        <v>-1.993018467</v>
      </c>
    </row>
    <row r="541" ht="15.75" customHeight="1">
      <c r="A541" s="6" t="s">
        <v>921</v>
      </c>
      <c r="B541" s="8">
        <v>1.283463929</v>
      </c>
      <c r="C541" s="8">
        <v>0.891447162</v>
      </c>
      <c r="D541" s="8">
        <v>0.426200405</v>
      </c>
      <c r="F541" s="6" t="s">
        <v>1013</v>
      </c>
      <c r="G541" s="6" t="s">
        <v>1014</v>
      </c>
      <c r="H541" s="8">
        <v>2.8330347907394704</v>
      </c>
      <c r="I541" s="8">
        <v>3.467637388409677</v>
      </c>
      <c r="J541" s="8">
        <v>3.798498993197167</v>
      </c>
      <c r="K541" s="8">
        <f t="shared" si="16"/>
        <v>0.541691443</v>
      </c>
      <c r="L541" s="8">
        <f t="shared" si="17"/>
        <v>0.856617182</v>
      </c>
      <c r="M541" s="8">
        <f t="shared" si="18"/>
        <v>0.854711858</v>
      </c>
    </row>
    <row r="542" ht="15.75" customHeight="1">
      <c r="A542" s="6" t="s">
        <v>1015</v>
      </c>
      <c r="B542" s="8">
        <v>1.238937961</v>
      </c>
      <c r="C542" s="8">
        <v>2.398666865</v>
      </c>
      <c r="D542" s="8">
        <v>1.707126329</v>
      </c>
      <c r="F542" s="6" t="s">
        <v>926</v>
      </c>
      <c r="G542" s="6" t="s">
        <v>1016</v>
      </c>
      <c r="H542" s="8">
        <v>5.298411329546522</v>
      </c>
      <c r="I542" s="8">
        <v>2.16789933921539</v>
      </c>
      <c r="J542" s="8">
        <v>1.244574404374551</v>
      </c>
      <c r="K542" s="8">
        <f t="shared" si="16"/>
        <v>5.84144395</v>
      </c>
      <c r="L542" s="8">
        <f t="shared" si="17"/>
        <v>4.038978553</v>
      </c>
      <c r="M542" s="8">
        <f t="shared" si="18"/>
        <v>2.367786333</v>
      </c>
    </row>
    <row r="543" ht="15.75" customHeight="1">
      <c r="A543" s="6" t="s">
        <v>1017</v>
      </c>
      <c r="B543" s="8">
        <v>1.217001746</v>
      </c>
      <c r="C543" s="8">
        <v>0.849375559</v>
      </c>
      <c r="D543" s="8">
        <v>0.668100191</v>
      </c>
      <c r="F543" s="6" t="s">
        <v>1018</v>
      </c>
      <c r="G543" s="6" t="s">
        <v>1019</v>
      </c>
      <c r="H543" s="8">
        <v>6.745025582553007</v>
      </c>
      <c r="I543" s="8">
        <v>13.045554658977437</v>
      </c>
      <c r="J543" s="8">
        <v>20.567281489299962</v>
      </c>
      <c r="K543" s="8">
        <f t="shared" si="16"/>
        <v>-0.544016715</v>
      </c>
      <c r="L543" s="8">
        <f t="shared" si="17"/>
        <v>-0.726379749</v>
      </c>
      <c r="M543" s="8">
        <f t="shared" si="18"/>
        <v>-0.90068732</v>
      </c>
    </row>
    <row r="544" ht="15.75" customHeight="1">
      <c r="A544" s="6" t="s">
        <v>1020</v>
      </c>
      <c r="B544" s="8">
        <v>1.183415047</v>
      </c>
      <c r="C544" s="8">
        <v>1.412065144</v>
      </c>
      <c r="D544" s="8">
        <v>1.376507242</v>
      </c>
      <c r="F544" s="6" t="s">
        <v>1021</v>
      </c>
      <c r="G544" s="6" t="s">
        <v>1022</v>
      </c>
      <c r="H544" s="8">
        <v>1.1769951615667935</v>
      </c>
      <c r="I544" s="8">
        <v>-1.3714881527407399</v>
      </c>
      <c r="J544" s="8">
        <v>2.572028683425851</v>
      </c>
      <c r="K544" s="8">
        <f t="shared" si="16"/>
        <v>0.134820255</v>
      </c>
      <c r="L544" s="8">
        <f t="shared" si="17"/>
        <v>1.001035365</v>
      </c>
      <c r="M544" s="8">
        <f t="shared" si="18"/>
        <v>0.57600112</v>
      </c>
    </row>
    <row r="545" ht="15.75" customHeight="1">
      <c r="A545" s="6" t="s">
        <v>1023</v>
      </c>
      <c r="B545" s="8">
        <v>1.174347699</v>
      </c>
      <c r="C545" s="8">
        <v>0.734272933</v>
      </c>
      <c r="D545" s="8">
        <v>0.154145911</v>
      </c>
      <c r="F545" s="6" t="s">
        <v>1024</v>
      </c>
      <c r="G545" s="6" t="s">
        <v>1025</v>
      </c>
      <c r="H545" s="8">
        <v>3.1196749640475376</v>
      </c>
      <c r="I545" s="8">
        <v>3.214230787521112</v>
      </c>
      <c r="J545" s="8">
        <v>2.9667954575194218</v>
      </c>
      <c r="K545" s="8">
        <f t="shared" si="16"/>
        <v>0.344427817</v>
      </c>
      <c r="L545" s="8">
        <f t="shared" si="17"/>
        <v>0.166883133</v>
      </c>
      <c r="M545" s="8">
        <f t="shared" si="18"/>
        <v>0.004375109</v>
      </c>
    </row>
    <row r="546" ht="15.75" customHeight="1">
      <c r="A546" s="6" t="s">
        <v>980</v>
      </c>
      <c r="B546" s="8">
        <v>1.168906377</v>
      </c>
      <c r="C546" s="8">
        <v>1.444994573</v>
      </c>
      <c r="D546" s="8">
        <v>1.282975037</v>
      </c>
      <c r="F546" s="6" t="s">
        <v>992</v>
      </c>
      <c r="G546" s="6" t="s">
        <v>1026</v>
      </c>
      <c r="H546" s="8">
        <v>2.5359728618772093</v>
      </c>
      <c r="I546" s="8">
        <v>2.09991108488287</v>
      </c>
      <c r="J546" s="8">
        <v>-1.164732680338339</v>
      </c>
      <c r="K546" s="8">
        <f t="shared" si="16"/>
        <v>1.678314725</v>
      </c>
      <c r="L546" s="8">
        <f t="shared" si="17"/>
        <v>1.888117092</v>
      </c>
      <c r="M546" s="8">
        <f t="shared" si="18"/>
        <v>1.716094924</v>
      </c>
    </row>
    <row r="547" ht="15.75" customHeight="1">
      <c r="A547" s="6" t="s">
        <v>1027</v>
      </c>
      <c r="B547" s="8">
        <v>1.150105696</v>
      </c>
      <c r="C547" s="8">
        <v>-0.542286243</v>
      </c>
      <c r="D547" s="8">
        <v>-0.229353342</v>
      </c>
      <c r="F547" s="6" t="s">
        <v>1028</v>
      </c>
      <c r="G547" s="6" t="s">
        <v>1029</v>
      </c>
      <c r="H547" s="8">
        <v>1.446456626709221</v>
      </c>
      <c r="I547" s="8">
        <v>4.554723322829731</v>
      </c>
      <c r="J547" s="8">
        <v>3.0775076515903343</v>
      </c>
      <c r="K547" s="8">
        <f t="shared" si="16"/>
        <v>0.134385694</v>
      </c>
      <c r="L547" s="8">
        <f t="shared" si="17"/>
        <v>0.420166178</v>
      </c>
      <c r="M547" s="8">
        <f t="shared" si="18"/>
        <v>0.216530904</v>
      </c>
    </row>
    <row r="548" ht="15.75" customHeight="1">
      <c r="A548" s="6" t="s">
        <v>1030</v>
      </c>
      <c r="B548" s="8">
        <v>1.134995198</v>
      </c>
      <c r="C548" s="8">
        <v>2.219564137</v>
      </c>
      <c r="D548" s="8">
        <v>1.972802386</v>
      </c>
      <c r="F548" s="6" t="s">
        <v>1031</v>
      </c>
      <c r="G548" s="6" t="s">
        <v>1032</v>
      </c>
      <c r="H548" s="8">
        <v>1.8977733621556208</v>
      </c>
      <c r="I548" s="8">
        <v>2.5456302972250566</v>
      </c>
      <c r="J548" s="8">
        <v>2.15063421606534</v>
      </c>
      <c r="K548" s="8" t="str">
        <f t="shared" si="16"/>
        <v>#N/A</v>
      </c>
      <c r="L548" s="8" t="str">
        <f t="shared" si="17"/>
        <v>#N/A</v>
      </c>
      <c r="M548" s="8" t="str">
        <f t="shared" si="18"/>
        <v>#N/A</v>
      </c>
    </row>
    <row r="549" ht="15.75" customHeight="1">
      <c r="A549" s="6" t="s">
        <v>936</v>
      </c>
      <c r="B549" s="8">
        <v>1.120853193</v>
      </c>
      <c r="C549" s="8">
        <v>2.152959264</v>
      </c>
      <c r="D549" s="8">
        <v>2.121080769</v>
      </c>
      <c r="F549" s="6" t="s">
        <v>1033</v>
      </c>
      <c r="G549" s="6" t="s">
        <v>1034</v>
      </c>
      <c r="H549" s="8">
        <v>2.1809440716857753</v>
      </c>
      <c r="I549" s="8">
        <v>2.7623887668871188</v>
      </c>
      <c r="J549" s="8">
        <v>-1.4376484016898476</v>
      </c>
      <c r="K549" s="8">
        <f t="shared" si="16"/>
        <v>0.13911514</v>
      </c>
      <c r="L549" s="8">
        <f t="shared" si="17"/>
        <v>1.869640775</v>
      </c>
      <c r="M549" s="8">
        <f t="shared" si="18"/>
        <v>1.652299757</v>
      </c>
    </row>
    <row r="550" ht="15.75" customHeight="1">
      <c r="A550" s="6" t="s">
        <v>1035</v>
      </c>
      <c r="B550" s="8">
        <v>1.036075976</v>
      </c>
      <c r="C550" s="8">
        <v>2.677418458</v>
      </c>
      <c r="D550" s="8">
        <v>2.819142338</v>
      </c>
      <c r="F550" s="6" t="s">
        <v>1036</v>
      </c>
      <c r="G550" s="6" t="s">
        <v>1037</v>
      </c>
      <c r="H550" s="8">
        <v>-1.9398622074819412</v>
      </c>
      <c r="I550" s="8">
        <v>2.434876635647458</v>
      </c>
      <c r="J550" s="8">
        <v>-8.509693783307224</v>
      </c>
      <c r="K550" s="8">
        <f t="shared" si="16"/>
        <v>0.265483069</v>
      </c>
      <c r="L550" s="8">
        <f t="shared" si="17"/>
        <v>-0.078078797</v>
      </c>
      <c r="M550" s="8">
        <f t="shared" si="18"/>
        <v>0.097771731</v>
      </c>
    </row>
    <row r="551" ht="15.75" customHeight="1">
      <c r="A551" s="6" t="s">
        <v>984</v>
      </c>
      <c r="B551" s="8">
        <v>1.034925032</v>
      </c>
      <c r="C551" s="8">
        <v>0.305953003</v>
      </c>
      <c r="D551" s="8">
        <v>0.246505739</v>
      </c>
      <c r="F551" s="6" t="s">
        <v>971</v>
      </c>
      <c r="G551" s="6" t="s">
        <v>1038</v>
      </c>
      <c r="H551" s="8">
        <v>5.965679901248572</v>
      </c>
      <c r="I551" s="8">
        <v>4.137716007108363</v>
      </c>
      <c r="J551" s="8">
        <v>3.774888656943242</v>
      </c>
      <c r="K551" s="8">
        <f t="shared" si="16"/>
        <v>2.132629286</v>
      </c>
      <c r="L551" s="8">
        <f t="shared" si="17"/>
        <v>2.698892699</v>
      </c>
      <c r="M551" s="8">
        <f t="shared" si="18"/>
        <v>2.671809298</v>
      </c>
    </row>
    <row r="552" ht="15.75" customHeight="1">
      <c r="A552" s="6" t="s">
        <v>1039</v>
      </c>
      <c r="B552" s="8">
        <v>1.034208757</v>
      </c>
      <c r="C552" s="8">
        <v>0.131682874</v>
      </c>
      <c r="D552" s="8">
        <v>-0.228852679</v>
      </c>
      <c r="F552" s="6" t="s">
        <v>1040</v>
      </c>
      <c r="G552" s="6" t="s">
        <v>1041</v>
      </c>
      <c r="H552" s="8">
        <v>4.536155358452601</v>
      </c>
      <c r="I552" s="8">
        <v>4.780318379711311</v>
      </c>
      <c r="J552" s="8">
        <v>5.89592805174092</v>
      </c>
      <c r="K552" s="8">
        <f t="shared" si="16"/>
        <v>0.614027079</v>
      </c>
      <c r="L552" s="8">
        <f t="shared" si="17"/>
        <v>2.044114248</v>
      </c>
      <c r="M552" s="8">
        <f t="shared" si="18"/>
        <v>2.438807368</v>
      </c>
    </row>
    <row r="553" ht="15.75" customHeight="1">
      <c r="A553" s="6" t="s">
        <v>1042</v>
      </c>
      <c r="B553" s="8">
        <v>1.00344313</v>
      </c>
      <c r="C553" s="8">
        <v>1.28112825</v>
      </c>
      <c r="D553" s="8">
        <v>1.517485718</v>
      </c>
      <c r="F553" s="6" t="s">
        <v>1043</v>
      </c>
      <c r="G553" s="6" t="s">
        <v>1044</v>
      </c>
      <c r="H553" s="8">
        <v>4.108310487080301</v>
      </c>
      <c r="I553" s="8">
        <v>3.713491230064488</v>
      </c>
      <c r="J553" s="8">
        <v>2.8397555309660847</v>
      </c>
      <c r="K553" s="8">
        <f t="shared" si="16"/>
        <v>-0.766062308</v>
      </c>
      <c r="L553" s="8">
        <f t="shared" si="17"/>
        <v>1.300183741</v>
      </c>
      <c r="M553" s="8">
        <f t="shared" si="18"/>
        <v>-6.070703347</v>
      </c>
    </row>
    <row r="554" ht="15.75" customHeight="1">
      <c r="A554" s="6" t="s">
        <v>1045</v>
      </c>
      <c r="B554" s="8">
        <v>0.960509799</v>
      </c>
      <c r="C554" s="8">
        <v>0.439678346</v>
      </c>
      <c r="D554" s="8">
        <v>-0.116100001</v>
      </c>
      <c r="F554" s="6" t="s">
        <v>1046</v>
      </c>
      <c r="G554" s="6" t="s">
        <v>1047</v>
      </c>
      <c r="H554" s="8">
        <v>1.8354320893533393</v>
      </c>
      <c r="I554" s="8">
        <v>-1.3666384777168668</v>
      </c>
      <c r="J554" s="8">
        <v>-2.5412534225854824</v>
      </c>
      <c r="K554" s="8" t="str">
        <f t="shared" si="16"/>
        <v>#N/A</v>
      </c>
      <c r="L554" s="8" t="str">
        <f t="shared" si="17"/>
        <v>#N/A</v>
      </c>
      <c r="M554" s="8" t="str">
        <f t="shared" si="18"/>
        <v>#N/A</v>
      </c>
    </row>
    <row r="555" ht="15.75" customHeight="1">
      <c r="A555" s="6" t="s">
        <v>1048</v>
      </c>
      <c r="B555" s="8">
        <v>0.95027892</v>
      </c>
      <c r="C555" s="8">
        <v>0.356397547</v>
      </c>
      <c r="D555" s="8">
        <v>-0.273863638</v>
      </c>
      <c r="F555" s="6" t="s">
        <v>1049</v>
      </c>
      <c r="G555" s="6" t="s">
        <v>1050</v>
      </c>
      <c r="H555" s="8">
        <v>2.902188368916255</v>
      </c>
      <c r="I555" s="8">
        <v>2.273566058569403</v>
      </c>
      <c r="J555" s="8">
        <v>2.7607515124253412</v>
      </c>
      <c r="K555" s="8">
        <f t="shared" si="16"/>
        <v>-0.147733687</v>
      </c>
      <c r="L555" s="8">
        <f t="shared" si="17"/>
        <v>-0.091709884</v>
      </c>
      <c r="M555" s="8">
        <f t="shared" si="18"/>
        <v>-0.119881103</v>
      </c>
    </row>
    <row r="556" ht="15.75" customHeight="1">
      <c r="A556" s="6" t="s">
        <v>1051</v>
      </c>
      <c r="B556" s="8">
        <v>0.904451944</v>
      </c>
      <c r="C556" s="8">
        <v>0.897361935</v>
      </c>
      <c r="D556" s="8">
        <v>0.709522334</v>
      </c>
      <c r="F556" s="6" t="s">
        <v>1052</v>
      </c>
      <c r="G556" s="6" t="s">
        <v>1053</v>
      </c>
      <c r="H556" s="8">
        <v>2.5216532953581994</v>
      </c>
      <c r="I556" s="8">
        <v>2.9006542131175177</v>
      </c>
      <c r="J556" s="8">
        <v>3.0140721311103436</v>
      </c>
      <c r="K556" s="8">
        <f t="shared" si="16"/>
        <v>-0.008076665</v>
      </c>
      <c r="L556" s="8">
        <f t="shared" si="17"/>
        <v>1.259264147</v>
      </c>
      <c r="M556" s="8">
        <f t="shared" si="18"/>
        <v>1.406365993</v>
      </c>
    </row>
    <row r="557" ht="15.75" customHeight="1">
      <c r="A557" s="6" t="s">
        <v>949</v>
      </c>
      <c r="B557" s="8">
        <v>0.843639353</v>
      </c>
      <c r="C557" s="8">
        <v>1.35352772</v>
      </c>
      <c r="D557" s="8">
        <v>1.447948118</v>
      </c>
      <c r="F557" s="6" t="s">
        <v>1054</v>
      </c>
      <c r="G557" s="6" t="s">
        <v>1055</v>
      </c>
      <c r="H557" s="8">
        <v>105.82114928726637</v>
      </c>
      <c r="I557" s="8">
        <v>119.38733434336098</v>
      </c>
      <c r="J557" s="8">
        <v>52.695810292341925</v>
      </c>
      <c r="K557" s="8">
        <f t="shared" si="16"/>
        <v>-0.29922837</v>
      </c>
      <c r="L557" s="8">
        <f t="shared" si="17"/>
        <v>-0.225657836</v>
      </c>
      <c r="M557" s="8">
        <f t="shared" si="18"/>
        <v>-0.622930321</v>
      </c>
    </row>
    <row r="558" ht="15.75" customHeight="1">
      <c r="A558" s="6" t="s">
        <v>1009</v>
      </c>
      <c r="B558" s="8">
        <v>0.796640305</v>
      </c>
      <c r="C558" s="8">
        <v>1.867595268</v>
      </c>
      <c r="D558" s="8">
        <v>2.061276342</v>
      </c>
      <c r="F558" s="6" t="s">
        <v>1056</v>
      </c>
      <c r="G558" s="6" t="s">
        <v>1057</v>
      </c>
      <c r="H558" s="8">
        <v>3.363824618387486</v>
      </c>
      <c r="I558" s="8">
        <v>2.6348104428942785</v>
      </c>
      <c r="J558" s="8">
        <v>2.047520796347159</v>
      </c>
      <c r="K558" s="8">
        <f t="shared" si="16"/>
        <v>0.709290399</v>
      </c>
      <c r="L558" s="8">
        <f t="shared" si="17"/>
        <v>0.902092762</v>
      </c>
      <c r="M558" s="8">
        <f t="shared" si="18"/>
        <v>0.820530337</v>
      </c>
    </row>
    <row r="559" ht="15.75" customHeight="1">
      <c r="A559" s="6" t="s">
        <v>1058</v>
      </c>
      <c r="B559" s="8">
        <v>0.78955845</v>
      </c>
      <c r="C559" s="8">
        <v>1.36880314</v>
      </c>
      <c r="D559" s="8">
        <v>1.348276897</v>
      </c>
      <c r="F559" s="6" t="s">
        <v>976</v>
      </c>
      <c r="G559" s="6" t="s">
        <v>1059</v>
      </c>
      <c r="H559" s="8">
        <v>37.82452989645563</v>
      </c>
      <c r="I559" s="8">
        <v>8.918175553887169</v>
      </c>
      <c r="J559" s="8">
        <v>2.4104740185277627</v>
      </c>
      <c r="K559" s="8">
        <f t="shared" si="16"/>
        <v>2.015895461</v>
      </c>
      <c r="L559" s="8">
        <f t="shared" si="17"/>
        <v>0.262274468</v>
      </c>
      <c r="M559" s="8">
        <f t="shared" si="18"/>
        <v>-0.291338947</v>
      </c>
    </row>
    <row r="560" ht="15.75" customHeight="1">
      <c r="A560" s="6" t="s">
        <v>1060</v>
      </c>
      <c r="B560" s="8">
        <v>0.742588032</v>
      </c>
      <c r="C560" s="8">
        <v>0.403443406</v>
      </c>
      <c r="D560" s="8">
        <v>0.476524776</v>
      </c>
      <c r="F560" s="6" t="s">
        <v>1061</v>
      </c>
      <c r="G560" s="6" t="s">
        <v>1062</v>
      </c>
      <c r="H560" s="8">
        <v>1.9253944869367285</v>
      </c>
      <c r="I560" s="8">
        <v>1.818852846927283</v>
      </c>
      <c r="J560" s="8">
        <v>1.053386904811512</v>
      </c>
      <c r="K560" s="8">
        <f t="shared" si="16"/>
        <v>-0.518092659</v>
      </c>
      <c r="L560" s="8">
        <f t="shared" si="17"/>
        <v>-1.069917156</v>
      </c>
      <c r="M560" s="8">
        <f t="shared" si="18"/>
        <v>-1.357951759</v>
      </c>
    </row>
    <row r="561" ht="15.75" customHeight="1">
      <c r="A561" s="6" t="s">
        <v>1056</v>
      </c>
      <c r="B561" s="8">
        <v>0.709290399</v>
      </c>
      <c r="C561" s="8">
        <v>0.902092762</v>
      </c>
      <c r="D561" s="8">
        <v>0.820530337</v>
      </c>
      <c r="F561" s="6" t="s">
        <v>1063</v>
      </c>
      <c r="G561" s="6" t="s">
        <v>1064</v>
      </c>
      <c r="H561" s="8">
        <v>-1.5581222548774445</v>
      </c>
      <c r="I561" s="8">
        <v>-1.4844521391375651</v>
      </c>
      <c r="J561" s="8">
        <v>-10.25264311790187</v>
      </c>
      <c r="K561" s="8">
        <f t="shared" si="16"/>
        <v>-0.64530975</v>
      </c>
      <c r="L561" s="8">
        <f t="shared" si="17"/>
        <v>0.696432263</v>
      </c>
      <c r="M561" s="8">
        <f t="shared" si="18"/>
        <v>0.642174603</v>
      </c>
    </row>
    <row r="562" ht="15.75" customHeight="1">
      <c r="A562" s="6" t="s">
        <v>1065</v>
      </c>
      <c r="B562" s="8">
        <v>0.696418517</v>
      </c>
      <c r="C562" s="8">
        <v>-0.744121065</v>
      </c>
      <c r="D562" s="8">
        <v>-1.674499559</v>
      </c>
      <c r="F562" s="6" t="s">
        <v>1066</v>
      </c>
      <c r="G562" s="6" t="s">
        <v>1067</v>
      </c>
      <c r="H562" s="8">
        <v>7.35167276400552</v>
      </c>
      <c r="I562" s="8">
        <v>6.345506285259209</v>
      </c>
      <c r="J562" s="8">
        <v>7.768853705680554</v>
      </c>
      <c r="K562" s="8">
        <f t="shared" si="16"/>
        <v>-0.126122161</v>
      </c>
      <c r="L562" s="8">
        <f t="shared" si="17"/>
        <v>0.51810647</v>
      </c>
      <c r="M562" s="8">
        <f t="shared" si="18"/>
        <v>0.777945555</v>
      </c>
    </row>
    <row r="563" ht="15.75" customHeight="1">
      <c r="A563" s="6" t="s">
        <v>1068</v>
      </c>
      <c r="B563" s="8">
        <v>0.686063292</v>
      </c>
      <c r="C563" s="8">
        <v>1.446241405</v>
      </c>
      <c r="D563" s="8">
        <v>1.45165628</v>
      </c>
      <c r="F563" s="6" t="s">
        <v>1069</v>
      </c>
      <c r="G563" s="6" t="s">
        <v>1070</v>
      </c>
      <c r="H563" s="8">
        <v>14.529026798857792</v>
      </c>
      <c r="I563" s="8">
        <v>11.519401365596645</v>
      </c>
      <c r="J563" s="8">
        <v>1.5800803572894546</v>
      </c>
      <c r="K563" s="8">
        <f t="shared" si="16"/>
        <v>-0.514033957</v>
      </c>
      <c r="L563" s="8">
        <f t="shared" si="17"/>
        <v>0.820251425</v>
      </c>
      <c r="M563" s="8">
        <f t="shared" si="18"/>
        <v>0.51268995</v>
      </c>
    </row>
    <row r="564" ht="15.75" customHeight="1">
      <c r="A564" s="6" t="s">
        <v>1040</v>
      </c>
      <c r="B564" s="8">
        <v>0.614027079</v>
      </c>
      <c r="C564" s="8">
        <v>2.044114248</v>
      </c>
      <c r="D564" s="8">
        <v>2.438807368</v>
      </c>
      <c r="F564" s="6" t="s">
        <v>1071</v>
      </c>
      <c r="G564" s="6" t="s">
        <v>1072</v>
      </c>
      <c r="H564" s="8">
        <v>10.54695237</v>
      </c>
      <c r="I564" s="8">
        <v>13.14435293</v>
      </c>
      <c r="J564" s="8">
        <v>8.519362454</v>
      </c>
      <c r="K564" s="8">
        <f t="shared" si="16"/>
        <v>-0.06326843</v>
      </c>
      <c r="L564" s="8">
        <f t="shared" si="17"/>
        <v>0.107317129</v>
      </c>
      <c r="M564" s="8">
        <f t="shared" si="18"/>
        <v>-0.634317341</v>
      </c>
    </row>
    <row r="565" ht="15.75" customHeight="1">
      <c r="A565" s="6" t="s">
        <v>1073</v>
      </c>
      <c r="B565" s="8">
        <v>0.56696418</v>
      </c>
      <c r="C565" s="8">
        <v>-0.329271389</v>
      </c>
      <c r="D565" s="8">
        <v>-1.486766805</v>
      </c>
      <c r="F565" s="6" t="s">
        <v>1074</v>
      </c>
      <c r="G565" s="6" t="s">
        <v>1075</v>
      </c>
      <c r="H565" s="8">
        <v>-1.2984352127673826</v>
      </c>
      <c r="I565" s="8">
        <v>-1.6493912661310206</v>
      </c>
      <c r="J565" s="8">
        <v>1.0533869047832893</v>
      </c>
      <c r="K565" s="8" t="str">
        <f t="shared" si="16"/>
        <v>#N/A</v>
      </c>
      <c r="L565" s="8" t="str">
        <f t="shared" si="17"/>
        <v>#N/A</v>
      </c>
      <c r="M565" s="8" t="str">
        <f t="shared" si="18"/>
        <v>#N/A</v>
      </c>
    </row>
    <row r="566" ht="15.75" customHeight="1">
      <c r="A566" s="6" t="s">
        <v>1013</v>
      </c>
      <c r="B566" s="8">
        <v>0.541691443</v>
      </c>
      <c r="C566" s="8">
        <v>0.856617182</v>
      </c>
      <c r="D566" s="8">
        <v>0.854711858</v>
      </c>
      <c r="F566" s="6" t="s">
        <v>1076</v>
      </c>
      <c r="G566" s="6" t="s">
        <v>1077</v>
      </c>
      <c r="H566" s="8">
        <v>1.7485923695320313</v>
      </c>
      <c r="I566" s="8">
        <v>2.1412663854921696</v>
      </c>
      <c r="J566" s="8">
        <v>2.4802248011052583</v>
      </c>
      <c r="K566" s="8" t="str">
        <f t="shared" si="16"/>
        <v>#N/A</v>
      </c>
      <c r="L566" s="8" t="str">
        <f t="shared" si="17"/>
        <v>#N/A</v>
      </c>
      <c r="M566" s="8" t="str">
        <f t="shared" si="18"/>
        <v>#N/A</v>
      </c>
    </row>
    <row r="567" ht="15.75" customHeight="1">
      <c r="A567" s="6" t="s">
        <v>1078</v>
      </c>
      <c r="B567" s="8">
        <v>0.478413208</v>
      </c>
      <c r="C567" s="8">
        <v>1.607424753</v>
      </c>
      <c r="D567" s="8">
        <v>1.680080007</v>
      </c>
      <c r="F567" s="6" t="s">
        <v>1078</v>
      </c>
      <c r="G567" s="6" t="s">
        <v>1079</v>
      </c>
      <c r="H567" s="8">
        <v>2.0092730588537475</v>
      </c>
      <c r="I567" s="8">
        <v>2.273265918132753</v>
      </c>
      <c r="J567" s="8">
        <v>1.4481462548014066</v>
      </c>
      <c r="K567" s="8">
        <f t="shared" si="16"/>
        <v>0.478413208</v>
      </c>
      <c r="L567" s="8">
        <f t="shared" si="17"/>
        <v>1.607424753</v>
      </c>
      <c r="M567" s="8">
        <f t="shared" si="18"/>
        <v>1.680080007</v>
      </c>
    </row>
    <row r="568" ht="15.75" customHeight="1">
      <c r="A568" s="6" t="s">
        <v>1080</v>
      </c>
      <c r="B568" s="8">
        <v>0.463230768</v>
      </c>
      <c r="C568" s="8">
        <v>-0.028308746</v>
      </c>
      <c r="D568" s="8">
        <v>-0.7165556280000001</v>
      </c>
      <c r="F568" s="6" t="s">
        <v>1081</v>
      </c>
      <c r="G568" s="6" t="s">
        <v>1082</v>
      </c>
      <c r="H568" s="8">
        <v>-2.5968704255734587</v>
      </c>
      <c r="I568" s="8">
        <v>-1.6493912666326445</v>
      </c>
      <c r="J568" s="8">
        <v>-5.695912848406072</v>
      </c>
      <c r="K568" s="8">
        <f t="shared" si="16"/>
        <v>-0.809047768</v>
      </c>
      <c r="L568" s="8">
        <f t="shared" si="17"/>
        <v>0.314310264</v>
      </c>
      <c r="M568" s="8">
        <f t="shared" si="18"/>
        <v>-0.344342959</v>
      </c>
    </row>
    <row r="569" ht="15.75" customHeight="1">
      <c r="A569" s="6" t="s">
        <v>999</v>
      </c>
      <c r="B569" s="8">
        <v>0.459691924</v>
      </c>
      <c r="C569" s="8">
        <v>0.523525453</v>
      </c>
      <c r="D569" s="8">
        <v>0.16424132</v>
      </c>
      <c r="F569" s="6" t="s">
        <v>1083</v>
      </c>
      <c r="G569" s="6" t="s">
        <v>1084</v>
      </c>
      <c r="H569" s="8">
        <v>1.7824719103704305</v>
      </c>
      <c r="I569" s="8">
        <v>1.2069429831055305</v>
      </c>
      <c r="J569" s="8">
        <v>-1.1254174455257633</v>
      </c>
      <c r="K569" s="8">
        <f t="shared" si="16"/>
        <v>-0.288368041</v>
      </c>
      <c r="L569" s="8">
        <f t="shared" si="17"/>
        <v>0.863547312</v>
      </c>
      <c r="M569" s="8">
        <f t="shared" si="18"/>
        <v>0.496544365</v>
      </c>
    </row>
    <row r="570" ht="15.75" customHeight="1">
      <c r="A570" s="6" t="s">
        <v>1085</v>
      </c>
      <c r="B570" s="8">
        <v>0.456275202</v>
      </c>
      <c r="C570" s="8">
        <v>1.581041813</v>
      </c>
      <c r="D570" s="8">
        <v>1.324773822</v>
      </c>
      <c r="F570" s="6" t="s">
        <v>1086</v>
      </c>
      <c r="G570" s="6" t="s">
        <v>1087</v>
      </c>
      <c r="H570" s="8">
        <v>12.446986573924304</v>
      </c>
      <c r="I570" s="8">
        <v>10.451090122278586</v>
      </c>
      <c r="J570" s="8">
        <v>4.977004821460281</v>
      </c>
      <c r="K570" s="8">
        <f t="shared" si="16"/>
        <v>0.321921235</v>
      </c>
      <c r="L570" s="8">
        <f t="shared" si="17"/>
        <v>0.706421284</v>
      </c>
      <c r="M570" s="8">
        <f t="shared" si="18"/>
        <v>0.405430641</v>
      </c>
    </row>
    <row r="571" ht="15.75" customHeight="1">
      <c r="A571" s="6" t="s">
        <v>1088</v>
      </c>
      <c r="B571" s="8">
        <v>0.41075508</v>
      </c>
      <c r="C571" s="8">
        <v>4.163290914</v>
      </c>
      <c r="D571" s="8">
        <v>4.506658873</v>
      </c>
      <c r="F571" s="6" t="s">
        <v>1089</v>
      </c>
      <c r="G571" s="6" t="s">
        <v>1090</v>
      </c>
      <c r="H571" s="8">
        <v>5.294834842635115</v>
      </c>
      <c r="I571" s="8">
        <v>3.0314214124951144</v>
      </c>
      <c r="J571" s="8">
        <v>1.7556448417400818</v>
      </c>
      <c r="K571" s="8">
        <f t="shared" si="16"/>
        <v>-1.581441511</v>
      </c>
      <c r="L571" s="8">
        <f t="shared" si="17"/>
        <v>-1.927909734</v>
      </c>
      <c r="M571" s="8">
        <f t="shared" si="18"/>
        <v>-1.315522616</v>
      </c>
    </row>
    <row r="572" ht="15.75" customHeight="1">
      <c r="A572" s="6" t="s">
        <v>990</v>
      </c>
      <c r="B572" s="8">
        <v>0.390715717</v>
      </c>
      <c r="C572" s="8">
        <v>1.35536101</v>
      </c>
      <c r="D572" s="8">
        <v>1.586036395</v>
      </c>
      <c r="F572" s="6" t="s">
        <v>1091</v>
      </c>
      <c r="G572" s="6" t="s">
        <v>1092</v>
      </c>
      <c r="H572" s="8">
        <v>-1.5581222545023314</v>
      </c>
      <c r="I572" s="8">
        <v>2.020947607757591</v>
      </c>
      <c r="J572" s="8">
        <v>-1.1391825685761658</v>
      </c>
      <c r="K572" s="8">
        <f t="shared" si="16"/>
        <v>-0.013652869</v>
      </c>
      <c r="L572" s="8">
        <f t="shared" si="17"/>
        <v>-0.7538954</v>
      </c>
      <c r="M572" s="8">
        <f t="shared" si="18"/>
        <v>-0.807815698</v>
      </c>
    </row>
    <row r="573" ht="15.75" customHeight="1">
      <c r="A573" s="6" t="s">
        <v>969</v>
      </c>
      <c r="B573" s="8">
        <v>0.385970322</v>
      </c>
      <c r="C573" s="8">
        <v>0.342592901</v>
      </c>
      <c r="D573" s="8">
        <v>0.263341311</v>
      </c>
      <c r="F573" s="6" t="s">
        <v>1093</v>
      </c>
      <c r="G573" s="6" t="s">
        <v>1094</v>
      </c>
      <c r="H573" s="8">
        <v>7.23705064691402</v>
      </c>
      <c r="I573" s="8">
        <v>3.548881786384479</v>
      </c>
      <c r="J573" s="8">
        <v>1.2895966475652054</v>
      </c>
      <c r="K573" s="8">
        <f t="shared" si="16"/>
        <v>0.223047077</v>
      </c>
      <c r="L573" s="8">
        <f t="shared" si="17"/>
        <v>1.380105552</v>
      </c>
      <c r="M573" s="8">
        <f t="shared" si="18"/>
        <v>1.460558742</v>
      </c>
    </row>
    <row r="574" ht="15.75" customHeight="1">
      <c r="A574" s="6" t="s">
        <v>1024</v>
      </c>
      <c r="B574" s="8">
        <v>0.344427817</v>
      </c>
      <c r="C574" s="8">
        <v>0.166883133</v>
      </c>
      <c r="D574" s="8">
        <v>0.004375109</v>
      </c>
      <c r="F574" s="6" t="s">
        <v>1008</v>
      </c>
      <c r="G574" s="6" t="s">
        <v>1095</v>
      </c>
      <c r="H574" s="8">
        <v>5.095877408293438</v>
      </c>
      <c r="I574" s="8">
        <v>0.0</v>
      </c>
      <c r="J574" s="8">
        <v>2.4871635253273894</v>
      </c>
      <c r="K574" s="8">
        <f t="shared" si="16"/>
        <v>1.453398386</v>
      </c>
      <c r="L574" s="8">
        <f t="shared" si="17"/>
        <v>1.174240645</v>
      </c>
      <c r="M574" s="8">
        <f t="shared" si="18"/>
        <v>0.691495584</v>
      </c>
    </row>
    <row r="575" ht="15.75" customHeight="1">
      <c r="A575" s="6" t="s">
        <v>1096</v>
      </c>
      <c r="B575" s="8">
        <v>0.342985278</v>
      </c>
      <c r="C575" s="8">
        <v>3.114849167</v>
      </c>
      <c r="D575" s="8">
        <v>3.128345188</v>
      </c>
      <c r="F575" s="6" t="s">
        <v>1097</v>
      </c>
      <c r="G575" s="6" t="s">
        <v>1098</v>
      </c>
      <c r="H575" s="8">
        <v>2.3414754984423984</v>
      </c>
      <c r="I575" s="8">
        <v>6.322311942481006</v>
      </c>
      <c r="J575" s="8">
        <v>4.371258087369197</v>
      </c>
      <c r="K575" s="8" t="str">
        <f t="shared" si="16"/>
        <v>#N/A</v>
      </c>
      <c r="L575" s="8" t="str">
        <f t="shared" si="17"/>
        <v>#N/A</v>
      </c>
      <c r="M575" s="8" t="str">
        <f t="shared" si="18"/>
        <v>#N/A</v>
      </c>
    </row>
    <row r="576" ht="15.75" customHeight="1">
      <c r="A576" s="6" t="s">
        <v>1086</v>
      </c>
      <c r="B576" s="8">
        <v>0.321921235</v>
      </c>
      <c r="C576" s="8">
        <v>0.706421284</v>
      </c>
      <c r="D576" s="8">
        <v>0.405430641</v>
      </c>
      <c r="F576" s="6" t="s">
        <v>920</v>
      </c>
      <c r="G576" s="6" t="s">
        <v>1099</v>
      </c>
      <c r="H576" s="8">
        <v>34.31646529414838</v>
      </c>
      <c r="I576" s="8">
        <v>23.587696395036545</v>
      </c>
      <c r="J576" s="8">
        <v>8.080365383042558</v>
      </c>
      <c r="K576" s="8">
        <f t="shared" si="16"/>
        <v>6.540771548</v>
      </c>
      <c r="L576" s="8">
        <f t="shared" si="17"/>
        <v>7.229533808</v>
      </c>
      <c r="M576" s="8">
        <f t="shared" si="18"/>
        <v>6.10819563</v>
      </c>
    </row>
    <row r="577" ht="15.75" customHeight="1">
      <c r="A577" s="6" t="s">
        <v>1100</v>
      </c>
      <c r="B577" s="8">
        <v>0.320186955</v>
      </c>
      <c r="C577" s="8">
        <v>0.072698635</v>
      </c>
      <c r="D577" s="8">
        <v>-0.128862551</v>
      </c>
      <c r="F577" s="6" t="s">
        <v>986</v>
      </c>
      <c r="G577" s="6" t="s">
        <v>1101</v>
      </c>
      <c r="H577" s="8">
        <v>1.9106593254614581</v>
      </c>
      <c r="I577" s="8">
        <v>-7.184015307307759</v>
      </c>
      <c r="J577" s="8">
        <v>0.0</v>
      </c>
      <c r="K577" s="8">
        <f t="shared" si="16"/>
        <v>1.831085507</v>
      </c>
      <c r="L577" s="8">
        <f t="shared" si="17"/>
        <v>0.675817064</v>
      </c>
      <c r="M577" s="8">
        <f t="shared" si="18"/>
        <v>0.566785686</v>
      </c>
    </row>
    <row r="578" ht="15.75" customHeight="1">
      <c r="A578" s="6" t="s">
        <v>1036</v>
      </c>
      <c r="B578" s="8">
        <v>0.265483069</v>
      </c>
      <c r="C578" s="8">
        <v>-0.078078797</v>
      </c>
      <c r="D578" s="8">
        <v>0.097771731</v>
      </c>
      <c r="F578" s="6" t="s">
        <v>1102</v>
      </c>
      <c r="G578" s="6" t="s">
        <v>1103</v>
      </c>
      <c r="H578" s="8">
        <v>1.4440458660333366</v>
      </c>
      <c r="I578" s="8">
        <v>4.590708801909285</v>
      </c>
      <c r="J578" s="8">
        <v>2.0661745230472204</v>
      </c>
      <c r="K578" s="8" t="str">
        <f t="shared" si="16"/>
        <v>#N/A</v>
      </c>
      <c r="L578" s="8" t="str">
        <f t="shared" si="17"/>
        <v>#N/A</v>
      </c>
      <c r="M578" s="8" t="str">
        <f t="shared" si="18"/>
        <v>#N/A</v>
      </c>
    </row>
    <row r="579" ht="15.75" customHeight="1">
      <c r="A579" s="6" t="s">
        <v>1104</v>
      </c>
      <c r="B579" s="8">
        <v>0.25025625</v>
      </c>
      <c r="C579" s="8">
        <v>-0.29903194</v>
      </c>
      <c r="D579" s="8">
        <v>-0.61885658</v>
      </c>
      <c r="F579" s="6" t="s">
        <v>1039</v>
      </c>
      <c r="G579" s="6" t="s">
        <v>1105</v>
      </c>
      <c r="H579" s="8">
        <v>1.9253944864071812</v>
      </c>
      <c r="I579" s="8">
        <v>0.0</v>
      </c>
      <c r="J579" s="8">
        <v>0.0</v>
      </c>
      <c r="K579" s="8">
        <f t="shared" si="16"/>
        <v>1.034208757</v>
      </c>
      <c r="L579" s="8">
        <f t="shared" si="17"/>
        <v>0.131682874</v>
      </c>
      <c r="M579" s="8">
        <f t="shared" si="18"/>
        <v>-0.228852679</v>
      </c>
    </row>
    <row r="580" ht="15.75" customHeight="1">
      <c r="A580" s="6" t="s">
        <v>1106</v>
      </c>
      <c r="B580" s="8">
        <v>0.247050617</v>
      </c>
      <c r="C580" s="8">
        <v>0.276004227</v>
      </c>
      <c r="D580" s="8">
        <v>-0.245268602</v>
      </c>
      <c r="F580" s="6" t="s">
        <v>1106</v>
      </c>
      <c r="G580" s="6" t="s">
        <v>1107</v>
      </c>
      <c r="H580" s="8">
        <v>3.8507889757590674</v>
      </c>
      <c r="I580" s="8">
        <v>0.0</v>
      </c>
      <c r="J580" s="8">
        <v>0.0</v>
      </c>
      <c r="K580" s="8">
        <f t="shared" si="16"/>
        <v>0.247050617</v>
      </c>
      <c r="L580" s="8">
        <f t="shared" si="17"/>
        <v>0.276004227</v>
      </c>
      <c r="M580" s="8">
        <f t="shared" si="18"/>
        <v>-0.245268602</v>
      </c>
    </row>
    <row r="581" ht="15.75" customHeight="1">
      <c r="A581" s="6" t="s">
        <v>1108</v>
      </c>
      <c r="B581" s="8">
        <v>0.230511533</v>
      </c>
      <c r="C581" s="8">
        <v>0.202412627</v>
      </c>
      <c r="D581" s="8">
        <v>0.081243077</v>
      </c>
      <c r="F581" s="6" t="s">
        <v>1109</v>
      </c>
      <c r="G581" s="6" t="s">
        <v>1110</v>
      </c>
      <c r="H581" s="8">
        <v>-1.0387481699338723</v>
      </c>
      <c r="I581" s="8">
        <v>0.0</v>
      </c>
      <c r="J581" s="8">
        <v>-1.1391825692631619</v>
      </c>
      <c r="K581" s="8">
        <f t="shared" si="16"/>
        <v>-0.165135197</v>
      </c>
      <c r="L581" s="8">
        <f t="shared" si="17"/>
        <v>1.175559922</v>
      </c>
      <c r="M581" s="8">
        <f t="shared" si="18"/>
        <v>1.486073941</v>
      </c>
    </row>
    <row r="582" ht="15.75" customHeight="1">
      <c r="A582" s="6" t="s">
        <v>987</v>
      </c>
      <c r="B582" s="8">
        <v>0.229822439</v>
      </c>
      <c r="C582" s="8">
        <v>-0.027490768</v>
      </c>
      <c r="D582" s="8">
        <v>-0.105794291</v>
      </c>
      <c r="F582" s="6" t="s">
        <v>1111</v>
      </c>
      <c r="G582" s="6" t="s">
        <v>1112</v>
      </c>
      <c r="H582" s="8">
        <v>13.771384061752569</v>
      </c>
      <c r="I582" s="8">
        <v>5.304987469316869</v>
      </c>
      <c r="J582" s="8">
        <v>4.389112102777279</v>
      </c>
      <c r="K582" s="8">
        <f t="shared" si="16"/>
        <v>-0.630573317</v>
      </c>
      <c r="L582" s="8">
        <f t="shared" si="17"/>
        <v>-0.198423232</v>
      </c>
      <c r="M582" s="8">
        <f t="shared" si="18"/>
        <v>0.063113426</v>
      </c>
    </row>
    <row r="583" ht="15.75" customHeight="1">
      <c r="A583" s="6" t="s">
        <v>1093</v>
      </c>
      <c r="B583" s="8">
        <v>0.223047077</v>
      </c>
      <c r="C583" s="8">
        <v>1.380105552</v>
      </c>
      <c r="D583" s="8">
        <v>1.460558742</v>
      </c>
      <c r="F583" s="6" t="s">
        <v>1113</v>
      </c>
      <c r="G583" s="6" t="s">
        <v>1114</v>
      </c>
      <c r="H583" s="8">
        <v>-1.0387481700348804</v>
      </c>
      <c r="I583" s="8">
        <v>0.0</v>
      </c>
      <c r="J583" s="8">
        <v>0.0</v>
      </c>
      <c r="K583" s="8" t="str">
        <f t="shared" si="16"/>
        <v>#N/A</v>
      </c>
      <c r="L583" s="8" t="str">
        <f t="shared" si="17"/>
        <v>#N/A</v>
      </c>
      <c r="M583" s="8" t="str">
        <f t="shared" si="18"/>
        <v>#N/A</v>
      </c>
    </row>
    <row r="584" ht="15.75" customHeight="1">
      <c r="A584" s="6" t="s">
        <v>1115</v>
      </c>
      <c r="B584" s="8">
        <v>0.20605594</v>
      </c>
      <c r="C584" s="8">
        <v>-0.341706764</v>
      </c>
      <c r="D584" s="8">
        <v>-5.09200925</v>
      </c>
      <c r="F584" s="6" t="s">
        <v>979</v>
      </c>
      <c r="G584" s="6" t="s">
        <v>1116</v>
      </c>
      <c r="H584" s="8">
        <v>4.8621072871536155</v>
      </c>
      <c r="I584" s="8">
        <v>9.186125483668654</v>
      </c>
      <c r="J584" s="8">
        <v>1.7733786270219507</v>
      </c>
      <c r="K584" s="8">
        <f t="shared" si="16"/>
        <v>1.95802854</v>
      </c>
      <c r="L584" s="8">
        <f t="shared" si="17"/>
        <v>4.027230991</v>
      </c>
      <c r="M584" s="8">
        <f t="shared" si="18"/>
        <v>4.221647425</v>
      </c>
    </row>
    <row r="585" ht="15.75" customHeight="1">
      <c r="A585" s="6" t="s">
        <v>1117</v>
      </c>
      <c r="B585" s="8">
        <v>0.192755171</v>
      </c>
      <c r="C585" s="8">
        <v>-0.906390138</v>
      </c>
      <c r="D585" s="8">
        <v>-1.712454045</v>
      </c>
      <c r="F585" s="6" t="s">
        <v>963</v>
      </c>
      <c r="G585" s="6" t="s">
        <v>1118</v>
      </c>
      <c r="H585" s="8">
        <v>3.8507889760666005</v>
      </c>
      <c r="I585" s="8">
        <v>3.031421413515995</v>
      </c>
      <c r="J585" s="8">
        <v>2.6334672630668243</v>
      </c>
      <c r="K585" s="8">
        <f t="shared" si="16"/>
        <v>2.937098833</v>
      </c>
      <c r="L585" s="8">
        <f t="shared" si="17"/>
        <v>3.078800756</v>
      </c>
      <c r="M585" s="8">
        <f t="shared" si="18"/>
        <v>2.579279114</v>
      </c>
    </row>
    <row r="586" ht="15.75" customHeight="1">
      <c r="A586" s="6" t="s">
        <v>974</v>
      </c>
      <c r="B586" s="8">
        <v>0.175716212</v>
      </c>
      <c r="C586" s="8">
        <v>1.192661491</v>
      </c>
      <c r="D586" s="8">
        <v>1.063173085</v>
      </c>
      <c r="F586" s="6" t="s">
        <v>1015</v>
      </c>
      <c r="G586" s="6" t="s">
        <v>1119</v>
      </c>
      <c r="H586" s="8">
        <v>7.059779789068297</v>
      </c>
      <c r="I586" s="8">
        <v>2.020947609142303</v>
      </c>
      <c r="J586" s="8">
        <v>1.4630373679703095</v>
      </c>
      <c r="K586" s="8">
        <f t="shared" si="16"/>
        <v>1.238937961</v>
      </c>
      <c r="L586" s="8">
        <f t="shared" si="17"/>
        <v>2.398666865</v>
      </c>
      <c r="M586" s="8">
        <f t="shared" si="18"/>
        <v>1.707126329</v>
      </c>
    </row>
    <row r="587" ht="15.75" customHeight="1">
      <c r="A587" s="6" t="s">
        <v>1033</v>
      </c>
      <c r="B587" s="8">
        <v>0.13911514</v>
      </c>
      <c r="C587" s="8">
        <v>1.869640775</v>
      </c>
      <c r="D587" s="8">
        <v>1.652299757</v>
      </c>
      <c r="F587" s="6" t="s">
        <v>1120</v>
      </c>
      <c r="G587" s="6" t="s">
        <v>1121</v>
      </c>
      <c r="H587" s="8">
        <v>1.9253944880703946</v>
      </c>
      <c r="I587" s="8">
        <v>0.0</v>
      </c>
      <c r="J587" s="8">
        <v>-2.2783651381861123</v>
      </c>
      <c r="K587" s="8">
        <f t="shared" si="16"/>
        <v>0.117500269</v>
      </c>
      <c r="L587" s="8">
        <f t="shared" si="17"/>
        <v>1.826951393</v>
      </c>
      <c r="M587" s="8">
        <f t="shared" si="18"/>
        <v>2.172268182</v>
      </c>
    </row>
    <row r="588" ht="15.75" customHeight="1">
      <c r="A588" s="6" t="s">
        <v>1021</v>
      </c>
      <c r="B588" s="8">
        <v>0.134820255</v>
      </c>
      <c r="C588" s="8">
        <v>1.001035365</v>
      </c>
      <c r="D588" s="8">
        <v>0.57600112</v>
      </c>
      <c r="F588" s="6" t="s">
        <v>1042</v>
      </c>
      <c r="G588" s="6" t="s">
        <v>1122</v>
      </c>
      <c r="H588" s="8">
        <v>1.9253944874104343</v>
      </c>
      <c r="I588" s="8">
        <v>3.0314214112693567</v>
      </c>
      <c r="J588" s="8">
        <v>-1.1391825673500229</v>
      </c>
      <c r="K588" s="8">
        <f t="shared" si="16"/>
        <v>1.00344313</v>
      </c>
      <c r="L588" s="8">
        <f t="shared" si="17"/>
        <v>1.28112825</v>
      </c>
      <c r="M588" s="8">
        <f t="shared" si="18"/>
        <v>1.517485718</v>
      </c>
    </row>
    <row r="589" ht="15.75" customHeight="1">
      <c r="A589" s="6" t="s">
        <v>1028</v>
      </c>
      <c r="B589" s="8">
        <v>0.134385694</v>
      </c>
      <c r="C589" s="8">
        <v>0.420166178</v>
      </c>
      <c r="D589" s="8">
        <v>0.216530904</v>
      </c>
      <c r="F589" s="6" t="s">
        <v>947</v>
      </c>
      <c r="G589" s="6" t="s">
        <v>1123</v>
      </c>
      <c r="H589" s="8">
        <v>11.552366920815832</v>
      </c>
      <c r="I589" s="8">
        <v>3.0314214111371443</v>
      </c>
      <c r="J589" s="8">
        <v>3.5112896812430563</v>
      </c>
      <c r="K589" s="8">
        <f t="shared" si="16"/>
        <v>3.962908965</v>
      </c>
      <c r="L589" s="8">
        <f t="shared" si="17"/>
        <v>3.064465938</v>
      </c>
      <c r="M589" s="8">
        <f t="shared" si="18"/>
        <v>1.631767278</v>
      </c>
    </row>
    <row r="590" ht="15.75" customHeight="1">
      <c r="A590" s="6" t="s">
        <v>1124</v>
      </c>
      <c r="B590" s="8">
        <v>0.131767681</v>
      </c>
      <c r="C590" s="8">
        <v>-0.179612078</v>
      </c>
      <c r="D590" s="8">
        <v>-0.914796087</v>
      </c>
      <c r="F590" s="6" t="s">
        <v>932</v>
      </c>
      <c r="G590" s="6" t="s">
        <v>1125</v>
      </c>
      <c r="H590" s="8">
        <v>66.16200699367083</v>
      </c>
      <c r="I590" s="8">
        <v>17.499975514630307</v>
      </c>
      <c r="J590" s="8">
        <v>20.50582816037654</v>
      </c>
      <c r="K590" s="8">
        <f t="shared" si="16"/>
        <v>4.869256754</v>
      </c>
      <c r="L590" s="8">
        <f t="shared" si="17"/>
        <v>4.857096256</v>
      </c>
      <c r="M590" s="8">
        <f t="shared" si="18"/>
        <v>3.55367793</v>
      </c>
    </row>
    <row r="591" ht="15.75" customHeight="1">
      <c r="A591" s="6" t="s">
        <v>1120</v>
      </c>
      <c r="B591" s="8">
        <v>0.117500269</v>
      </c>
      <c r="C591" s="8">
        <v>1.826951393</v>
      </c>
      <c r="D591" s="8">
        <v>2.172268182</v>
      </c>
      <c r="F591" s="6" t="s">
        <v>1126</v>
      </c>
      <c r="G591" s="6" t="s">
        <v>1127</v>
      </c>
      <c r="H591" s="8">
        <v>2.888091726552174</v>
      </c>
      <c r="I591" s="8">
        <v>12.125685635457959</v>
      </c>
      <c r="J591" s="8">
        <v>13.16733630021443</v>
      </c>
      <c r="K591" s="8">
        <f t="shared" si="16"/>
        <v>-4.916291299</v>
      </c>
      <c r="L591" s="8">
        <f t="shared" si="17"/>
        <v>-5.133190438</v>
      </c>
      <c r="M591" s="8">
        <f t="shared" si="18"/>
        <v>1.541735721</v>
      </c>
    </row>
    <row r="592" ht="15.75" customHeight="1">
      <c r="A592" s="6" t="s">
        <v>927</v>
      </c>
      <c r="B592" s="8">
        <v>0.058507377</v>
      </c>
      <c r="C592" s="8">
        <v>-0.103535143</v>
      </c>
      <c r="D592" s="8">
        <v>-0.50085959</v>
      </c>
      <c r="F592" s="6" t="s">
        <v>1058</v>
      </c>
      <c r="G592" s="6" t="s">
        <v>1128</v>
      </c>
      <c r="H592" s="8">
        <v>1.9253944854557778</v>
      </c>
      <c r="I592" s="8">
        <v>3.031421406750329</v>
      </c>
      <c r="J592" s="8">
        <v>1.7556448391947106</v>
      </c>
      <c r="K592" s="8">
        <f t="shared" si="16"/>
        <v>0.78955845</v>
      </c>
      <c r="L592" s="8">
        <f t="shared" si="17"/>
        <v>1.36880314</v>
      </c>
      <c r="M592" s="8">
        <f t="shared" si="18"/>
        <v>1.348276897</v>
      </c>
    </row>
    <row r="593" ht="15.75" customHeight="1">
      <c r="A593" s="6" t="s">
        <v>1129</v>
      </c>
      <c r="B593" s="8">
        <v>0.057131148</v>
      </c>
      <c r="C593" s="8">
        <v>2.294718351</v>
      </c>
      <c r="D593" s="8">
        <v>2.889911576</v>
      </c>
      <c r="F593" s="6" t="s">
        <v>1020</v>
      </c>
      <c r="G593" s="6" t="s">
        <v>1130</v>
      </c>
      <c r="H593" s="8">
        <v>4.813486221455226</v>
      </c>
      <c r="I593" s="8">
        <v>6.0628428262730125</v>
      </c>
      <c r="J593" s="8">
        <v>7.900401792357967</v>
      </c>
      <c r="K593" s="8">
        <f t="shared" si="16"/>
        <v>1.183415047</v>
      </c>
      <c r="L593" s="8">
        <f t="shared" si="17"/>
        <v>1.412065144</v>
      </c>
      <c r="M593" s="8">
        <f t="shared" si="18"/>
        <v>1.376507242</v>
      </c>
    </row>
    <row r="594" ht="15.75" customHeight="1">
      <c r="A594" s="6" t="s">
        <v>1006</v>
      </c>
      <c r="B594" s="8">
        <v>0.01472951</v>
      </c>
      <c r="C594" s="8">
        <v>0.90981236</v>
      </c>
      <c r="D594" s="8">
        <v>0.780782568</v>
      </c>
      <c r="F594" s="6" t="s">
        <v>1104</v>
      </c>
      <c r="G594" s="6" t="s">
        <v>1131</v>
      </c>
      <c r="H594" s="8">
        <v>10.584856203284271</v>
      </c>
      <c r="I594" s="8">
        <v>4.547132122028627</v>
      </c>
      <c r="J594" s="8">
        <v>4.836801542795211</v>
      </c>
      <c r="K594" s="8">
        <f t="shared" si="16"/>
        <v>0.25025625</v>
      </c>
      <c r="L594" s="8">
        <f t="shared" si="17"/>
        <v>-0.29903194</v>
      </c>
      <c r="M594" s="8">
        <f t="shared" si="18"/>
        <v>-0.61885658</v>
      </c>
    </row>
    <row r="595" ht="15.75" customHeight="1">
      <c r="A595" s="6" t="s">
        <v>1052</v>
      </c>
      <c r="B595" s="8">
        <v>-0.008076665</v>
      </c>
      <c r="C595" s="8">
        <v>1.259264147</v>
      </c>
      <c r="D595" s="8">
        <v>1.406365993</v>
      </c>
      <c r="F595" s="6" t="s">
        <v>1132</v>
      </c>
      <c r="G595" s="6" t="s">
        <v>1133</v>
      </c>
      <c r="H595" s="8">
        <v>81.7875741892693</v>
      </c>
      <c r="I595" s="8">
        <v>33.4053092219953</v>
      </c>
      <c r="J595" s="8">
        <v>3.7946811790083608</v>
      </c>
      <c r="K595" s="8" t="str">
        <f t="shared" si="16"/>
        <v>#N/A</v>
      </c>
      <c r="L595" s="8" t="str">
        <f t="shared" si="17"/>
        <v>#N/A</v>
      </c>
      <c r="M595" s="8" t="str">
        <f t="shared" si="18"/>
        <v>#N/A</v>
      </c>
    </row>
    <row r="596" ht="15.75" customHeight="1">
      <c r="A596" s="6" t="s">
        <v>1091</v>
      </c>
      <c r="B596" s="8">
        <v>-0.013652869</v>
      </c>
      <c r="C596" s="8">
        <v>-0.7538954</v>
      </c>
      <c r="D596" s="8">
        <v>-0.807815698</v>
      </c>
      <c r="F596" s="6" t="s">
        <v>929</v>
      </c>
      <c r="G596" s="6" t="s">
        <v>1134</v>
      </c>
      <c r="H596" s="8">
        <v>32.670735420036635</v>
      </c>
      <c r="I596" s="8">
        <v>5.052369012575571</v>
      </c>
      <c r="J596" s="8">
        <v>2.0482523129240544</v>
      </c>
      <c r="K596" s="8">
        <f t="shared" si="16"/>
        <v>5.122347239</v>
      </c>
      <c r="L596" s="8">
        <f t="shared" si="17"/>
        <v>0</v>
      </c>
      <c r="M596" s="8">
        <f t="shared" si="18"/>
        <v>7.626462412</v>
      </c>
    </row>
    <row r="597" ht="15.75" customHeight="1">
      <c r="A597" s="6" t="s">
        <v>1135</v>
      </c>
      <c r="B597" s="8">
        <v>-0.025390318</v>
      </c>
      <c r="C597" s="8">
        <v>1.236144097</v>
      </c>
      <c r="D597" s="8">
        <v>1.660804367</v>
      </c>
      <c r="F597" s="6" t="s">
        <v>1108</v>
      </c>
      <c r="G597" s="6" t="s">
        <v>1136</v>
      </c>
      <c r="H597" s="8">
        <v>0.0</v>
      </c>
      <c r="I597" s="8">
        <v>4.014992421</v>
      </c>
      <c r="J597" s="8">
        <v>0.0</v>
      </c>
      <c r="K597" s="8">
        <f t="shared" si="16"/>
        <v>0.230511533</v>
      </c>
      <c r="L597" s="8">
        <f t="shared" si="17"/>
        <v>0.202412627</v>
      </c>
      <c r="M597" s="8">
        <f t="shared" si="18"/>
        <v>0.081243077</v>
      </c>
    </row>
    <row r="598" ht="15.75" customHeight="1">
      <c r="A598" s="6" t="s">
        <v>1071</v>
      </c>
      <c r="B598" s="8">
        <v>-0.06326843</v>
      </c>
      <c r="C598" s="8">
        <v>0.107317129</v>
      </c>
      <c r="D598" s="8">
        <v>-0.634317341</v>
      </c>
      <c r="F598" s="6" t="s">
        <v>1045</v>
      </c>
      <c r="G598" s="6" t="s">
        <v>1137</v>
      </c>
      <c r="H598" s="8">
        <v>2.512270061</v>
      </c>
      <c r="I598" s="8">
        <v>3.9554228</v>
      </c>
      <c r="J598" s="8">
        <v>3.436169057</v>
      </c>
      <c r="K598" s="8">
        <f t="shared" si="16"/>
        <v>0.960509799</v>
      </c>
      <c r="L598" s="8">
        <f t="shared" si="17"/>
        <v>0.439678346</v>
      </c>
      <c r="M598" s="8">
        <f t="shared" si="18"/>
        <v>-0.116100001</v>
      </c>
    </row>
    <row r="599" ht="15.75" customHeight="1">
      <c r="A599" s="6" t="s">
        <v>1066</v>
      </c>
      <c r="B599" s="8">
        <v>-0.126122161</v>
      </c>
      <c r="C599" s="8">
        <v>0.51810647</v>
      </c>
      <c r="D599" s="8">
        <v>0.777945555</v>
      </c>
      <c r="F599" s="6" t="s">
        <v>1048</v>
      </c>
      <c r="G599" s="6" t="s">
        <v>1138</v>
      </c>
      <c r="H599" s="8">
        <v>1.114482243</v>
      </c>
      <c r="I599" s="8">
        <v>16.96197763</v>
      </c>
      <c r="J599" s="8">
        <v>4.911756647</v>
      </c>
      <c r="K599" s="8">
        <f t="shared" si="16"/>
        <v>0.95027892</v>
      </c>
      <c r="L599" s="8">
        <f t="shared" si="17"/>
        <v>0.356397547</v>
      </c>
      <c r="M599" s="8">
        <f t="shared" si="18"/>
        <v>-0.273863638</v>
      </c>
    </row>
    <row r="600" ht="15.75" customHeight="1">
      <c r="A600" s="6" t="s">
        <v>1139</v>
      </c>
      <c r="B600" s="8">
        <v>-0.13607694</v>
      </c>
      <c r="C600" s="8">
        <v>-1.223371275</v>
      </c>
      <c r="D600" s="8">
        <v>-0.246098971</v>
      </c>
      <c r="F600" s="6" t="s">
        <v>954</v>
      </c>
      <c r="G600" s="6" t="s">
        <v>1140</v>
      </c>
      <c r="H600" s="8">
        <v>9.239980552</v>
      </c>
      <c r="I600" s="8">
        <v>18.87098111</v>
      </c>
      <c r="J600" s="8">
        <v>4.470999893</v>
      </c>
      <c r="K600" s="8">
        <f t="shared" si="16"/>
        <v>3.021293214</v>
      </c>
      <c r="L600" s="8">
        <f t="shared" si="17"/>
        <v>0.725977569</v>
      </c>
      <c r="M600" s="8">
        <f t="shared" si="18"/>
        <v>0.310517194</v>
      </c>
    </row>
    <row r="601" ht="15.75" customHeight="1">
      <c r="A601" s="6" t="s">
        <v>1049</v>
      </c>
      <c r="B601" s="8">
        <v>-0.147733687</v>
      </c>
      <c r="C601" s="8">
        <v>-0.091709884</v>
      </c>
      <c r="D601" s="8">
        <v>-0.119881103</v>
      </c>
      <c r="F601" s="6" t="s">
        <v>1096</v>
      </c>
      <c r="G601" s="6" t="s">
        <v>1141</v>
      </c>
      <c r="H601" s="8">
        <v>-2.114252277567166</v>
      </c>
      <c r="I601" s="8">
        <v>0.0</v>
      </c>
      <c r="J601" s="8">
        <v>1.293842427</v>
      </c>
      <c r="K601" s="8">
        <f t="shared" si="16"/>
        <v>0.342985278</v>
      </c>
      <c r="L601" s="8">
        <f t="shared" si="17"/>
        <v>3.114849167</v>
      </c>
      <c r="M601" s="8">
        <f t="shared" si="18"/>
        <v>3.128345188</v>
      </c>
    </row>
    <row r="602" ht="15.75" customHeight="1">
      <c r="A602" s="6" t="s">
        <v>1109</v>
      </c>
      <c r="B602" s="8">
        <v>-0.165135197</v>
      </c>
      <c r="C602" s="8">
        <v>1.175559922</v>
      </c>
      <c r="D602" s="8">
        <v>1.486073941</v>
      </c>
      <c r="F602" s="6" t="s">
        <v>1142</v>
      </c>
      <c r="G602" s="6" t="s">
        <v>1143</v>
      </c>
      <c r="H602" s="8">
        <v>0.0</v>
      </c>
      <c r="I602" s="8">
        <v>4.178612802</v>
      </c>
      <c r="J602" s="8">
        <v>0.0</v>
      </c>
      <c r="K602" s="8">
        <f t="shared" si="16"/>
        <v>-0.875592992</v>
      </c>
      <c r="L602" s="8">
        <f t="shared" si="17"/>
        <v>0.648700808</v>
      </c>
      <c r="M602" s="8">
        <f t="shared" si="18"/>
        <v>1.913315272</v>
      </c>
    </row>
    <row r="603" ht="15.75" customHeight="1">
      <c r="A603" s="6" t="s">
        <v>1144</v>
      </c>
      <c r="B603" s="8">
        <v>-0.217923169</v>
      </c>
      <c r="C603" s="8">
        <v>-0.280475582</v>
      </c>
      <c r="D603" s="8">
        <v>-0.666209882</v>
      </c>
      <c r="F603" s="6" t="s">
        <v>1145</v>
      </c>
      <c r="G603" s="6" t="s">
        <v>1146</v>
      </c>
      <c r="H603" s="8">
        <v>-2.714274712167045</v>
      </c>
      <c r="I603" s="8">
        <v>1.160119655</v>
      </c>
      <c r="J603" s="8">
        <v>-2.9767122867669364</v>
      </c>
      <c r="K603" s="8">
        <f t="shared" si="16"/>
        <v>-0.314842183</v>
      </c>
      <c r="L603" s="8">
        <f t="shared" si="17"/>
        <v>1.038960858</v>
      </c>
      <c r="M603" s="8">
        <f t="shared" si="18"/>
        <v>2.479237711</v>
      </c>
    </row>
    <row r="604" ht="15.75" customHeight="1">
      <c r="A604" s="6" t="s">
        <v>939</v>
      </c>
      <c r="B604" s="8">
        <v>-0.233280973</v>
      </c>
      <c r="C604" s="8">
        <v>-0.176817473</v>
      </c>
      <c r="D604" s="8">
        <v>-0.13865543</v>
      </c>
      <c r="F604" s="6" t="s">
        <v>1030</v>
      </c>
      <c r="G604" s="6" t="s">
        <v>1147</v>
      </c>
      <c r="H604" s="8">
        <v>-1.1512241452152663</v>
      </c>
      <c r="I604" s="8">
        <v>2.735247915</v>
      </c>
      <c r="J604" s="8">
        <v>-3.7876008439729154</v>
      </c>
      <c r="K604" s="8">
        <f t="shared" si="16"/>
        <v>1.134995198</v>
      </c>
      <c r="L604" s="8">
        <f t="shared" si="17"/>
        <v>2.219564137</v>
      </c>
      <c r="M604" s="8">
        <f t="shared" si="18"/>
        <v>1.972802386</v>
      </c>
    </row>
    <row r="605" ht="15.75" customHeight="1">
      <c r="A605" s="6" t="s">
        <v>1083</v>
      </c>
      <c r="B605" s="8">
        <v>-0.288368041</v>
      </c>
      <c r="C605" s="8">
        <v>0.863547312</v>
      </c>
      <c r="D605" s="8">
        <v>0.496544365</v>
      </c>
      <c r="F605" s="6" t="s">
        <v>1148</v>
      </c>
      <c r="G605" s="6" t="s">
        <v>1149</v>
      </c>
      <c r="H605" s="8">
        <v>7.627342437</v>
      </c>
      <c r="I605" s="8">
        <v>0.0</v>
      </c>
      <c r="J605" s="8">
        <v>-1.150270021861687</v>
      </c>
      <c r="K605" s="8" t="str">
        <f t="shared" si="16"/>
        <v>#N/A</v>
      </c>
      <c r="L605" s="8" t="str">
        <f t="shared" si="17"/>
        <v>#N/A</v>
      </c>
      <c r="M605" s="8" t="str">
        <f t="shared" si="18"/>
        <v>#N/A</v>
      </c>
    </row>
    <row r="606" ht="15.75" customHeight="1">
      <c r="A606" s="6" t="s">
        <v>1150</v>
      </c>
      <c r="B606" s="8">
        <v>-0.297729436</v>
      </c>
      <c r="C606" s="8">
        <v>-0.350753361</v>
      </c>
      <c r="D606" s="8">
        <v>0.065015457</v>
      </c>
      <c r="F606" s="6" t="s">
        <v>1151</v>
      </c>
      <c r="G606" s="6" t="s">
        <v>1152</v>
      </c>
      <c r="H606" s="8">
        <v>1.189094116</v>
      </c>
      <c r="I606" s="8">
        <v>3.744318775</v>
      </c>
      <c r="J606" s="8">
        <v>-1.511948484359035</v>
      </c>
      <c r="K606" s="8" t="str">
        <f t="shared" si="16"/>
        <v>#N/A</v>
      </c>
      <c r="L606" s="8" t="str">
        <f t="shared" si="17"/>
        <v>#N/A</v>
      </c>
      <c r="M606" s="8" t="str">
        <f t="shared" si="18"/>
        <v>#N/A</v>
      </c>
    </row>
    <row r="607" ht="15.75" customHeight="1">
      <c r="A607" s="6" t="s">
        <v>1054</v>
      </c>
      <c r="B607" s="8">
        <v>-0.29922837</v>
      </c>
      <c r="C607" s="8">
        <v>-0.225657836</v>
      </c>
      <c r="D607" s="8">
        <v>-0.622930321</v>
      </c>
      <c r="F607" s="6" t="s">
        <v>1153</v>
      </c>
      <c r="G607" s="6" t="s">
        <v>1154</v>
      </c>
      <c r="H607" s="8">
        <v>1.925921316</v>
      </c>
      <c r="I607" s="8">
        <v>0.0</v>
      </c>
      <c r="J607" s="8">
        <v>1.053675134</v>
      </c>
      <c r="K607" s="8">
        <f t="shared" si="16"/>
        <v>-1.667050434</v>
      </c>
      <c r="L607" s="8">
        <f t="shared" si="17"/>
        <v>-0.883247065</v>
      </c>
      <c r="M607" s="8">
        <f t="shared" si="18"/>
        <v>-1.170512691</v>
      </c>
    </row>
    <row r="608" ht="15.75" customHeight="1">
      <c r="A608" s="6" t="s">
        <v>1145</v>
      </c>
      <c r="B608" s="8">
        <v>-0.314842183</v>
      </c>
      <c r="C608" s="8">
        <v>1.038960858</v>
      </c>
      <c r="D608" s="8">
        <v>2.479237711</v>
      </c>
      <c r="F608" s="6" t="s">
        <v>1144</v>
      </c>
      <c r="G608" s="6" t="s">
        <v>1155</v>
      </c>
      <c r="H608" s="8">
        <v>0.0</v>
      </c>
      <c r="I608" s="8">
        <v>0.0</v>
      </c>
      <c r="J608" s="8">
        <v>-1.0077816180124952</v>
      </c>
      <c r="K608" s="8">
        <f t="shared" si="16"/>
        <v>-0.217923169</v>
      </c>
      <c r="L608" s="8">
        <f t="shared" si="17"/>
        <v>-0.280475582</v>
      </c>
      <c r="M608" s="8">
        <f t="shared" si="18"/>
        <v>-0.666209882</v>
      </c>
    </row>
    <row r="609" ht="15.75" customHeight="1">
      <c r="A609" s="6" t="s">
        <v>1156</v>
      </c>
      <c r="B609" s="8">
        <v>-0.315408956</v>
      </c>
      <c r="C609" s="8">
        <v>-0.49215455</v>
      </c>
      <c r="D609" s="8">
        <v>-1.038291385</v>
      </c>
      <c r="F609" s="6" t="s">
        <v>1157</v>
      </c>
      <c r="G609" s="6" t="s">
        <v>1158</v>
      </c>
      <c r="H609" s="8">
        <v>0.0</v>
      </c>
      <c r="I609" s="8">
        <v>0.0</v>
      </c>
      <c r="J609" s="8">
        <v>1.093474006</v>
      </c>
      <c r="K609" s="8" t="str">
        <f t="shared" si="16"/>
        <v>#N/A</v>
      </c>
      <c r="L609" s="8" t="str">
        <f t="shared" si="17"/>
        <v>#N/A</v>
      </c>
      <c r="M609" s="8" t="str">
        <f t="shared" si="18"/>
        <v>#N/A</v>
      </c>
    </row>
    <row r="610" ht="15.75" customHeight="1">
      <c r="A610" s="6" t="s">
        <v>1159</v>
      </c>
      <c r="B610" s="8">
        <v>-0.33545542</v>
      </c>
      <c r="C610" s="8">
        <v>-0.315758164</v>
      </c>
      <c r="D610" s="8">
        <v>-0.265869336</v>
      </c>
      <c r="F610" s="6" t="s">
        <v>1160</v>
      </c>
      <c r="G610" s="6" t="s">
        <v>1161</v>
      </c>
      <c r="H610" s="8">
        <v>-1.0063368386675318</v>
      </c>
      <c r="I610" s="8">
        <v>6.258110252</v>
      </c>
      <c r="J610" s="8">
        <v>-1.1036374536308518</v>
      </c>
      <c r="K610" s="8" t="str">
        <f t="shared" si="16"/>
        <v>#N/A</v>
      </c>
      <c r="L610" s="8" t="str">
        <f t="shared" si="17"/>
        <v>#N/A</v>
      </c>
      <c r="M610" s="8" t="str">
        <f t="shared" si="18"/>
        <v>#N/A</v>
      </c>
    </row>
    <row r="611" ht="15.75" customHeight="1">
      <c r="A611" s="6" t="s">
        <v>1162</v>
      </c>
      <c r="B611" s="8">
        <v>-0.405600126</v>
      </c>
      <c r="C611" s="8">
        <v>0.04888664</v>
      </c>
      <c r="D611" s="8">
        <v>-0.23847062</v>
      </c>
      <c r="F611" s="6" t="s">
        <v>960</v>
      </c>
      <c r="G611" s="6" t="s">
        <v>1163</v>
      </c>
      <c r="H611" s="8">
        <v>-1.2780005397328558</v>
      </c>
      <c r="I611" s="8">
        <v>6.159785045</v>
      </c>
      <c r="J611" s="8">
        <v>4.637663783</v>
      </c>
      <c r="K611" s="8">
        <f t="shared" si="16"/>
        <v>2.976578063</v>
      </c>
      <c r="L611" s="8">
        <f t="shared" si="17"/>
        <v>1.23055781</v>
      </c>
      <c r="M611" s="8">
        <f t="shared" si="18"/>
        <v>0.284339342</v>
      </c>
    </row>
    <row r="612" ht="15.75" customHeight="1">
      <c r="A612" s="6" t="s">
        <v>1164</v>
      </c>
      <c r="B612" s="8">
        <v>-0.461396739</v>
      </c>
      <c r="C612" s="8">
        <v>0.323563845</v>
      </c>
      <c r="D612" s="8">
        <v>-1.384087224</v>
      </c>
      <c r="F612" s="6" t="s">
        <v>1017</v>
      </c>
      <c r="G612" s="6" t="s">
        <v>1165</v>
      </c>
      <c r="H612" s="8">
        <v>-1.3984774856725177</v>
      </c>
      <c r="I612" s="8">
        <v>1.125825577</v>
      </c>
      <c r="J612" s="8">
        <v>-1.0224622419161902</v>
      </c>
      <c r="K612" s="8">
        <f t="shared" si="16"/>
        <v>1.217001746</v>
      </c>
      <c r="L612" s="8">
        <f t="shared" si="17"/>
        <v>0.849375559</v>
      </c>
      <c r="M612" s="8">
        <f t="shared" si="18"/>
        <v>0.668100191</v>
      </c>
    </row>
    <row r="613" ht="15.75" customHeight="1">
      <c r="A613" s="6" t="s">
        <v>1166</v>
      </c>
      <c r="B613" s="8">
        <v>-0.476005034</v>
      </c>
      <c r="C613" s="8">
        <v>-0.580049365</v>
      </c>
      <c r="D613" s="8">
        <v>-0.899321599</v>
      </c>
      <c r="F613" s="6" t="s">
        <v>1162</v>
      </c>
      <c r="G613" s="6" t="s">
        <v>1167</v>
      </c>
      <c r="H613" s="8">
        <v>-1.1315383697176045</v>
      </c>
      <c r="I613" s="8">
        <v>16.69700397</v>
      </c>
      <c r="J613" s="8">
        <v>47.70559997</v>
      </c>
      <c r="K613" s="8">
        <f t="shared" si="16"/>
        <v>-0.405600126</v>
      </c>
      <c r="L613" s="8">
        <f t="shared" si="17"/>
        <v>0.04888664</v>
      </c>
      <c r="M613" s="8">
        <f t="shared" si="18"/>
        <v>-0.23847062</v>
      </c>
    </row>
    <row r="614" ht="15.75" customHeight="1">
      <c r="A614" s="6" t="s">
        <v>1069</v>
      </c>
      <c r="B614" s="8">
        <v>-0.514033957</v>
      </c>
      <c r="C614" s="8">
        <v>0.820251425</v>
      </c>
      <c r="D614" s="8">
        <v>0.51268995</v>
      </c>
      <c r="F614" s="6" t="s">
        <v>1135</v>
      </c>
      <c r="G614" s="6" t="s">
        <v>1168</v>
      </c>
      <c r="H614" s="8">
        <v>2.524756493</v>
      </c>
      <c r="I614" s="8">
        <v>2.65005464</v>
      </c>
      <c r="J614" s="8">
        <v>3.069553273</v>
      </c>
      <c r="K614" s="8">
        <f t="shared" si="16"/>
        <v>-0.025390318</v>
      </c>
      <c r="L614" s="8">
        <f t="shared" si="17"/>
        <v>1.236144097</v>
      </c>
      <c r="M614" s="8">
        <f t="shared" si="18"/>
        <v>1.660804367</v>
      </c>
    </row>
    <row r="615" ht="15.75" customHeight="1">
      <c r="A615" s="6" t="s">
        <v>1061</v>
      </c>
      <c r="B615" s="8">
        <v>-0.518092659</v>
      </c>
      <c r="C615" s="8">
        <v>-1.069917156</v>
      </c>
      <c r="D615" s="8">
        <v>-1.357951759</v>
      </c>
      <c r="F615" s="6" t="s">
        <v>1065</v>
      </c>
      <c r="G615" s="6" t="s">
        <v>1169</v>
      </c>
      <c r="H615" s="8">
        <v>-1.1197269045201457</v>
      </c>
      <c r="I615" s="8">
        <v>2.812188784</v>
      </c>
      <c r="J615" s="8">
        <v>-3.6839729042466662</v>
      </c>
      <c r="K615" s="8">
        <f t="shared" si="16"/>
        <v>0.696418517</v>
      </c>
      <c r="L615" s="8">
        <f t="shared" si="17"/>
        <v>-0.744121065</v>
      </c>
      <c r="M615" s="8">
        <f t="shared" si="18"/>
        <v>-1.674499559</v>
      </c>
    </row>
    <row r="616" ht="15.75" customHeight="1">
      <c r="A616" s="6" t="s">
        <v>1018</v>
      </c>
      <c r="B616" s="8">
        <v>-0.544016715</v>
      </c>
      <c r="C616" s="8">
        <v>-0.726379749</v>
      </c>
      <c r="D616" s="8">
        <v>-0.90068732</v>
      </c>
      <c r="F616" s="6" t="s">
        <v>1088</v>
      </c>
      <c r="G616" s="6" t="s">
        <v>1170</v>
      </c>
      <c r="H616" s="8">
        <v>-1.4315495875220343</v>
      </c>
      <c r="I616" s="8">
        <v>0.0</v>
      </c>
      <c r="J616" s="8">
        <v>2.547830522</v>
      </c>
      <c r="K616" s="8">
        <f t="shared" si="16"/>
        <v>0.41075508</v>
      </c>
      <c r="L616" s="8">
        <f t="shared" si="17"/>
        <v>4.163290914</v>
      </c>
      <c r="M616" s="8">
        <f t="shared" si="18"/>
        <v>4.506658873</v>
      </c>
    </row>
    <row r="617" ht="15.75" customHeight="1">
      <c r="A617" s="6" t="s">
        <v>1171</v>
      </c>
      <c r="B617" s="8">
        <v>-0.560802326</v>
      </c>
      <c r="C617" s="8">
        <v>-0.784414023</v>
      </c>
      <c r="D617" s="8">
        <v>0.575555323</v>
      </c>
      <c r="F617" s="6" t="s">
        <v>1001</v>
      </c>
      <c r="G617" s="6" t="s">
        <v>1172</v>
      </c>
      <c r="H617" s="8">
        <v>266.7020715</v>
      </c>
      <c r="I617" s="8">
        <v>7.584509154</v>
      </c>
      <c r="J617" s="8">
        <v>1.647210487</v>
      </c>
      <c r="K617" s="8">
        <f t="shared" si="16"/>
        <v>1.56253549</v>
      </c>
      <c r="L617" s="8">
        <f t="shared" si="17"/>
        <v>3.654791459</v>
      </c>
      <c r="M617" s="8">
        <f t="shared" si="18"/>
        <v>3.036723396</v>
      </c>
    </row>
    <row r="618" ht="15.75" customHeight="1">
      <c r="A618" s="6" t="s">
        <v>1173</v>
      </c>
      <c r="B618" s="8">
        <v>-0.572737897</v>
      </c>
      <c r="C618" s="8">
        <v>1.765892912</v>
      </c>
      <c r="D618" s="8">
        <v>2.173971105</v>
      </c>
      <c r="F618" s="6" t="s">
        <v>1174</v>
      </c>
      <c r="G618" s="6" t="s">
        <v>1175</v>
      </c>
      <c r="H618" s="8">
        <v>0.0</v>
      </c>
      <c r="I618" s="8">
        <v>1.238826658</v>
      </c>
      <c r="J618" s="8">
        <v>1.07619793</v>
      </c>
      <c r="K618" s="8" t="str">
        <f t="shared" si="16"/>
        <v>#N/A</v>
      </c>
      <c r="L618" s="8" t="str">
        <f t="shared" si="17"/>
        <v>#N/A</v>
      </c>
      <c r="M618" s="8" t="str">
        <f t="shared" si="18"/>
        <v>#N/A</v>
      </c>
    </row>
    <row r="619" ht="15.75" customHeight="1">
      <c r="A619" s="6" t="s">
        <v>1176</v>
      </c>
      <c r="B619" s="8">
        <v>-0.60583057</v>
      </c>
      <c r="C619" s="8">
        <v>0.558471018</v>
      </c>
      <c r="D619" s="8">
        <v>0.679688639</v>
      </c>
      <c r="F619" s="6" t="s">
        <v>1177</v>
      </c>
      <c r="G619" s="6" t="s">
        <v>1178</v>
      </c>
      <c r="H619" s="8">
        <v>2.095631214</v>
      </c>
      <c r="I619" s="8">
        <v>3.266454725</v>
      </c>
      <c r="J619" s="8">
        <v>3.821745783</v>
      </c>
      <c r="K619" s="8">
        <f t="shared" si="16"/>
        <v>-0.618568719</v>
      </c>
      <c r="L619" s="8">
        <f t="shared" si="17"/>
        <v>-0.509953466</v>
      </c>
      <c r="M619" s="8">
        <f t="shared" si="18"/>
        <v>-0.688206173</v>
      </c>
    </row>
    <row r="620" ht="15.75" customHeight="1">
      <c r="A620" s="6" t="s">
        <v>1177</v>
      </c>
      <c r="B620" s="8">
        <v>-0.618568719</v>
      </c>
      <c r="C620" s="8">
        <v>-0.509953466</v>
      </c>
      <c r="D620" s="8">
        <v>-0.688206173</v>
      </c>
      <c r="F620" s="6"/>
      <c r="G620" s="6"/>
      <c r="H620" s="8"/>
      <c r="I620" s="8"/>
      <c r="J620" s="8"/>
      <c r="K620" s="8"/>
      <c r="L620" s="8"/>
      <c r="M620" s="8"/>
    </row>
    <row r="621" ht="15.75" customHeight="1">
      <c r="A621" s="6" t="s">
        <v>1111</v>
      </c>
      <c r="B621" s="8">
        <v>-0.630573317</v>
      </c>
      <c r="C621" s="8">
        <v>-0.198423232</v>
      </c>
      <c r="D621" s="8">
        <v>0.063113426</v>
      </c>
      <c r="F621" s="6"/>
      <c r="G621" s="6"/>
      <c r="H621" s="8"/>
      <c r="I621" s="8"/>
      <c r="J621" s="8"/>
      <c r="K621" s="8"/>
      <c r="L621" s="8"/>
      <c r="M621" s="8"/>
    </row>
    <row r="622" ht="15.75" customHeight="1">
      <c r="A622" s="6" t="s">
        <v>1063</v>
      </c>
      <c r="B622" s="8">
        <v>-0.64530975</v>
      </c>
      <c r="C622" s="8">
        <v>0.696432263</v>
      </c>
      <c r="D622" s="8">
        <v>0.642174603</v>
      </c>
    </row>
    <row r="623" ht="15.75" customHeight="1">
      <c r="A623" s="6" t="s">
        <v>1179</v>
      </c>
      <c r="B623" s="8">
        <v>-0.65364609</v>
      </c>
      <c r="C623" s="8">
        <v>-0.165698483</v>
      </c>
      <c r="D623" s="8">
        <v>-0.461112015</v>
      </c>
    </row>
    <row r="624" ht="15.75" customHeight="1">
      <c r="A624" s="6" t="s">
        <v>1180</v>
      </c>
      <c r="B624" s="8">
        <v>-0.684063898</v>
      </c>
      <c r="C624" s="8">
        <v>-0.391765552</v>
      </c>
      <c r="D624" s="8">
        <v>-0.420197529</v>
      </c>
    </row>
    <row r="625" ht="15.75" customHeight="1">
      <c r="A625" s="6" t="s">
        <v>915</v>
      </c>
      <c r="B625" s="8">
        <v>-0.748519405</v>
      </c>
      <c r="C625" s="8">
        <v>0.46594536</v>
      </c>
      <c r="D625" s="8">
        <v>0.43130799</v>
      </c>
    </row>
    <row r="626" ht="15.75" customHeight="1">
      <c r="A626" s="6" t="s">
        <v>1043</v>
      </c>
      <c r="B626" s="8">
        <v>-0.766062308</v>
      </c>
      <c r="C626" s="8">
        <v>1.300183741</v>
      </c>
      <c r="D626" s="8">
        <v>-6.070703347</v>
      </c>
    </row>
    <row r="627" ht="15.75" customHeight="1">
      <c r="A627" s="6" t="s">
        <v>1181</v>
      </c>
      <c r="B627" s="8">
        <v>-0.781545224</v>
      </c>
      <c r="C627" s="8">
        <v>3.45931675</v>
      </c>
      <c r="D627" s="8">
        <v>4.825645845</v>
      </c>
    </row>
    <row r="628" ht="15.75" customHeight="1">
      <c r="A628" s="6" t="s">
        <v>1182</v>
      </c>
      <c r="B628" s="8">
        <v>-0.782067401</v>
      </c>
      <c r="C628" s="8">
        <v>-0.150880131</v>
      </c>
      <c r="D628" s="8">
        <v>0.010081481</v>
      </c>
    </row>
    <row r="629" ht="15.75" customHeight="1">
      <c r="A629" s="6" t="s">
        <v>1183</v>
      </c>
      <c r="B629" s="8">
        <v>-0.803482873</v>
      </c>
      <c r="C629" s="8">
        <v>-0.332933791</v>
      </c>
      <c r="D629" s="8">
        <v>0.295404632</v>
      </c>
    </row>
    <row r="630" ht="15.75" customHeight="1">
      <c r="A630" s="6" t="s">
        <v>1081</v>
      </c>
      <c r="B630" s="8">
        <v>-0.809047768</v>
      </c>
      <c r="C630" s="8">
        <v>0.314310264</v>
      </c>
      <c r="D630" s="8">
        <v>-0.344342959</v>
      </c>
    </row>
    <row r="631" ht="15.75" customHeight="1">
      <c r="A631" s="6" t="s">
        <v>961</v>
      </c>
      <c r="B631" s="8">
        <v>-0.838287955</v>
      </c>
      <c r="C631" s="8">
        <v>-1.268740699</v>
      </c>
      <c r="D631" s="8">
        <v>-1.534025332</v>
      </c>
    </row>
    <row r="632" ht="15.75" customHeight="1">
      <c r="A632" s="6" t="s">
        <v>1142</v>
      </c>
      <c r="B632" s="8">
        <v>-0.875592992</v>
      </c>
      <c r="C632" s="8">
        <v>0.648700808</v>
      </c>
      <c r="D632" s="8">
        <v>1.913315272</v>
      </c>
    </row>
    <row r="633" ht="15.75" customHeight="1">
      <c r="A633" s="6" t="s">
        <v>1184</v>
      </c>
      <c r="B633" s="8">
        <v>-0.964417194</v>
      </c>
      <c r="C633" s="8">
        <v>-0.831090288</v>
      </c>
      <c r="D633" s="8">
        <v>-0.735626591</v>
      </c>
    </row>
    <row r="634" ht="15.75" customHeight="1">
      <c r="A634" s="6" t="s">
        <v>1185</v>
      </c>
      <c r="B634" s="8">
        <v>-1.108871925</v>
      </c>
      <c r="C634" s="8">
        <v>-1.072012128</v>
      </c>
      <c r="D634" s="8">
        <v>-0.602498948</v>
      </c>
    </row>
    <row r="635" ht="15.75" customHeight="1">
      <c r="A635" s="6" t="s">
        <v>1004</v>
      </c>
      <c r="B635" s="8">
        <v>-1.1129623</v>
      </c>
      <c r="C635" s="8">
        <v>-0.191658161</v>
      </c>
      <c r="D635" s="8">
        <v>0.416314</v>
      </c>
    </row>
    <row r="636" ht="15.75" customHeight="1">
      <c r="A636" s="6" t="s">
        <v>1186</v>
      </c>
      <c r="B636" s="8">
        <v>-1.194870664</v>
      </c>
      <c r="C636" s="8">
        <v>-0.542640258</v>
      </c>
      <c r="D636" s="8">
        <v>0.647369068</v>
      </c>
    </row>
    <row r="637" ht="15.75" customHeight="1">
      <c r="A637" s="6" t="s">
        <v>1187</v>
      </c>
      <c r="B637" s="8">
        <v>-1.3276547</v>
      </c>
      <c r="C637" s="8">
        <v>-1.243940286</v>
      </c>
      <c r="D637" s="8">
        <v>-1.374898129</v>
      </c>
    </row>
    <row r="638" ht="15.75" customHeight="1">
      <c r="A638" s="6" t="s">
        <v>1188</v>
      </c>
      <c r="B638" s="8">
        <v>-1.350431307</v>
      </c>
      <c r="C638" s="8">
        <v>-0.418805021</v>
      </c>
      <c r="D638" s="8">
        <v>-3.52065E-4</v>
      </c>
    </row>
    <row r="639" ht="15.75" customHeight="1">
      <c r="A639" s="6" t="s">
        <v>1189</v>
      </c>
      <c r="B639" s="8">
        <v>-1.439388388</v>
      </c>
      <c r="C639" s="8">
        <v>-0.866083599</v>
      </c>
      <c r="D639" s="8">
        <v>-1.502211912</v>
      </c>
    </row>
    <row r="640" ht="15.75" customHeight="1">
      <c r="A640" s="6" t="s">
        <v>1190</v>
      </c>
      <c r="B640" s="8">
        <v>-1.500411379</v>
      </c>
      <c r="C640" s="8">
        <v>-1.591656631</v>
      </c>
      <c r="D640" s="8">
        <v>-1.744253854</v>
      </c>
    </row>
    <row r="641" ht="15.75" customHeight="1">
      <c r="A641" s="6" t="s">
        <v>1191</v>
      </c>
      <c r="B641" s="8">
        <v>-1.534235733</v>
      </c>
      <c r="C641" s="8">
        <v>-0.95608692</v>
      </c>
      <c r="D641" s="8">
        <v>-0.619174139</v>
      </c>
    </row>
    <row r="642" ht="15.75" customHeight="1">
      <c r="A642" s="6" t="s">
        <v>1192</v>
      </c>
      <c r="B642" s="8">
        <v>-1.546344891</v>
      </c>
      <c r="C642" s="8">
        <v>-1.673854647</v>
      </c>
      <c r="D642" s="8">
        <v>-1.728607821</v>
      </c>
    </row>
    <row r="643" ht="15.75" customHeight="1">
      <c r="A643" s="6" t="s">
        <v>1089</v>
      </c>
      <c r="B643" s="8">
        <v>-1.581441511</v>
      </c>
      <c r="C643" s="8">
        <v>-1.927909734</v>
      </c>
      <c r="D643" s="8">
        <v>-1.315522616</v>
      </c>
    </row>
    <row r="644" ht="15.75" customHeight="1">
      <c r="A644" s="6" t="s">
        <v>1193</v>
      </c>
      <c r="B644" s="8">
        <v>-1.599705262</v>
      </c>
      <c r="C644" s="8">
        <v>-1.164958844</v>
      </c>
      <c r="D644" s="8">
        <v>-1.044002655</v>
      </c>
    </row>
    <row r="645" ht="15.75" customHeight="1">
      <c r="A645" s="6" t="s">
        <v>977</v>
      </c>
      <c r="B645" s="8">
        <v>-1.640423071</v>
      </c>
      <c r="C645" s="8">
        <v>-1.18003172</v>
      </c>
      <c r="D645" s="8">
        <v>-0.879574162</v>
      </c>
    </row>
    <row r="646" ht="15.75" customHeight="1">
      <c r="A646" s="6" t="s">
        <v>1153</v>
      </c>
      <c r="B646" s="8">
        <v>-1.667050434</v>
      </c>
      <c r="C646" s="8">
        <v>-0.883247065</v>
      </c>
      <c r="D646" s="8">
        <v>-1.170512691</v>
      </c>
    </row>
    <row r="647" ht="15.75" customHeight="1">
      <c r="A647" s="6" t="s">
        <v>1194</v>
      </c>
      <c r="B647" s="8">
        <v>-1.747629442</v>
      </c>
      <c r="C647" s="8">
        <v>-1.620921836</v>
      </c>
      <c r="D647" s="8">
        <v>-1.701506132</v>
      </c>
    </row>
    <row r="648" ht="15.75" customHeight="1">
      <c r="A648" s="6" t="s">
        <v>1011</v>
      </c>
      <c r="B648" s="8">
        <v>-1.895319597</v>
      </c>
      <c r="C648" s="8">
        <v>-2.080829792</v>
      </c>
      <c r="D648" s="8">
        <v>-1.993018467</v>
      </c>
    </row>
    <row r="649" ht="15.75" customHeight="1">
      <c r="A649" s="6" t="s">
        <v>1195</v>
      </c>
      <c r="B649" s="8">
        <v>-2.149856101</v>
      </c>
      <c r="C649" s="8">
        <v>-0.094823919</v>
      </c>
      <c r="D649" s="8">
        <v>0.161170622</v>
      </c>
    </row>
    <row r="650" ht="15.75" customHeight="1">
      <c r="A650" s="6" t="s">
        <v>964</v>
      </c>
      <c r="B650" s="8">
        <v>-2.178618392</v>
      </c>
      <c r="C650" s="8">
        <v>0.349202425</v>
      </c>
      <c r="D650" s="8">
        <v>-1.529292786</v>
      </c>
    </row>
    <row r="651" ht="15.75" customHeight="1">
      <c r="A651" s="6" t="s">
        <v>1196</v>
      </c>
      <c r="B651" s="8">
        <v>-2.351327449</v>
      </c>
      <c r="C651" s="8">
        <v>-1.353344448</v>
      </c>
      <c r="D651" s="8">
        <v>-2.228624687</v>
      </c>
    </row>
    <row r="652" ht="15.75" customHeight="1">
      <c r="A652" s="6" t="s">
        <v>918</v>
      </c>
      <c r="B652" s="8">
        <v>-2.428608391</v>
      </c>
      <c r="C652" s="8">
        <v>1.001494052</v>
      </c>
      <c r="D652" s="8">
        <v>-1.09399475</v>
      </c>
    </row>
    <row r="653" ht="15.75" customHeight="1">
      <c r="A653" s="6" t="s">
        <v>1197</v>
      </c>
      <c r="B653" s="8">
        <v>-3.530514506</v>
      </c>
      <c r="C653" s="8">
        <v>-2.446906834</v>
      </c>
      <c r="D653" s="8">
        <v>-2.258546869</v>
      </c>
    </row>
    <row r="654" ht="15.75" customHeight="1">
      <c r="A654" s="6" t="s">
        <v>1126</v>
      </c>
      <c r="B654" s="8">
        <v>-4.916291299</v>
      </c>
      <c r="C654" s="8">
        <v>-5.133190438</v>
      </c>
      <c r="D654" s="8">
        <v>1.541735721</v>
      </c>
    </row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G1:J1"/>
    <mergeCell ref="K1:M1"/>
    <mergeCell ref="A1:D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1" t="s">
        <v>1198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>
      <c r="A2" s="12" t="s">
        <v>1199</v>
      </c>
      <c r="B2" s="12" t="s">
        <v>1200</v>
      </c>
      <c r="C2" s="12" t="s">
        <v>1201</v>
      </c>
      <c r="D2" s="12" t="s">
        <v>1202</v>
      </c>
      <c r="E2" s="12" t="s">
        <v>1203</v>
      </c>
      <c r="F2" s="12" t="s">
        <v>1204</v>
      </c>
      <c r="G2" s="12" t="s">
        <v>1205</v>
      </c>
      <c r="H2" s="12" t="s">
        <v>1206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2" t="s">
        <v>1207</v>
      </c>
      <c r="B3" s="12" t="s">
        <v>1208</v>
      </c>
      <c r="C3" s="14">
        <v>2.68</v>
      </c>
      <c r="D3" s="14">
        <v>1.52</v>
      </c>
      <c r="E3" s="14">
        <v>1.76</v>
      </c>
      <c r="F3" s="14">
        <v>0.1</v>
      </c>
      <c r="G3" s="14">
        <v>0.18</v>
      </c>
      <c r="H3" s="14">
        <v>0.08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>
      <c r="A4" s="12" t="s">
        <v>1209</v>
      </c>
      <c r="B4" s="12" t="s">
        <v>1210</v>
      </c>
      <c r="C4" s="14">
        <v>1.12</v>
      </c>
      <c r="D4" s="14">
        <v>2.87</v>
      </c>
      <c r="E4" s="14">
        <v>1.48</v>
      </c>
      <c r="F4" s="14">
        <v>1.52</v>
      </c>
      <c r="G4" s="14">
        <v>1.83</v>
      </c>
      <c r="H4" s="14">
        <v>1.81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12" t="s">
        <v>1211</v>
      </c>
      <c r="B5" s="12" t="s">
        <v>1212</v>
      </c>
      <c r="C5" s="14">
        <v>4.69</v>
      </c>
      <c r="D5" s="14">
        <v>5.3</v>
      </c>
      <c r="E5" s="14">
        <v>4.19</v>
      </c>
      <c r="F5" s="14">
        <v>0.22</v>
      </c>
      <c r="G5" s="14">
        <v>0.54</v>
      </c>
      <c r="H5" s="14">
        <v>0.41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15"/>
      <c r="B6" s="15"/>
      <c r="C6" s="15"/>
      <c r="D6" s="15"/>
      <c r="E6" s="15"/>
      <c r="F6" s="15"/>
      <c r="G6" s="15"/>
      <c r="H6" s="1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11" t="s">
        <v>1213</v>
      </c>
      <c r="B7" s="15"/>
      <c r="C7" s="15"/>
      <c r="D7" s="15"/>
      <c r="E7" s="15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12" t="s">
        <v>1199</v>
      </c>
      <c r="B8" s="12" t="s">
        <v>1200</v>
      </c>
      <c r="C8" s="12" t="s">
        <v>1214</v>
      </c>
      <c r="D8" s="12" t="s">
        <v>1215</v>
      </c>
      <c r="E8" s="12" t="s">
        <v>1216</v>
      </c>
      <c r="F8" s="12" t="s">
        <v>1204</v>
      </c>
      <c r="G8" s="12" t="s">
        <v>1205</v>
      </c>
      <c r="H8" s="12" t="s">
        <v>1206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12" t="s">
        <v>1217</v>
      </c>
      <c r="B9" s="12" t="s">
        <v>1218</v>
      </c>
      <c r="C9" s="14">
        <v>3.09</v>
      </c>
      <c r="D9" s="14">
        <v>4.58</v>
      </c>
      <c r="E9" s="14">
        <v>2.92</v>
      </c>
      <c r="F9" s="14">
        <v>-0.04</v>
      </c>
      <c r="G9" s="14">
        <v>0.95</v>
      </c>
      <c r="H9" s="14">
        <v>1.1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12" t="s">
        <v>1219</v>
      </c>
      <c r="B10" s="12" t="s">
        <v>1220</v>
      </c>
      <c r="C10" s="14">
        <v>8.6</v>
      </c>
      <c r="D10" s="14">
        <v>14.9</v>
      </c>
      <c r="E10" s="14">
        <v>8.15</v>
      </c>
      <c r="F10" s="14">
        <v>1.13</v>
      </c>
      <c r="G10" s="14">
        <v>1.62</v>
      </c>
      <c r="H10" s="14">
        <v>1.67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12" t="s">
        <v>1221</v>
      </c>
      <c r="B11" s="12" t="s">
        <v>1222</v>
      </c>
      <c r="C11" s="14">
        <v>1.23</v>
      </c>
      <c r="D11" s="14">
        <v>1.75</v>
      </c>
      <c r="E11" s="14">
        <v>3.17</v>
      </c>
      <c r="F11" s="14">
        <v>0.43</v>
      </c>
      <c r="G11" s="14">
        <v>1.5</v>
      </c>
      <c r="H11" s="14">
        <v>1.35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12" t="s">
        <v>1223</v>
      </c>
      <c r="B12" s="12" t="s">
        <v>1224</v>
      </c>
      <c r="C12" s="14">
        <v>2.92</v>
      </c>
      <c r="D12" s="14">
        <v>3.08</v>
      </c>
      <c r="E12" s="14">
        <v>1.9</v>
      </c>
      <c r="F12" s="14">
        <v>0.82</v>
      </c>
      <c r="G12" s="14">
        <v>0.65</v>
      </c>
      <c r="H12" s="14">
        <v>0.53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12" t="s">
        <v>1225</v>
      </c>
      <c r="B13" s="12" t="s">
        <v>1226</v>
      </c>
      <c r="C13" s="14">
        <v>2.63</v>
      </c>
      <c r="D13" s="14">
        <v>2.34</v>
      </c>
      <c r="E13" s="14">
        <v>5.37</v>
      </c>
      <c r="F13" s="14">
        <v>0.78</v>
      </c>
      <c r="G13" s="14">
        <v>1.08</v>
      </c>
      <c r="H13" s="14">
        <v>1.0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>
      <c r="A14" s="12" t="s">
        <v>1227</v>
      </c>
      <c r="B14" s="12" t="s">
        <v>1228</v>
      </c>
      <c r="C14" s="14">
        <v>2.22</v>
      </c>
      <c r="D14" s="14">
        <v>3.03</v>
      </c>
      <c r="E14" s="14">
        <v>2.83</v>
      </c>
      <c r="F14" s="14">
        <v>-0.08</v>
      </c>
      <c r="G14" s="14">
        <v>0.12</v>
      </c>
      <c r="H14" s="14">
        <v>0.3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12" t="s">
        <v>1229</v>
      </c>
      <c r="B15" s="12" t="s">
        <v>1230</v>
      </c>
      <c r="C15" s="14">
        <v>6.52</v>
      </c>
      <c r="D15" s="14">
        <v>6.31</v>
      </c>
      <c r="E15" s="14">
        <v>5.9</v>
      </c>
      <c r="F15" s="14">
        <v>0.31</v>
      </c>
      <c r="G15" s="14">
        <v>0.15</v>
      </c>
      <c r="H15" s="14">
        <v>0.17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>
      <c r="A16" s="12" t="s">
        <v>1231</v>
      </c>
      <c r="B16" s="12" t="s">
        <v>1232</v>
      </c>
      <c r="C16" s="14">
        <v>1.26</v>
      </c>
      <c r="D16" s="14">
        <v>-1.26</v>
      </c>
      <c r="E16" s="14">
        <v>-2.18</v>
      </c>
      <c r="F16" s="14">
        <v>1.91</v>
      </c>
      <c r="G16" s="14">
        <v>-1.09</v>
      </c>
      <c r="H16" s="14">
        <v>-0.02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12" t="s">
        <v>1233</v>
      </c>
      <c r="B17" s="12" t="s">
        <v>1234</v>
      </c>
      <c r="C17" s="14">
        <v>6.13</v>
      </c>
      <c r="D17" s="14">
        <v>7.58</v>
      </c>
      <c r="E17" s="14">
        <v>3.71</v>
      </c>
      <c r="F17" s="14">
        <v>2.28</v>
      </c>
      <c r="G17" s="14">
        <v>1.6</v>
      </c>
      <c r="H17" s="14">
        <v>1.59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5"/>
      <c r="B18" s="15"/>
      <c r="C18" s="15"/>
      <c r="D18" s="15"/>
      <c r="E18" s="15"/>
      <c r="F18" s="15"/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11" t="s">
        <v>1235</v>
      </c>
      <c r="B19" s="15"/>
      <c r="C19" s="15"/>
      <c r="D19" s="15"/>
      <c r="E19" s="15"/>
      <c r="F19" s="15"/>
      <c r="G19" s="15"/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12" t="s">
        <v>1199</v>
      </c>
      <c r="B20" s="12" t="s">
        <v>1200</v>
      </c>
      <c r="C20" s="12" t="s">
        <v>1214</v>
      </c>
      <c r="D20" s="12" t="s">
        <v>1215</v>
      </c>
      <c r="E20" s="12" t="s">
        <v>1216</v>
      </c>
      <c r="F20" s="12" t="s">
        <v>1204</v>
      </c>
      <c r="G20" s="12" t="s">
        <v>1205</v>
      </c>
      <c r="H20" s="12" t="s">
        <v>1206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>
      <c r="A21" s="12" t="s">
        <v>1236</v>
      </c>
      <c r="B21" s="12" t="s">
        <v>1237</v>
      </c>
      <c r="C21" s="14">
        <v>-1.2</v>
      </c>
      <c r="D21" s="14">
        <v>-1.08</v>
      </c>
      <c r="E21" s="14">
        <v>-1.29</v>
      </c>
      <c r="F21" s="14">
        <v>0.44</v>
      </c>
      <c r="G21" s="14">
        <v>0.68</v>
      </c>
      <c r="H21" s="14">
        <v>0.85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>
      <c r="A22" s="12" t="s">
        <v>1238</v>
      </c>
      <c r="B22" s="12" t="s">
        <v>1239</v>
      </c>
      <c r="C22" s="14">
        <v>0.0</v>
      </c>
      <c r="D22" s="14">
        <v>0.0</v>
      </c>
      <c r="E22" s="14">
        <v>0.0</v>
      </c>
      <c r="F22" s="14">
        <v>0.97</v>
      </c>
      <c r="G22" s="14">
        <v>1.12</v>
      </c>
      <c r="H22" s="14">
        <v>0.98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>
      <c r="A23" s="12" t="s">
        <v>1240</v>
      </c>
      <c r="B23" s="12" t="s">
        <v>1241</v>
      </c>
      <c r="C23" s="14">
        <v>-1.14</v>
      </c>
      <c r="D23" s="14">
        <v>1.85</v>
      </c>
      <c r="E23" s="14">
        <v>1.07</v>
      </c>
      <c r="F23" s="14">
        <v>0.53</v>
      </c>
      <c r="G23" s="14">
        <v>0.83</v>
      </c>
      <c r="H23" s="14">
        <v>0.88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>
      <c r="A24" s="12" t="s">
        <v>1242</v>
      </c>
      <c r="B24" s="12" t="s">
        <v>1243</v>
      </c>
      <c r="C24" s="14">
        <v>1.22</v>
      </c>
      <c r="D24" s="14">
        <v>0.0</v>
      </c>
      <c r="E24" s="14">
        <v>1.12</v>
      </c>
      <c r="F24" s="14">
        <v>-0.61</v>
      </c>
      <c r="G24" s="14">
        <v>-0.72</v>
      </c>
      <c r="H24" s="14">
        <v>-0.79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>
      <c r="A25" s="12" t="s">
        <v>1244</v>
      </c>
      <c r="B25" s="12" t="s">
        <v>1245</v>
      </c>
      <c r="C25" s="14">
        <v>1.53</v>
      </c>
      <c r="D25" s="14">
        <v>1.23</v>
      </c>
      <c r="E25" s="14">
        <v>1.24</v>
      </c>
      <c r="F25" s="14">
        <v>0.85</v>
      </c>
      <c r="G25" s="14">
        <v>1.3</v>
      </c>
      <c r="H25" s="14">
        <v>1.42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>
      <c r="A26" s="12" t="s">
        <v>1246</v>
      </c>
      <c r="B26" s="12" t="s">
        <v>1247</v>
      </c>
      <c r="C26" s="14">
        <v>1.88</v>
      </c>
      <c r="D26" s="14">
        <v>1.58</v>
      </c>
      <c r="E26" s="14">
        <v>1.4</v>
      </c>
      <c r="F26" s="14">
        <v>0.84</v>
      </c>
      <c r="G26" s="14">
        <v>0.55</v>
      </c>
      <c r="H26" s="14">
        <v>0.52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>
      <c r="A27" s="12" t="s">
        <v>1248</v>
      </c>
      <c r="B27" s="12" t="s">
        <v>1249</v>
      </c>
      <c r="C27" s="14">
        <v>-1.85</v>
      </c>
      <c r="D27" s="14">
        <v>0.0</v>
      </c>
      <c r="E27" s="14">
        <v>1.48</v>
      </c>
      <c r="F27" s="14">
        <v>0.31</v>
      </c>
      <c r="G27" s="14">
        <v>0.4</v>
      </c>
      <c r="H27" s="14">
        <v>0.49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>
      <c r="A28" s="12" t="s">
        <v>1250</v>
      </c>
      <c r="B28" s="12" t="s">
        <v>1251</v>
      </c>
      <c r="C28" s="14">
        <v>1.18</v>
      </c>
      <c r="D28" s="14">
        <v>1.62</v>
      </c>
      <c r="E28" s="14">
        <v>1.58</v>
      </c>
      <c r="F28" s="14">
        <v>0.0</v>
      </c>
      <c r="G28" s="14">
        <v>0.18</v>
      </c>
      <c r="H28" s="14">
        <v>0.08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>
      <c r="A29" s="12" t="s">
        <v>1252</v>
      </c>
      <c r="B29" s="12" t="s">
        <v>1253</v>
      </c>
      <c r="C29" s="14">
        <v>2.51</v>
      </c>
      <c r="D29" s="14">
        <v>1.13</v>
      </c>
      <c r="E29" s="14">
        <v>-1.14</v>
      </c>
      <c r="F29" s="14">
        <v>0.87</v>
      </c>
      <c r="G29" s="14">
        <v>0.3</v>
      </c>
      <c r="H29" s="14">
        <v>-0.19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>
      <c r="A30" s="12" t="s">
        <v>1254</v>
      </c>
      <c r="B30" s="12" t="s">
        <v>1255</v>
      </c>
      <c r="C30" s="14">
        <v>2.99</v>
      </c>
      <c r="D30" s="14">
        <v>-1.5</v>
      </c>
      <c r="E30" s="14">
        <v>-1.03</v>
      </c>
      <c r="F30" s="14">
        <v>0.52</v>
      </c>
      <c r="G30" s="14">
        <v>0.23</v>
      </c>
      <c r="H30" s="14">
        <v>0.02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>
      <c r="A31" s="12" t="s">
        <v>1256</v>
      </c>
      <c r="B31" s="12" t="s">
        <v>1257</v>
      </c>
      <c r="C31" s="14">
        <v>2.45</v>
      </c>
      <c r="D31" s="14">
        <v>1.94</v>
      </c>
      <c r="E31" s="14">
        <v>1.26</v>
      </c>
      <c r="F31" s="14">
        <v>0.17</v>
      </c>
      <c r="G31" s="14">
        <v>0.1</v>
      </c>
      <c r="H31" s="14">
        <v>0.15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>
      <c r="A32" s="12" t="s">
        <v>1258</v>
      </c>
      <c r="B32" s="12" t="s">
        <v>1259</v>
      </c>
      <c r="C32" s="14">
        <v>1.64</v>
      </c>
      <c r="D32" s="14">
        <v>2.43</v>
      </c>
      <c r="E32" s="14">
        <v>2.46</v>
      </c>
      <c r="F32" s="14">
        <v>-0.41</v>
      </c>
      <c r="G32" s="14">
        <v>-0.22</v>
      </c>
      <c r="H32" s="14">
        <v>-0.43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>
      <c r="A33" s="12" t="s">
        <v>1260</v>
      </c>
      <c r="B33" s="12" t="s">
        <v>1261</v>
      </c>
      <c r="C33" s="14">
        <v>2.41</v>
      </c>
      <c r="D33" s="14">
        <v>1.52</v>
      </c>
      <c r="E33" s="14">
        <v>4.39</v>
      </c>
      <c r="F33" s="14">
        <v>1.1</v>
      </c>
      <c r="G33" s="14">
        <v>0.51</v>
      </c>
      <c r="H33" s="14">
        <v>0.45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>
      <c r="A34" s="12" t="s">
        <v>1086</v>
      </c>
      <c r="B34" s="12" t="s">
        <v>1262</v>
      </c>
      <c r="C34" s="14">
        <v>12.45</v>
      </c>
      <c r="D34" s="14">
        <v>10.45</v>
      </c>
      <c r="E34" s="14">
        <v>4.98</v>
      </c>
      <c r="F34" s="14">
        <v>0.32</v>
      </c>
      <c r="G34" s="14">
        <v>0.71</v>
      </c>
      <c r="H34" s="14">
        <v>0.41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>
      <c r="A35" s="12" t="s">
        <v>1263</v>
      </c>
      <c r="B35" s="12" t="s">
        <v>1264</v>
      </c>
      <c r="C35" s="14">
        <v>9.05</v>
      </c>
      <c r="D35" s="14">
        <v>12.6</v>
      </c>
      <c r="E35" s="14">
        <v>5.13</v>
      </c>
      <c r="F35" s="14">
        <v>1.21</v>
      </c>
      <c r="G35" s="14">
        <v>1.83</v>
      </c>
      <c r="H35" s="14">
        <v>2.37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>
      <c r="A36" s="12" t="s">
        <v>1265</v>
      </c>
      <c r="B36" s="12" t="s">
        <v>1266</v>
      </c>
      <c r="C36" s="14">
        <v>6.26</v>
      </c>
      <c r="D36" s="14">
        <v>17.26</v>
      </c>
      <c r="E36" s="14">
        <v>7.88</v>
      </c>
      <c r="F36" s="14">
        <v>0.05</v>
      </c>
      <c r="G36" s="14">
        <v>-0.54</v>
      </c>
      <c r="H36" s="14">
        <v>-0.94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>
      <c r="A37" s="15"/>
      <c r="B37" s="15"/>
      <c r="C37" s="15"/>
      <c r="D37" s="15"/>
      <c r="E37" s="15"/>
      <c r="F37" s="15"/>
      <c r="G37" s="15"/>
      <c r="H37" s="1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>
      <c r="A38" s="11" t="s">
        <v>1267</v>
      </c>
      <c r="B38" s="15"/>
      <c r="C38" s="15"/>
      <c r="D38" s="15"/>
      <c r="E38" s="15"/>
      <c r="F38" s="15"/>
      <c r="G38" s="15"/>
      <c r="H38" s="1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>
      <c r="A39" s="12" t="s">
        <v>1199</v>
      </c>
      <c r="B39" s="12" t="s">
        <v>1200</v>
      </c>
      <c r="C39" s="12" t="s">
        <v>1214</v>
      </c>
      <c r="D39" s="12" t="s">
        <v>1215</v>
      </c>
      <c r="E39" s="12" t="s">
        <v>1216</v>
      </c>
      <c r="F39" s="12" t="s">
        <v>1204</v>
      </c>
      <c r="G39" s="12" t="s">
        <v>1205</v>
      </c>
      <c r="H39" s="12" t="s">
        <v>1206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>
      <c r="A40" s="12" t="s">
        <v>1268</v>
      </c>
      <c r="B40" s="12" t="s">
        <v>1269</v>
      </c>
      <c r="C40" s="14">
        <v>1.48</v>
      </c>
      <c r="D40" s="14">
        <v>1.72</v>
      </c>
      <c r="E40" s="14">
        <v>1.37</v>
      </c>
      <c r="F40" s="14">
        <v>0.01</v>
      </c>
      <c r="G40" s="14">
        <v>0.3</v>
      </c>
      <c r="H40" s="14">
        <v>0.12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>
      <c r="A41" s="12" t="s">
        <v>1270</v>
      </c>
      <c r="B41" s="12" t="s">
        <v>1271</v>
      </c>
      <c r="C41" s="14">
        <v>-1.03</v>
      </c>
      <c r="D41" s="14">
        <v>-1.0</v>
      </c>
      <c r="E41" s="14">
        <v>1.2</v>
      </c>
      <c r="F41" s="14">
        <v>0.39</v>
      </c>
      <c r="G41" s="14">
        <v>0.73</v>
      </c>
      <c r="H41" s="14">
        <v>0.6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>
      <c r="A42" s="12" t="s">
        <v>1039</v>
      </c>
      <c r="B42" s="12" t="s">
        <v>1272</v>
      </c>
      <c r="C42" s="14">
        <v>1.93</v>
      </c>
      <c r="D42" s="14">
        <v>0.0</v>
      </c>
      <c r="E42" s="14">
        <v>0.0</v>
      </c>
      <c r="F42" s="14">
        <v>1.03</v>
      </c>
      <c r="G42" s="14">
        <v>0.13</v>
      </c>
      <c r="H42" s="14">
        <v>-0.23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>
      <c r="A43" s="12" t="s">
        <v>1017</v>
      </c>
      <c r="B43" s="12" t="s">
        <v>1273</v>
      </c>
      <c r="C43" s="14">
        <v>-1.4</v>
      </c>
      <c r="D43" s="14">
        <v>1.13</v>
      </c>
      <c r="E43" s="14">
        <v>-1.02</v>
      </c>
      <c r="F43" s="14">
        <v>1.22</v>
      </c>
      <c r="G43" s="14">
        <v>0.85</v>
      </c>
      <c r="H43" s="14">
        <v>0.67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>
      <c r="A44" s="12" t="s">
        <v>1274</v>
      </c>
      <c r="B44" s="12" t="s">
        <v>1275</v>
      </c>
      <c r="C44" s="14">
        <v>5.39</v>
      </c>
      <c r="D44" s="14">
        <v>7.88</v>
      </c>
      <c r="E44" s="14">
        <v>7.06</v>
      </c>
      <c r="F44" s="14">
        <v>-0.03</v>
      </c>
      <c r="G44" s="14">
        <v>0.23</v>
      </c>
      <c r="H44" s="14">
        <v>0.28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>
      <c r="A45" s="12" t="s">
        <v>960</v>
      </c>
      <c r="B45" s="12" t="s">
        <v>1276</v>
      </c>
      <c r="C45" s="14">
        <v>-1.28</v>
      </c>
      <c r="D45" s="14">
        <v>6.16</v>
      </c>
      <c r="E45" s="14">
        <v>4.64</v>
      </c>
      <c r="F45" s="14">
        <v>2.98</v>
      </c>
      <c r="G45" s="14">
        <v>1.23</v>
      </c>
      <c r="H45" s="14">
        <v>0.28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>
      <c r="A46" s="12" t="s">
        <v>1277</v>
      </c>
      <c r="B46" s="12" t="s">
        <v>1278</v>
      </c>
      <c r="C46" s="14">
        <v>2.05</v>
      </c>
      <c r="D46" s="14">
        <v>2.32</v>
      </c>
      <c r="E46" s="14">
        <v>2.96</v>
      </c>
      <c r="F46" s="14">
        <v>1.46</v>
      </c>
      <c r="G46" s="14">
        <v>1.05</v>
      </c>
      <c r="H46" s="14">
        <v>1.04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2" t="s">
        <v>1279</v>
      </c>
      <c r="B47" s="12" t="s">
        <v>1280</v>
      </c>
      <c r="C47" s="14">
        <v>1.98</v>
      </c>
      <c r="D47" s="14">
        <v>1.93</v>
      </c>
      <c r="E47" s="14">
        <v>2.67</v>
      </c>
      <c r="F47" s="14">
        <v>1.08</v>
      </c>
      <c r="G47" s="14">
        <v>0.67</v>
      </c>
      <c r="H47" s="14">
        <v>0.6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>
      <c r="A48" s="12" t="s">
        <v>1281</v>
      </c>
      <c r="B48" s="12" t="s">
        <v>1282</v>
      </c>
      <c r="C48" s="14">
        <v>1.71</v>
      </c>
      <c r="D48" s="14">
        <v>3.03</v>
      </c>
      <c r="E48" s="14">
        <v>2.46</v>
      </c>
      <c r="F48" s="14">
        <v>1.78</v>
      </c>
      <c r="G48" s="14">
        <v>1.29</v>
      </c>
      <c r="H48" s="14">
        <v>1.25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>
      <c r="A49" s="12" t="s">
        <v>1283</v>
      </c>
      <c r="B49" s="12" t="s">
        <v>1284</v>
      </c>
      <c r="C49" s="14">
        <v>-1.54</v>
      </c>
      <c r="D49" s="14">
        <v>0.0</v>
      </c>
      <c r="E49" s="14">
        <v>2.37</v>
      </c>
      <c r="F49" s="14">
        <v>-0.66</v>
      </c>
      <c r="G49" s="14">
        <v>-0.88</v>
      </c>
      <c r="H49" s="14">
        <v>-1.16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>
      <c r="A50" s="12" t="s">
        <v>1285</v>
      </c>
      <c r="B50" s="12" t="s">
        <v>1286</v>
      </c>
      <c r="C50" s="14">
        <v>1.91</v>
      </c>
      <c r="D50" s="14">
        <v>1.92</v>
      </c>
      <c r="E50" s="14">
        <v>2.26</v>
      </c>
      <c r="F50" s="14">
        <v>0.65</v>
      </c>
      <c r="G50" s="14">
        <v>1.42</v>
      </c>
      <c r="H50" s="14">
        <v>1.38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>
      <c r="A51" s="12" t="s">
        <v>1287</v>
      </c>
      <c r="B51" s="12" t="s">
        <v>1288</v>
      </c>
      <c r="C51" s="14">
        <v>2.11</v>
      </c>
      <c r="D51" s="14">
        <v>2.37</v>
      </c>
      <c r="E51" s="14">
        <v>1.97</v>
      </c>
      <c r="F51" s="14">
        <v>-0.51</v>
      </c>
      <c r="G51" s="14">
        <v>-0.05</v>
      </c>
      <c r="H51" s="14">
        <v>0.13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>
      <c r="A52" s="12" t="s">
        <v>1289</v>
      </c>
      <c r="B52" s="12" t="s">
        <v>1290</v>
      </c>
      <c r="C52" s="14">
        <v>-2.08</v>
      </c>
      <c r="D52" s="14">
        <v>1.52</v>
      </c>
      <c r="E52" s="14">
        <v>1.16</v>
      </c>
      <c r="F52" s="14">
        <v>0.12</v>
      </c>
      <c r="G52" s="14">
        <v>0.07</v>
      </c>
      <c r="H52" s="14">
        <v>0.23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>
      <c r="A53" s="12" t="s">
        <v>1106</v>
      </c>
      <c r="B53" s="12" t="s">
        <v>1291</v>
      </c>
      <c r="C53" s="14">
        <v>3.85</v>
      </c>
      <c r="D53" s="14">
        <v>0.0</v>
      </c>
      <c r="E53" s="14">
        <v>0.0</v>
      </c>
      <c r="F53" s="14">
        <v>0.25</v>
      </c>
      <c r="G53" s="14">
        <v>0.28</v>
      </c>
      <c r="H53" s="14">
        <v>-0.25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2021-12-01T20:41:20Z</dcterms:created>
  <dc:creator>Nancy Ávila</dc:creator>
</cp:coreProperties>
</file>