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mbcits.sharepoint.com/sites/SOPMichelLab/Shared Documents/Michel Lab Manuscripts in Progress/Persulfidation ZFs Meta Analysis Paper/for RESPONSE to reviewers comment/"/>
    </mc:Choice>
  </mc:AlternateContent>
  <xr:revisionPtr revIDLastSave="96" documentId="8_{0F400BD2-ED47-D946-BC0B-104F5EAEB30A}" xr6:coauthVersionLast="47" xr6:coauthVersionMax="47" xr10:uidLastSave="{48E9E35B-BFBB-C04D-A308-2A5C75B26344}"/>
  <bookViews>
    <workbookView xWindow="2060" yWindow="800" windowWidth="35980" windowHeight="18780" xr2:uid="{BF4F6866-19E2-D045-82DA-7F7698CC5454}"/>
  </bookViews>
  <sheets>
    <sheet name="a thaliana_BP" sheetId="14" r:id="rId1"/>
    <sheet name="a  thaliana_MF" sheetId="15" r:id="rId2"/>
    <sheet name="a  thaliana_CC" sheetId="16" r:id="rId3"/>
  </sheets>
  <definedNames>
    <definedName name="ExternalData_1" localSheetId="2" hidden="1">'a  thaliana_CC'!$A$1:$M$7</definedName>
    <definedName name="ExternalData_1" localSheetId="1" hidden="1">'a  thaliana_MF'!$A$1:$M$11</definedName>
    <definedName name="ExternalData_1" localSheetId="0" hidden="1">'a thaliana_BP'!$A$1:$M$10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16" l="1"/>
  <c r="N3" i="16"/>
  <c r="N4" i="16"/>
  <c r="N5" i="16"/>
  <c r="N6" i="16"/>
  <c r="N7" i="16"/>
  <c r="N2" i="15"/>
  <c r="N3" i="15"/>
  <c r="N4" i="15"/>
  <c r="N5" i="15"/>
  <c r="N6" i="15"/>
  <c r="N7" i="15"/>
  <c r="N8" i="15"/>
  <c r="N9" i="15"/>
  <c r="N10" i="15"/>
  <c r="N11" i="15"/>
  <c r="N2" i="14"/>
  <c r="N3" i="14"/>
  <c r="N4" i="14"/>
  <c r="N5" i="14"/>
  <c r="N6" i="14"/>
  <c r="N7" i="14"/>
  <c r="N8" i="14"/>
  <c r="N9" i="14"/>
  <c r="N10" i="1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96763B4-609F-924A-9C08-855902888F70}" keepAlive="1" name="Query - a  thaliana_CC_New" description="Connection to the 'a  thaliana_CC_New' query in the workbook." type="5" refreshedVersion="8" background="1" saveData="1">
    <dbPr connection="Provider=Microsoft.Mashup.OleDb.1;Data Source=$Workbook$;Location=&quot;a  thaliana_CC_New&quot;;Extended Properties=&quot;&quot;" command="SELECT * FROM [a  thaliana_CC_New]"/>
  </connection>
  <connection id="2" xr16:uid="{D9CEB85C-4898-CE48-8A2C-792502818971}" keepAlive="1" name="Query - a  thaliana_KEGG_new" description="Connection to the 'a  thaliana_KEGG_new' query in the workbook." type="5" refreshedVersion="8" background="1" saveData="1">
    <dbPr connection="Provider=Microsoft.Mashup.OleDb.1;Data Source=$Workbook$;Location=&quot;a  thaliana_KEGG_new&quot;;Extended Properties=&quot;&quot;" command="SELECT * FROM [a  thaliana_KEGG_new]"/>
  </connection>
  <connection id="3" xr16:uid="{9D0D7547-AB3A-7C4F-AD55-D549A3FA9B05}" keepAlive="1" name="Query - a  thaliana_MF_new" description="Connection to the 'a  thaliana_MF_new' query in the workbook." type="5" refreshedVersion="8" background="1" saveData="1">
    <dbPr connection="Provider=Microsoft.Mashup.OleDb.1;Data Source=$Workbook$;Location=&quot;a  thaliana_MF_new&quot;;Extended Properties=&quot;&quot;" command="SELECT * FROM [a  thaliana_MF_new]"/>
  </connection>
  <connection id="4" xr16:uid="{4B7DD801-5305-9042-8464-8D78D5DF6BA4}" keepAlive="1" name="Query - a thaliana_BP_new" description="Connection to the 'a thaliana_BP_new' query in the workbook." type="5" refreshedVersion="8" background="1" saveData="1">
    <dbPr connection="Provider=Microsoft.Mashup.OleDb.1;Data Source=$Workbook$;Location=&quot;a thaliana_BP_new&quot;;Extended Properties=&quot;&quot;" command="SELECT * FROM [a thaliana_BP_new]"/>
  </connection>
  <connection id="5" xr16:uid="{E2855681-FCE1-3A4A-B056-1849EEBEBB89}" keepAlive="1" name="Query - Human_BP_New" description="Connection to the 'Human_BP_New' query in the workbook." type="5" refreshedVersion="0" background="1" saveData="1">
    <dbPr connection="Provider=Microsoft.Mashup.OleDb.1;Data Source=$Workbook$;Location=Human_BP_New;Extended Properties=&quot;&quot;" command="SELECT * FROM [Human_BP_New]"/>
  </connection>
  <connection id="6" xr16:uid="{A1DE7E27-E7F8-3942-A637-48BDA8A672FB}" keepAlive="1" name="Query - Human_GO_BP_New" description="Connection to the 'Human_GO_BP_New' query in the workbook." type="5" refreshedVersion="8" background="1" saveData="1">
    <dbPr connection="Provider=Microsoft.Mashup.OleDb.1;Data Source=$Workbook$;Location=Human_GO_BP_New;Extended Properties=&quot;&quot;" command="SELECT * FROM [Human_GO_BP_New]"/>
  </connection>
  <connection id="7" xr16:uid="{A908F054-8F9D-C941-A02F-06933F2604E9}" keepAlive="1" name="Query - Human_GO_CC_New" description="Connection to the 'Human_GO_CC_New' query in the workbook." type="5" refreshedVersion="8" background="1" saveData="1">
    <dbPr connection="Provider=Microsoft.Mashup.OleDb.1;Data Source=$Workbook$;Location=Human_GO_CC_New;Extended Properties=&quot;&quot;" command="SELECT * FROM [Human_GO_CC_New]"/>
  </connection>
  <connection id="8" xr16:uid="{9ECC611B-CF9A-7E4C-BBC5-87E339E11A20}" keepAlive="1" name="Query - Human_GO_MF_New" description="Connection to the 'Human_GO_MF_New' query in the workbook." type="5" refreshedVersion="8" background="1" saveData="1">
    <dbPr connection="Provider=Microsoft.Mashup.OleDb.1;Data Source=$Workbook$;Location=Human_GO_MF_New;Extended Properties=&quot;&quot;" command="SELECT * FROM [Human_GO_MF_New]"/>
  </connection>
  <connection id="9" xr16:uid="{6FC6AAD1-8B8A-BA43-9255-C7A43388B991}" keepAlive="1" name="Query - Human_KEGG_new" description="Connection to the 'Human_KEGG_new' query in the workbook." type="5" refreshedVersion="8" background="1" saveData="1">
    <dbPr connection="Provider=Microsoft.Mashup.OleDb.1;Data Source=$Workbook$;Location=Human_KEGG_new;Extended Properties=&quot;&quot;" command="SELECT * FROM [Human_KEGG_new]"/>
  </connection>
  <connection id="10" xr16:uid="{352A168E-53AB-5846-8322-404841A7146B}" keepAlive="1" name="Query - mouse_bp_new" description="Connection to the 'mouse_bp_new' query in the workbook." type="5" refreshedVersion="8" background="1" saveData="1">
    <dbPr connection="Provider=Microsoft.Mashup.OleDb.1;Data Source=$Workbook$;Location=mouse_bp_new;Extended Properties=&quot;&quot;" command="SELECT * FROM [mouse_bp_new]"/>
  </connection>
  <connection id="11" xr16:uid="{4866D618-AB0C-0D42-8AEA-EB7CC5871DEF}" keepAlive="1" name="Query - mouse_cc_new" description="Connection to the 'mouse_cc_new' query in the workbook." type="5" refreshedVersion="8" background="1" saveData="1">
    <dbPr connection="Provider=Microsoft.Mashup.OleDb.1;Data Source=$Workbook$;Location=mouse_cc_new;Extended Properties=&quot;&quot;" command="SELECT * FROM [mouse_cc_new]"/>
  </connection>
  <connection id="12" xr16:uid="{F769128F-455E-CC4F-880B-BBF1223487F2}" keepAlive="1" name="Query - mouse_kegg_new" description="Connection to the 'mouse_kegg_new' query in the workbook." type="5" refreshedVersion="8" background="1" saveData="1">
    <dbPr connection="Provider=Microsoft.Mashup.OleDb.1;Data Source=$Workbook$;Location=mouse_kegg_new;Extended Properties=&quot;&quot;" command="SELECT * FROM [mouse_kegg_new]"/>
  </connection>
  <connection id="13" xr16:uid="{E71511B1-94A5-F341-945E-EF748CF9D21D}" keepAlive="1" name="Query - mouse_mf_new" description="Connection to the 'mouse_mf_new' query in the workbook." type="5" refreshedVersion="8" background="1" saveData="1">
    <dbPr connection="Provider=Microsoft.Mashup.OleDb.1;Data Source=$Workbook$;Location=mouse_mf_new;Extended Properties=&quot;&quot;" command="SELECT * FROM [mouse_mf_new]"/>
  </connection>
</connections>
</file>

<file path=xl/sharedStrings.xml><?xml version="1.0" encoding="utf-8"?>
<sst xmlns="http://schemas.openxmlformats.org/spreadsheetml/2006/main" count="142" uniqueCount="86">
  <si>
    <t>Category</t>
  </si>
  <si>
    <t>Term</t>
  </si>
  <si>
    <t>%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</si>
  <si>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</si>
  <si>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</si>
  <si>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</si>
  <si>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</si>
  <si>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</si>
  <si>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</si>
  <si>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</si>
  <si>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</si>
  <si>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</si>
  <si>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GOTERM_BP_DIRECT</t>
  </si>
  <si>
    <t>GOTERM_MF_DIRECT</t>
  </si>
  <si>
    <t>GOTERM_CC_DIRECT</t>
  </si>
  <si>
    <t>Q0WVF5, F4KAB8, P43299, Q9LPD9</t>
  </si>
  <si>
    <t>O81126, Q9SJA6, Q9S709, Q9FMY5, Q8VYA5, Q84WU9, Q9FYB7</t>
  </si>
  <si>
    <t>Q9ZVD0, O81126, Q9SJA6, Q8VYA5, Q9FYB7</t>
  </si>
  <si>
    <t>Q8LA16, Q9M2B4, Q9T0J6, Q0WVD6, Q8H1G0, O81488, Q84WU9, Q9SK74</t>
  </si>
  <si>
    <t>Q8LA16, Q9SV09, Q8H1G0</t>
  </si>
  <si>
    <t>Q8LA16, Q9M2B4, Q9T0J6, Q8H1G0, O81488, Q84WU9, Q8RXE7, Q947D2</t>
  </si>
  <si>
    <t>F4KAB8, P43299, Q9LPD9</t>
  </si>
  <si>
    <t>Q9ZUM0, Q84W91, Q9SQU4, Q8RWN5, Q8VYA5, Q9FYB7, Q9LQM3, Q9LIN3, O81126, Q9SV09, Q9LNV5, Q9SJA6, Q9C7C3, Q9FNZ1, Q94AD9</t>
  </si>
  <si>
    <t>Q8LA16, Q9SUM4, F4JL28, O81488, Q9FFF5, Q9SRM4</t>
  </si>
  <si>
    <t>Q9ZUM0, F4JL28, Q94B71, Q9C911, Q9LZR5, Q0WVF5, F4KAB8, Q680Q4, Q9M2N5, Q8H1G5, Q9LHF0, Q9M354, P93755, Q9LUZ4, Q9FVE6, O80996, Q9LNV5, Q84JE8, O81126, Q8H1G0, Q9M2V1, Q9S709, Q9SLB9, P43299, Q9ZQ18, Q8VYA5, Q9LIE5, Q9S752, Q9FL69, Q9LFC0, Q9SUM4, Q9ZVD0, Q9SJA6, Q9FMY5, Q84JU6, Q9LPD9</t>
  </si>
  <si>
    <t>Q9ZUM0, Q8L7S3, Q0WVF5, Q84WU9, F4KAB8, Q9M2N5, Q9LHF0, P93755, Q9LUZ4, Q9LIN3, Q9LNV5, Q84JE8, Q9S709, Q9C7C3, E0X9N4, Q9FNZ1, P43299, Q84W91, Q9SQU4, Q9LQM3, Q9SUM4, Q9ZVD0, Q9SV09, Q9FMY5, Q9LPD9, Q94AD9, Q9SK74</t>
  </si>
  <si>
    <t>Q9LUZ4, Q9LIN3, O81126, Q9SJA6, Q9S709, Q9C7C3, Q9FMY5, Q8RWN5, Q8VYA5, Q9FYB7</t>
  </si>
  <si>
    <t>Q8LA16, Q9M2B4, O81488, Q9FFF5, Q9SRM4</t>
  </si>
  <si>
    <t>Q8H1G5, Q8L7S3, Q9C911, Q8RWN5, Q9M8S7, Q8VYA5</t>
  </si>
  <si>
    <t>Q9M354, Q8RXE7, Q9FL69, Q9FVJ3</t>
  </si>
  <si>
    <t>Q9LFC0, Q9ZVD0, O81126, Q9SJA6, Q9S709, Q9FMY5, Q8VYA5, Q680Q4, Q9SY88, Q9FYB7</t>
  </si>
  <si>
    <t>O81126, Q9SJA6, Q9S709, Q9FMY5, Q9M8S7, Q8VYA5, Q9FYB7</t>
  </si>
  <si>
    <t>Q9ZVD0, Q9FVE6, O81126, Q9LZR5, Q9SJA6, Q9S709, Q8RWN5</t>
  </si>
  <si>
    <t>Q8H1G5, Q9M354, Q9ZQ18, Q9LIN3, Q9M2V1, Q9M8S7, Q9M2N5, Q9SK74</t>
  </si>
  <si>
    <t>Negativelog(10)</t>
  </si>
  <si>
    <t>GO:0003729</t>
  </si>
  <si>
    <t>mRNA binding</t>
  </si>
  <si>
    <t>GO:0035064</t>
  </si>
  <si>
    <t>methylated histone binding</t>
  </si>
  <si>
    <t>GO:0005515</t>
  </si>
  <si>
    <t>protein binding</t>
  </si>
  <si>
    <t>GO:0003677</t>
  </si>
  <si>
    <t>DNA binding</t>
  </si>
  <si>
    <t>GO:0003723</t>
  </si>
  <si>
    <t>RNA binding</t>
  </si>
  <si>
    <t>GO:0003712</t>
  </si>
  <si>
    <t>transcription cofactor activity</t>
  </si>
  <si>
    <t>GO:0003678</t>
  </si>
  <si>
    <t>DNA helicase activity</t>
  </si>
  <si>
    <t>GO:0003697</t>
  </si>
  <si>
    <t>single-stranded DNA binding</t>
  </si>
  <si>
    <t>GO:0003676</t>
  </si>
  <si>
    <t>nucleic acid binding</t>
  </si>
  <si>
    <t>GO:0005096</t>
  </si>
  <si>
    <t>GTPase activator activity</t>
  </si>
  <si>
    <t>Column1</t>
  </si>
  <si>
    <t>GO:0016607</t>
  </si>
  <si>
    <t>nuclear speck</t>
  </si>
  <si>
    <t>GO:0005681</t>
  </si>
  <si>
    <t>spliceosomal complex</t>
  </si>
  <si>
    <t>GO:0000347</t>
  </si>
  <si>
    <t>THO complex</t>
  </si>
  <si>
    <t>GO:0005730</t>
  </si>
  <si>
    <t>nucleolus</t>
  </si>
  <si>
    <t>GO:0042555</t>
  </si>
  <si>
    <t>MCM complex</t>
  </si>
  <si>
    <t>GO:0005829</t>
  </si>
  <si>
    <t>cytosol</t>
  </si>
  <si>
    <t>GO:0000727</t>
  </si>
  <si>
    <t>double-strand break repair via break-induced replication</t>
  </si>
  <si>
    <t>GO:0000398</t>
  </si>
  <si>
    <t>mRNA splicing, via spliceosome</t>
  </si>
  <si>
    <t>GO:0008380</t>
  </si>
  <si>
    <t>RNA splicing</t>
  </si>
  <si>
    <t>GO:0016070</t>
  </si>
  <si>
    <t>RNA metabolic process</t>
  </si>
  <si>
    <t>GO:0006270</t>
  </si>
  <si>
    <t>DNA replication initiation</t>
  </si>
  <si>
    <t>GO:0006268</t>
  </si>
  <si>
    <t>DNA unwinding involved in DNA replication</t>
  </si>
  <si>
    <t>GO:0048507</t>
  </si>
  <si>
    <t>meristem development</t>
  </si>
  <si>
    <t>GO:0010468</t>
  </si>
  <si>
    <t>regulation of gene expression</t>
  </si>
  <si>
    <t>GO:0007049</t>
  </si>
  <si>
    <t>cell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</si>
</sst>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1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" xr16:uid="{A166E1E0-B6B2-D448-92CD-E0A3162F2F06}" autoFormatId="16" applyNumberFormats="0" applyBorderFormats="0" applyFontFormats="0" applyPatternFormats="0" applyAlignmentFormats="0" applyWidthHeightFormats="0">
  <queryTableRefresh nextId="15" unboundColumnsRight="1">
    <queryTableFields count="14">
      <queryTableField id="1" name="Category" tableColumnId="1"/>
      <queryTableField id="2" name="Term" tableColumnId="2"/>
      <queryTableField id="3" name="Count" tableColumnId="3"/>
      <queryTableField id="4" name="%" tableColumnId="4"/>
      <queryTableField id="5" name="PValue" tableColumnId="5"/>
      <queryTableField id="6" name="Genes" tableColumnId="6"/>
      <queryTableField id="7" name="List Total" tableColumnId="7"/>
      <queryTableField id="8" name="Pop Hits" tableColumnId="8"/>
      <queryTableField id="9" name="Pop Total" tableColumnId="9"/>
      <queryTableField id="10" name="Fold Enrichment" tableColumnId="10"/>
      <queryTableField id="11" name="Bonferroni" tableColumnId="11"/>
      <queryTableField id="12" name="Benjamini" tableColumnId="12"/>
      <queryTableField id="13" name="FDR" tableColumnId="13"/>
      <queryTableField id="14" dataBound="0" tableColumnId="1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921DF06B-DBAB-5A40-BA69-EB1EA3C7F1D5}" autoFormatId="16" applyNumberFormats="0" applyBorderFormats="0" applyFontFormats="0" applyPatternFormats="0" applyAlignmentFormats="0" applyWidthHeightFormats="0">
  <queryTableRefresh nextId="15" unboundColumnsRight="1">
    <queryTableFields count="14">
      <queryTableField id="1" name="Category" tableColumnId="1"/>
      <queryTableField id="2" name="Term" tableColumnId="2"/>
      <queryTableField id="3" name="Count" tableColumnId="3"/>
      <queryTableField id="4" name="%" tableColumnId="4"/>
      <queryTableField id="5" name="PValue" tableColumnId="5"/>
      <queryTableField id="6" name="Genes" tableColumnId="6"/>
      <queryTableField id="7" name="List Total" tableColumnId="7"/>
      <queryTableField id="8" name="Pop Hits" tableColumnId="8"/>
      <queryTableField id="9" name="Pop Total" tableColumnId="9"/>
      <queryTableField id="10" name="Fold Enrichment" tableColumnId="10"/>
      <queryTableField id="11" name="Bonferroni" tableColumnId="11"/>
      <queryTableField id="12" name="Benjamini" tableColumnId="12"/>
      <queryTableField id="13" name="FDR" tableColumnId="13"/>
      <queryTableField id="14" dataBound="0" tableColumnId="1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83A3CE3-5B68-A943-8E5C-00C1A62DF567}" autoFormatId="16" applyNumberFormats="0" applyBorderFormats="0" applyFontFormats="0" applyPatternFormats="0" applyAlignmentFormats="0" applyWidthHeightFormats="0">
  <queryTableRefresh nextId="15" unboundColumnsRight="1">
    <queryTableFields count="14">
      <queryTableField id="1" name="Category" tableColumnId="1"/>
      <queryTableField id="2" name="Term" tableColumnId="2"/>
      <queryTableField id="3" name="Count" tableColumnId="3"/>
      <queryTableField id="4" name="%" tableColumnId="4"/>
      <queryTableField id="5" name="PValue" tableColumnId="5"/>
      <queryTableField id="6" name="Genes" tableColumnId="6"/>
      <queryTableField id="7" name="List Total" tableColumnId="7"/>
      <queryTableField id="8" name="Pop Hits" tableColumnId="8"/>
      <queryTableField id="9" name="Pop Total" tableColumnId="9"/>
      <queryTableField id="10" name="Fold Enrichment" tableColumnId="10"/>
      <queryTableField id="11" name="Bonferroni" tableColumnId="11"/>
      <queryTableField id="12" name="Benjamini" tableColumnId="12"/>
      <queryTableField id="13" name="FDR" tableColumnId="13"/>
      <queryTableField id="14" dataBound="0" tableColumnId="1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7B5AA7-475A-B94B-A459-A29D8B2B58F6}" name="a_thaliana_BP_new" displayName="a_thaliana_BP_new" ref="A1:N10" tableType="queryTable" totalsRowShown="0">
  <autoFilter ref="A1:N10" xr:uid="{357B5AA7-475A-B94B-A459-A29D8B2B58F6}"/>
  <tableColumns count="14">
    <tableColumn id="1" xr3:uid="{4DBC9252-FD64-1F45-9553-D3F3C69ED134}" uniqueName="1" name="Category" queryTableFieldId="1" dataDxfId="11"/>
    <tableColumn id="2" xr3:uid="{C6FDB85D-8BD6-4C41-9B7E-C8542FD92B85}" uniqueName="2" name="Term" queryTableFieldId="2" dataDxfId="10"/>
    <tableColumn id="3" xr3:uid="{AB77C90B-C03C-6141-9BD3-717AFE68E75F}" uniqueName="3" name="Column1" queryTableFieldId="3"/>
    <tableColumn id="4" xr3:uid="{E45A235D-7560-EF44-8DB5-6AFC61B5B45B}" uniqueName="4" name="%" queryTableFieldId="4"/>
    <tableColumn id="5" xr3:uid="{0906C7B7-8454-5947-BF4C-6F72D6363186}" uniqueName="5" name="PValue" queryTableFieldId="5"/>
    <tableColumn id="6" xr3:uid="{35E63AAE-BC37-BD45-8AB2-F27B5B46CB35}" uniqueName="6" name="Genes" queryTableFieldId="6" dataDxfId="9"/>
    <tableColumn id="7" xr3:uid="{FA730E5A-46A0-BC46-8F6E-1A0506BBFAC8}" uniqueName="7" name="List Total" queryTableFieldId="7"/>
    <tableColumn id="8" xr3:uid="{52E79C16-A4BB-FC48-AB97-37BF0996CA79}" uniqueName="8" name="Pop Hits" queryTableFieldId="8"/>
    <tableColumn id="9" xr3:uid="{1DAD29AA-C154-AC4B-9AD8-A3BC8C13AE58}" uniqueName="9" name="Pop Total" queryTableFieldId="9"/>
    <tableColumn id="10" xr3:uid="{EEDC1587-DD9D-824A-92B4-3A242D3D9A7A}" uniqueName="10" name="Fold Enrichment" queryTableFieldId="10"/>
    <tableColumn id="11" xr3:uid="{4EA754C6-2F79-8443-AD23-B3AAD8BC322C}" uniqueName="11" name="Bonferroni" queryTableFieldId="11"/>
    <tableColumn id="12" xr3:uid="{B7D6066B-81E5-4A4C-BED4-2E2D4179BB35}" uniqueName="12" name="Benjamini" queryTableFieldId="12"/>
    <tableColumn id="13" xr3:uid="{109F85F4-C525-4640-B1AE-A6CD6815AE49}" uniqueName="13" name="FDR" queryTableFieldId="13"/>
    <tableColumn id="14" xr3:uid="{16F814D4-6737-7F4D-A5FC-894E5598DC89}" uniqueName="14" name="Negativelog(10)" queryTableFieldId="14" dataDxfId="8">
      <calculatedColumnFormula>-LOG10(a_thaliana_BP_new[[#This Row],[PValue]])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F31092C-585D-384E-84D7-53D6B25742DD}" name="a__thaliana_MF_new" displayName="a__thaliana_MF_new" ref="A1:N11" tableType="queryTable" totalsRowShown="0">
  <autoFilter ref="A1:N11" xr:uid="{2F31092C-585D-384E-84D7-53D6B25742DD}"/>
  <tableColumns count="14">
    <tableColumn id="1" xr3:uid="{B3761B37-508E-DF4F-B1C1-BB29BAF97DC0}" uniqueName="1" name="Category" queryTableFieldId="1" dataDxfId="7"/>
    <tableColumn id="2" xr3:uid="{98C047E1-770F-C949-8387-5D1093E855B2}" uniqueName="2" name="Term" queryTableFieldId="2" dataDxfId="6"/>
    <tableColumn id="3" xr3:uid="{79421B4B-EA85-ED46-8DF0-058823890981}" uniqueName="3" name="Column1" queryTableFieldId="3"/>
    <tableColumn id="4" xr3:uid="{659AB805-2A4C-7F4F-935E-4D48B5CCA63C}" uniqueName="4" name="%" queryTableFieldId="4"/>
    <tableColumn id="5" xr3:uid="{59D1C4F6-6E1B-1D46-BE06-EB6C9C3AA2C0}" uniqueName="5" name="PValue" queryTableFieldId="5"/>
    <tableColumn id="6" xr3:uid="{FD0DB384-D372-C043-A731-BCEE891589E6}" uniqueName="6" name="Genes" queryTableFieldId="6" dataDxfId="5"/>
    <tableColumn id="7" xr3:uid="{6D1D2996-EF2E-AA40-8830-E048632A0D52}" uniqueName="7" name="List Total" queryTableFieldId="7"/>
    <tableColumn id="8" xr3:uid="{C4C355B5-C310-8140-86C5-AC150C52FE29}" uniqueName="8" name="Pop Hits" queryTableFieldId="8"/>
    <tableColumn id="9" xr3:uid="{40A640FB-63E1-CA4B-A8DB-22CC61E3D666}" uniqueName="9" name="Pop Total" queryTableFieldId="9"/>
    <tableColumn id="10" xr3:uid="{D486689E-8BA8-404C-8740-B3F6E69A9C58}" uniqueName="10" name="Fold Enrichment" queryTableFieldId="10"/>
    <tableColumn id="11" xr3:uid="{F81AB0CB-7159-444A-B678-A42FBB5E1E21}" uniqueName="11" name="Bonferroni" queryTableFieldId="11"/>
    <tableColumn id="12" xr3:uid="{DC956611-8876-404C-9766-8D1353D0F1F8}" uniqueName="12" name="Benjamini" queryTableFieldId="12"/>
    <tableColumn id="13" xr3:uid="{173C620A-43E2-9E4C-87E2-20234B97B432}" uniqueName="13" name="FDR" queryTableFieldId="13"/>
    <tableColumn id="14" xr3:uid="{DB773C79-D3D3-084D-85AC-FDD902D246ED}" uniqueName="14" name="Negativelog(10)" queryTableFieldId="14" dataDxfId="4">
      <calculatedColumnFormula>-LOG10(a__thaliana_MF_new[[#This Row],[PValue]])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9423EFA-F86C-8947-AA51-970EFFEFEF6D}" name="a__thaliana_CC_New" displayName="a__thaliana_CC_New" ref="A1:N7" tableType="queryTable" totalsRowShown="0">
  <autoFilter ref="A1:N7" xr:uid="{09423EFA-F86C-8947-AA51-970EFFEFEF6D}"/>
  <tableColumns count="14">
    <tableColumn id="1" xr3:uid="{429398AC-12BD-9143-BD6B-611451A88297}" uniqueName="1" name="Category" queryTableFieldId="1" dataDxfId="3"/>
    <tableColumn id="2" xr3:uid="{D054DAF1-B0DD-4748-A2D1-5A91BAD9F56A}" uniqueName="2" name="Term" queryTableFieldId="2" dataDxfId="2"/>
    <tableColumn id="3" xr3:uid="{3971DE46-BD94-2A4F-A67C-ED542F9174D9}" uniqueName="3" name="Column1" queryTableFieldId="3"/>
    <tableColumn id="4" xr3:uid="{6D0C56D2-EB4F-0143-88AC-33E6196047D3}" uniqueName="4" name="%" queryTableFieldId="4"/>
    <tableColumn id="5" xr3:uid="{7A676E3F-CE0D-F946-9150-3CE3278C7B8F}" uniqueName="5" name="PValue" queryTableFieldId="5"/>
    <tableColumn id="6" xr3:uid="{C77AEB74-CB03-D34F-9382-88FAB80E4184}" uniqueName="6" name="Genes" queryTableFieldId="6" dataDxfId="1"/>
    <tableColumn id="7" xr3:uid="{5C6CDC0E-1590-AF42-BDE7-DE1A500A0E1F}" uniqueName="7" name="List Total" queryTableFieldId="7"/>
    <tableColumn id="8" xr3:uid="{5D005D38-F092-5342-B097-1C4B95C9EE75}" uniqueName="8" name="Pop Hits" queryTableFieldId="8"/>
    <tableColumn id="9" xr3:uid="{7D9D69B8-9AA0-2344-B01F-67412F0F1333}" uniqueName="9" name="Pop Total" queryTableFieldId="9"/>
    <tableColumn id="10" xr3:uid="{F0750E17-8B44-9A4C-9399-8D930370FA47}" uniqueName="10" name="Fold Enrichment" queryTableFieldId="10"/>
    <tableColumn id="11" xr3:uid="{14572F07-2573-3F48-BA80-3F479A58CD83}" uniqueName="11" name="Bonferroni" queryTableFieldId="11"/>
    <tableColumn id="12" xr3:uid="{35AA8730-8838-1C4B-AD9D-F8B79C7929A7}" uniqueName="12" name="Benjamini" queryTableFieldId="12"/>
    <tableColumn id="13" xr3:uid="{AC960285-C400-2A4E-87A0-E89BE9827FCA}" uniqueName="13" name="FDR" queryTableFieldId="13"/>
    <tableColumn id="14" xr3:uid="{D542C0C8-5934-A741-905E-478E01AFC017}" uniqueName="14" name="Negativelog(10)" queryTableFieldId="14" dataDxfId="0">
      <calculatedColumnFormula>-LOG10(a__thaliana_CC_New[[#This Row],[PValue]])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AA4C4-CD04-2C4C-9B7C-9BB8EE7BCC19}">
  <dimension ref="A1:N10"/>
  <sheetViews>
    <sheetView tabSelected="1" workbookViewId="0">
      <selection activeCell="N2" sqref="N2:N7"/>
    </sheetView>
  </sheetViews>
  <sheetFormatPr baseColWidth="10" defaultRowHeight="16" x14ac:dyDescent="0.2"/>
  <cols>
    <col min="1" max="1" width="18.83203125" bestFit="1" customWidth="1"/>
    <col min="2" max="2" width="13.6640625" customWidth="1"/>
    <col min="3" max="3" width="46.6640625" customWidth="1"/>
    <col min="4" max="5" width="12.1640625" bestFit="1" customWidth="1"/>
    <col min="6" max="6" width="63.83203125" bestFit="1" customWidth="1"/>
    <col min="7" max="7" width="11.1640625" bestFit="1" customWidth="1"/>
    <col min="8" max="8" width="10.5" bestFit="1" customWidth="1"/>
    <col min="9" max="9" width="11.33203125" bestFit="1" customWidth="1"/>
    <col min="10" max="10" width="17" bestFit="1" customWidth="1"/>
    <col min="11" max="11" width="12.33203125" bestFit="1" customWidth="1"/>
    <col min="12" max="13" width="12.1640625" bestFit="1" customWidth="1"/>
  </cols>
  <sheetData>
    <row r="1" spans="1:14" x14ac:dyDescent="0.2">
      <c r="A1" t="s">
        <v>0</v>
      </c>
      <c r="B1" t="s">
        <v>1</v>
      </c>
      <c r="C1" t="s">
        <v>55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34</v>
      </c>
    </row>
    <row r="2" spans="1:14" x14ac:dyDescent="0.2">
      <c r="A2" s="1" t="s">
        <v>12</v>
      </c>
      <c r="B2" s="1" t="s">
        <v>68</v>
      </c>
      <c r="C2" s="1" t="s">
        <v>69</v>
      </c>
      <c r="D2" s="1">
        <v>6.1538461538461542</v>
      </c>
      <c r="E2" s="1">
        <v>1.4659182014685297E-3</v>
      </c>
      <c r="F2" s="1" t="s">
        <v>15</v>
      </c>
      <c r="G2" s="1">
        <v>63</v>
      </c>
      <c r="H2" s="1">
        <v>4</v>
      </c>
      <c r="I2" s="1">
        <v>838</v>
      </c>
      <c r="J2" s="1">
        <v>13.301587301587301</v>
      </c>
      <c r="K2" s="1">
        <v>0.2465780022460099</v>
      </c>
      <c r="L2" s="1">
        <v>0.28001673928147797</v>
      </c>
      <c r="M2" s="1">
        <v>0.28001673928147797</v>
      </c>
      <c r="N2" s="1">
        <f>-LOG10(a_thaliana_BP_new[[#This Row],[PValue]])</f>
        <v>2.8338902627385254</v>
      </c>
    </row>
    <row r="3" spans="1:14" x14ac:dyDescent="0.2">
      <c r="A3" s="1" t="s">
        <v>12</v>
      </c>
      <c r="B3" s="1" t="s">
        <v>70</v>
      </c>
      <c r="C3" s="1" t="s">
        <v>71</v>
      </c>
      <c r="D3" s="1">
        <v>10.76923076923077</v>
      </c>
      <c r="E3" s="1">
        <v>2.9017278682018444E-3</v>
      </c>
      <c r="F3" s="1" t="s">
        <v>16</v>
      </c>
      <c r="G3" s="1">
        <v>63</v>
      </c>
      <c r="H3" s="1">
        <v>21</v>
      </c>
      <c r="I3" s="1">
        <v>838</v>
      </c>
      <c r="J3" s="1">
        <v>4.4338624338624335</v>
      </c>
      <c r="K3" s="1">
        <v>0.42927487994972946</v>
      </c>
      <c r="L3" s="1">
        <v>0.28001673928147797</v>
      </c>
      <c r="M3" s="1">
        <v>0.28001673928147797</v>
      </c>
      <c r="N3" s="1">
        <f>-LOG10(a_thaliana_BP_new[[#This Row],[PValue]])</f>
        <v>2.5373433192862858</v>
      </c>
    </row>
    <row r="4" spans="1:14" x14ac:dyDescent="0.2">
      <c r="A4" s="1" t="s">
        <v>12</v>
      </c>
      <c r="B4" s="1" t="s">
        <v>72</v>
      </c>
      <c r="C4" s="1" t="s">
        <v>73</v>
      </c>
      <c r="D4" s="1">
        <v>7.6923076923076925</v>
      </c>
      <c r="E4" s="1">
        <v>6.0559283156510256E-3</v>
      </c>
      <c r="F4" s="1" t="s">
        <v>17</v>
      </c>
      <c r="G4" s="1">
        <v>63</v>
      </c>
      <c r="H4" s="1">
        <v>11</v>
      </c>
      <c r="I4" s="1">
        <v>838</v>
      </c>
      <c r="J4" s="1">
        <v>6.0461760461760461</v>
      </c>
      <c r="K4" s="1">
        <v>0.69036081699954899</v>
      </c>
      <c r="L4" s="1">
        <v>0.32028921294023605</v>
      </c>
      <c r="M4" s="1">
        <v>0.32028921294023605</v>
      </c>
      <c r="N4" s="1">
        <f>-LOG10(a_thaliana_BP_new[[#This Row],[PValue]])</f>
        <v>2.2178192742446834</v>
      </c>
    </row>
    <row r="5" spans="1:14" x14ac:dyDescent="0.2">
      <c r="A5" s="1" t="s">
        <v>12</v>
      </c>
      <c r="B5" s="1" t="s">
        <v>74</v>
      </c>
      <c r="C5" s="1" t="s">
        <v>75</v>
      </c>
      <c r="D5" s="1">
        <v>12.307692307692308</v>
      </c>
      <c r="E5" s="1">
        <v>6.6381184029064462E-3</v>
      </c>
      <c r="F5" s="1" t="s">
        <v>18</v>
      </c>
      <c r="G5" s="1">
        <v>63</v>
      </c>
      <c r="H5" s="1">
        <v>32</v>
      </c>
      <c r="I5" s="1">
        <v>838</v>
      </c>
      <c r="J5" s="1">
        <v>3.3253968253968251</v>
      </c>
      <c r="K5" s="1">
        <v>0.72346779728335275</v>
      </c>
      <c r="L5" s="1">
        <v>0.32028921294023605</v>
      </c>
      <c r="M5" s="1">
        <v>0.32028921294023605</v>
      </c>
      <c r="N5" s="1">
        <f>-LOG10(a_thaliana_BP_new[[#This Row],[PValue]])</f>
        <v>2.1779550054269166</v>
      </c>
    </row>
    <row r="6" spans="1:14" x14ac:dyDescent="0.2">
      <c r="A6" s="1" t="s">
        <v>12</v>
      </c>
      <c r="B6" s="1" t="s">
        <v>76</v>
      </c>
      <c r="C6" s="1" t="s">
        <v>77</v>
      </c>
      <c r="D6" s="1">
        <v>6.1538461538461542</v>
      </c>
      <c r="E6" s="1">
        <v>1.0904069025668504E-2</v>
      </c>
      <c r="F6" s="1" t="s">
        <v>15</v>
      </c>
      <c r="G6" s="1">
        <v>63</v>
      </c>
      <c r="H6" s="1">
        <v>7</v>
      </c>
      <c r="I6" s="1">
        <v>838</v>
      </c>
      <c r="J6" s="1">
        <v>7.6009070294784573</v>
      </c>
      <c r="K6" s="1">
        <v>0.87949248267323987</v>
      </c>
      <c r="L6" s="1">
        <v>0.42089706439080427</v>
      </c>
      <c r="M6" s="1">
        <v>0.42089706439080427</v>
      </c>
      <c r="N6" s="1">
        <f>-LOG10(a_thaliana_BP_new[[#This Row],[PValue]])</f>
        <v>1.9624114079646469</v>
      </c>
    </row>
    <row r="7" spans="1:14" x14ac:dyDescent="0.2">
      <c r="A7" s="1" t="s">
        <v>12</v>
      </c>
      <c r="B7" s="1" t="s">
        <v>78</v>
      </c>
      <c r="C7" s="1" t="s">
        <v>79</v>
      </c>
      <c r="D7" s="1">
        <v>6.1538461538461542</v>
      </c>
      <c r="E7" s="1">
        <v>2.3503856911479354E-2</v>
      </c>
      <c r="F7" s="1" t="s">
        <v>15</v>
      </c>
      <c r="G7" s="1">
        <v>63</v>
      </c>
      <c r="H7" s="1">
        <v>9</v>
      </c>
      <c r="I7" s="1">
        <v>838</v>
      </c>
      <c r="J7" s="1">
        <v>5.9118165784832453</v>
      </c>
      <c r="K7" s="1">
        <v>0.98985124592078266</v>
      </c>
      <c r="L7" s="1">
        <v>0.75604073065258581</v>
      </c>
      <c r="M7" s="1">
        <v>0.75604073065258581</v>
      </c>
      <c r="N7" s="1">
        <f>-LOG10(a_thaliana_BP_new[[#This Row],[PValue]])</f>
        <v>1.6288608654758787</v>
      </c>
    </row>
    <row r="8" spans="1:14" x14ac:dyDescent="0.2">
      <c r="A8" t="s">
        <v>12</v>
      </c>
      <c r="B8" t="s">
        <v>80</v>
      </c>
      <c r="C8" t="s">
        <v>81</v>
      </c>
      <c r="D8">
        <v>4.6153846153846159</v>
      </c>
      <c r="E8">
        <v>6.658639319970934E-2</v>
      </c>
      <c r="F8" t="s">
        <v>19</v>
      </c>
      <c r="G8">
        <v>63</v>
      </c>
      <c r="H8">
        <v>6</v>
      </c>
      <c r="I8">
        <v>838</v>
      </c>
      <c r="J8">
        <v>6.6507936507936503</v>
      </c>
      <c r="K8">
        <v>0.99999832387420928</v>
      </c>
      <c r="L8">
        <v>1</v>
      </c>
      <c r="M8">
        <v>1</v>
      </c>
      <c r="N8">
        <f>-LOG10(a_thaliana_BP_new[[#This Row],[PValue]])</f>
        <v>1.1766145089982338</v>
      </c>
    </row>
    <row r="9" spans="1:14" x14ac:dyDescent="0.2">
      <c r="A9" t="s">
        <v>12</v>
      </c>
      <c r="B9" t="s">
        <v>82</v>
      </c>
      <c r="C9" t="s">
        <v>83</v>
      </c>
      <c r="D9">
        <v>12.307692307692308</v>
      </c>
      <c r="E9">
        <v>7.4086620474569709E-2</v>
      </c>
      <c r="F9" t="s">
        <v>20</v>
      </c>
      <c r="G9">
        <v>63</v>
      </c>
      <c r="H9">
        <v>51</v>
      </c>
      <c r="I9">
        <v>838</v>
      </c>
      <c r="J9">
        <v>2.0865234982882042</v>
      </c>
      <c r="K9">
        <v>0.99999964675223019</v>
      </c>
      <c r="L9">
        <v>1</v>
      </c>
      <c r="M9">
        <v>1</v>
      </c>
      <c r="N9">
        <f>-LOG10(a_thaliana_BP_new[[#This Row],[PValue]])</f>
        <v>1.130260215485112</v>
      </c>
    </row>
    <row r="10" spans="1:14" x14ac:dyDescent="0.2">
      <c r="A10" t="s">
        <v>12</v>
      </c>
      <c r="B10" t="s">
        <v>84</v>
      </c>
      <c r="C10" t="s">
        <v>85</v>
      </c>
      <c r="D10">
        <v>4.6153846153846159</v>
      </c>
      <c r="E10">
        <v>8.8859322869270702E-2</v>
      </c>
      <c r="F10" t="s">
        <v>21</v>
      </c>
      <c r="G10">
        <v>63</v>
      </c>
      <c r="H10">
        <v>7</v>
      </c>
      <c r="I10">
        <v>838</v>
      </c>
      <c r="J10">
        <v>5.7006802721088432</v>
      </c>
      <c r="K10">
        <v>0.99999998415146552</v>
      </c>
      <c r="L10">
        <v>1</v>
      </c>
      <c r="M10">
        <v>1</v>
      </c>
      <c r="N10">
        <f>-LOG10(a_thaliana_BP_new[[#This Row],[PValue]])</f>
        <v>1.0512970005173818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67919-7387-0440-86D2-1CA685D50F0A}">
  <dimension ref="A1:N11"/>
  <sheetViews>
    <sheetView workbookViewId="0">
      <selection activeCell="N2" sqref="N2:N10"/>
    </sheetView>
  </sheetViews>
  <sheetFormatPr baseColWidth="10" defaultRowHeight="16" x14ac:dyDescent="0.2"/>
  <cols>
    <col min="1" max="1" width="19.33203125" bestFit="1" customWidth="1"/>
    <col min="2" max="2" width="14.5" customWidth="1"/>
    <col min="3" max="3" width="35.33203125" customWidth="1"/>
    <col min="4" max="5" width="12.1640625" bestFit="1" customWidth="1"/>
    <col min="6" max="6" width="80.6640625" bestFit="1" customWidth="1"/>
    <col min="7" max="7" width="11.1640625" bestFit="1" customWidth="1"/>
    <col min="8" max="8" width="10.5" bestFit="1" customWidth="1"/>
    <col min="9" max="9" width="11.33203125" bestFit="1" customWidth="1"/>
    <col min="10" max="10" width="17" bestFit="1" customWidth="1"/>
    <col min="11" max="11" width="12.33203125" bestFit="1" customWidth="1"/>
    <col min="12" max="13" width="12.1640625" bestFit="1" customWidth="1"/>
  </cols>
  <sheetData>
    <row r="1" spans="1:14" x14ac:dyDescent="0.2">
      <c r="A1" t="s">
        <v>0</v>
      </c>
      <c r="B1" t="s">
        <v>1</v>
      </c>
      <c r="C1" t="s">
        <v>55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34</v>
      </c>
    </row>
    <row r="2" spans="1:14" x14ac:dyDescent="0.2">
      <c r="A2" s="1" t="s">
        <v>13</v>
      </c>
      <c r="B2" s="1" t="s">
        <v>35</v>
      </c>
      <c r="C2" s="1" t="s">
        <v>36</v>
      </c>
      <c r="D2" s="1">
        <v>23.076923076923077</v>
      </c>
      <c r="E2" s="1">
        <v>9.8789772631016666E-5</v>
      </c>
      <c r="F2" s="1" t="s">
        <v>22</v>
      </c>
      <c r="G2" s="1">
        <v>65</v>
      </c>
      <c r="H2" s="1">
        <v>64</v>
      </c>
      <c r="I2" s="1">
        <v>862</v>
      </c>
      <c r="J2" s="1">
        <v>3.1081730769230771</v>
      </c>
      <c r="K2" s="1">
        <v>5.5172244525630854E-3</v>
      </c>
      <c r="L2" s="1">
        <v>5.5322272673369336E-3</v>
      </c>
      <c r="M2" s="1">
        <v>5.1370681768128663E-3</v>
      </c>
      <c r="N2" s="1">
        <f>-LOG10(a__thaliana_MF_new[[#This Row],[PValue]])</f>
        <v>4.0052880141150284</v>
      </c>
    </row>
    <row r="3" spans="1:14" x14ac:dyDescent="0.2">
      <c r="A3" s="1" t="s">
        <v>13</v>
      </c>
      <c r="B3" s="1" t="s">
        <v>37</v>
      </c>
      <c r="C3" s="1" t="s">
        <v>38</v>
      </c>
      <c r="D3" s="1">
        <v>9.2307692307692317</v>
      </c>
      <c r="E3" s="1">
        <v>1.5624553287896072E-3</v>
      </c>
      <c r="F3" s="1" t="s">
        <v>23</v>
      </c>
      <c r="G3" s="1">
        <v>65</v>
      </c>
      <c r="H3" s="1">
        <v>13</v>
      </c>
      <c r="I3" s="1">
        <v>862</v>
      </c>
      <c r="J3" s="1">
        <v>6.1207100591715982</v>
      </c>
      <c r="K3" s="1">
        <v>8.384152823722657E-2</v>
      </c>
      <c r="L3" s="1">
        <v>4.3748749206109001E-2</v>
      </c>
      <c r="M3" s="1">
        <v>4.0623838548529786E-2</v>
      </c>
      <c r="N3" s="1">
        <f>-LOG10(a__thaliana_MF_new[[#This Row],[PValue]])</f>
        <v>2.8061923904558901</v>
      </c>
    </row>
    <row r="4" spans="1:14" x14ac:dyDescent="0.2">
      <c r="A4" s="1" t="s">
        <v>13</v>
      </c>
      <c r="B4" s="1" t="s">
        <v>39</v>
      </c>
      <c r="C4" s="1" t="s">
        <v>40</v>
      </c>
      <c r="D4" s="1">
        <v>55.384615384615387</v>
      </c>
      <c r="E4" s="1">
        <v>4.4324815967797821E-3</v>
      </c>
      <c r="F4" s="1" t="s">
        <v>24</v>
      </c>
      <c r="G4" s="1">
        <v>65</v>
      </c>
      <c r="H4" s="1">
        <v>331</v>
      </c>
      <c r="I4" s="1">
        <v>862</v>
      </c>
      <c r="J4" s="1">
        <v>1.4423425517081108</v>
      </c>
      <c r="K4" s="1">
        <v>0.220241258901131</v>
      </c>
      <c r="L4" s="1">
        <v>8.2739656473222609E-2</v>
      </c>
      <c r="M4" s="1">
        <v>7.6829681010849554E-2</v>
      </c>
      <c r="N4" s="1">
        <f>-LOG10(a__thaliana_MF_new[[#This Row],[PValue]])</f>
        <v>2.3533530588705487</v>
      </c>
    </row>
    <row r="5" spans="1:14" x14ac:dyDescent="0.2">
      <c r="A5" s="1" t="s">
        <v>13</v>
      </c>
      <c r="B5" s="1" t="s">
        <v>41</v>
      </c>
      <c r="C5" s="1" t="s">
        <v>42</v>
      </c>
      <c r="D5" s="1">
        <v>41.53846153846154</v>
      </c>
      <c r="E5" s="1">
        <v>7.2629749261129348E-3</v>
      </c>
      <c r="F5" s="1" t="s">
        <v>25</v>
      </c>
      <c r="G5" s="1">
        <v>65</v>
      </c>
      <c r="H5" s="1">
        <v>228</v>
      </c>
      <c r="I5" s="1">
        <v>862</v>
      </c>
      <c r="J5" s="1">
        <v>1.5704453441295547</v>
      </c>
      <c r="K5" s="1">
        <v>0.33516129013411755</v>
      </c>
      <c r="L5" s="1">
        <v>0.10168164896558109</v>
      </c>
      <c r="M5" s="1">
        <v>9.4418674039468159E-2</v>
      </c>
      <c r="N5" s="1">
        <f>-LOG10(a__thaliana_MF_new[[#This Row],[PValue]])</f>
        <v>2.138885455145997</v>
      </c>
    </row>
    <row r="6" spans="1:14" x14ac:dyDescent="0.2">
      <c r="A6" s="1" t="s">
        <v>13</v>
      </c>
      <c r="B6" s="1" t="s">
        <v>43</v>
      </c>
      <c r="C6" s="1" t="s">
        <v>44</v>
      </c>
      <c r="D6" s="1">
        <v>15.384615384615385</v>
      </c>
      <c r="E6" s="1">
        <v>1.0964865510637231E-2</v>
      </c>
      <c r="F6" s="1" t="s">
        <v>26</v>
      </c>
      <c r="G6" s="1">
        <v>65</v>
      </c>
      <c r="H6" s="1">
        <v>52</v>
      </c>
      <c r="I6" s="1">
        <v>862</v>
      </c>
      <c r="J6" s="1">
        <v>2.550295857988166</v>
      </c>
      <c r="K6" s="1">
        <v>0.46066785452729975</v>
      </c>
      <c r="L6" s="1">
        <v>0.12280649371913697</v>
      </c>
      <c r="M6" s="1">
        <v>0.1140346013106272</v>
      </c>
      <c r="N6" s="1">
        <f>-LOG10(a__thaliana_MF_new[[#This Row],[PValue]])</f>
        <v>1.9599966907850288</v>
      </c>
    </row>
    <row r="7" spans="1:14" x14ac:dyDescent="0.2">
      <c r="A7" s="1" t="s">
        <v>13</v>
      </c>
      <c r="B7" s="1" t="s">
        <v>45</v>
      </c>
      <c r="C7" s="1" t="s">
        <v>46</v>
      </c>
      <c r="D7" s="1">
        <v>7.6923076923076925</v>
      </c>
      <c r="E7" s="1">
        <v>1.5722872127185199E-2</v>
      </c>
      <c r="F7" s="1" t="s">
        <v>27</v>
      </c>
      <c r="G7" s="1">
        <v>65</v>
      </c>
      <c r="H7" s="1">
        <v>14</v>
      </c>
      <c r="I7" s="1">
        <v>862</v>
      </c>
      <c r="J7" s="1">
        <v>4.7362637362637363</v>
      </c>
      <c r="K7" s="1">
        <v>0.58830648561937682</v>
      </c>
      <c r="L7" s="1">
        <v>0.13367295534780477</v>
      </c>
      <c r="M7" s="1">
        <v>0.12412488710867586</v>
      </c>
      <c r="N7" s="1">
        <f>-LOG10(a__thaliana_MF_new[[#This Row],[PValue]])</f>
        <v>1.8034681176443779</v>
      </c>
    </row>
    <row r="8" spans="1:14" x14ac:dyDescent="0.2">
      <c r="A8" s="1" t="s">
        <v>13</v>
      </c>
      <c r="B8" s="1" t="s">
        <v>47</v>
      </c>
      <c r="C8" s="1" t="s">
        <v>48</v>
      </c>
      <c r="D8" s="1">
        <v>6.1538461538461542</v>
      </c>
      <c r="E8" s="1">
        <v>1.6709119418475596E-2</v>
      </c>
      <c r="F8" s="1" t="s">
        <v>15</v>
      </c>
      <c r="G8" s="1">
        <v>65</v>
      </c>
      <c r="H8" s="1">
        <v>8</v>
      </c>
      <c r="I8" s="1">
        <v>862</v>
      </c>
      <c r="J8" s="1">
        <v>6.6307692307692312</v>
      </c>
      <c r="K8" s="1">
        <v>0.6107822510925297</v>
      </c>
      <c r="L8" s="1">
        <v>0.13367295534780477</v>
      </c>
      <c r="M8" s="1">
        <v>0.12412488710867586</v>
      </c>
      <c r="N8" s="1">
        <f>-LOG10(a__thaliana_MF_new[[#This Row],[PValue]])</f>
        <v>1.7770464371068444</v>
      </c>
    </row>
    <row r="9" spans="1:14" x14ac:dyDescent="0.2">
      <c r="A9" s="1" t="s">
        <v>13</v>
      </c>
      <c r="B9" s="1" t="s">
        <v>49</v>
      </c>
      <c r="C9" s="1" t="s">
        <v>50</v>
      </c>
      <c r="D9" s="1">
        <v>6.1538461538461542</v>
      </c>
      <c r="E9" s="1">
        <v>4.1904260716566194E-2</v>
      </c>
      <c r="F9" s="1" t="s">
        <v>15</v>
      </c>
      <c r="G9" s="1">
        <v>65</v>
      </c>
      <c r="H9" s="1">
        <v>11</v>
      </c>
      <c r="I9" s="1">
        <v>862</v>
      </c>
      <c r="J9" s="1">
        <v>4.8223776223776227</v>
      </c>
      <c r="K9" s="1">
        <v>0.90902985338387199</v>
      </c>
      <c r="L9" s="1">
        <v>0.26989649433876006</v>
      </c>
      <c r="M9" s="1">
        <v>0.25061817331456293</v>
      </c>
      <c r="N9" s="1">
        <f>-LOG10(a__thaliana_MF_new[[#This Row],[PValue]])</f>
        <v>1.3777418168518851</v>
      </c>
    </row>
    <row r="10" spans="1:14" x14ac:dyDescent="0.2">
      <c r="A10" s="1" t="s">
        <v>13</v>
      </c>
      <c r="B10" s="1" t="s">
        <v>51</v>
      </c>
      <c r="C10" s="1" t="s">
        <v>52</v>
      </c>
      <c r="D10" s="1">
        <v>9.2307692307692317</v>
      </c>
      <c r="E10" s="1">
        <v>4.337622230444358E-2</v>
      </c>
      <c r="F10" s="1" t="s">
        <v>28</v>
      </c>
      <c r="G10" s="1">
        <v>65</v>
      </c>
      <c r="H10" s="1">
        <v>27</v>
      </c>
      <c r="I10" s="1">
        <v>862</v>
      </c>
      <c r="J10" s="1">
        <v>2.9470085470085472</v>
      </c>
      <c r="K10" s="1">
        <v>0.91653476894607833</v>
      </c>
      <c r="L10" s="1">
        <v>0.26989649433876006</v>
      </c>
      <c r="M10" s="1">
        <v>0.25061817331456293</v>
      </c>
      <c r="N10" s="1">
        <f>-LOG10(a__thaliana_MF_new[[#This Row],[PValue]])</f>
        <v>1.3627482739856076</v>
      </c>
    </row>
    <row r="11" spans="1:14" x14ac:dyDescent="0.2">
      <c r="A11" t="s">
        <v>13</v>
      </c>
      <c r="B11" t="s">
        <v>53</v>
      </c>
      <c r="C11" t="s">
        <v>54</v>
      </c>
      <c r="D11">
        <v>6.1538461538461542</v>
      </c>
      <c r="E11">
        <v>9.3452127252819414E-2</v>
      </c>
      <c r="F11" t="s">
        <v>29</v>
      </c>
      <c r="G11">
        <v>65</v>
      </c>
      <c r="H11">
        <v>15</v>
      </c>
      <c r="I11">
        <v>862</v>
      </c>
      <c r="J11">
        <v>3.5364102564102566</v>
      </c>
      <c r="K11">
        <v>0.9958896233830824</v>
      </c>
      <c r="L11">
        <v>0.52333191261578871</v>
      </c>
      <c r="M11">
        <v>0.48595106171466096</v>
      </c>
      <c r="N11">
        <f>-LOG10(a__thaliana_MF_new[[#This Row],[PValue]])</f>
        <v>1.0294108083178282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B4327-6458-424F-922B-6F4084C7100A}">
  <dimension ref="A1:N7"/>
  <sheetViews>
    <sheetView workbookViewId="0">
      <selection activeCell="N2" sqref="N2:N6"/>
    </sheetView>
  </sheetViews>
  <sheetFormatPr baseColWidth="10" defaultRowHeight="16" x14ac:dyDescent="0.2"/>
  <cols>
    <col min="1" max="1" width="18.6640625" bestFit="1" customWidth="1"/>
    <col min="2" max="2" width="12" customWidth="1"/>
    <col min="3" max="3" width="37" customWidth="1"/>
    <col min="4" max="5" width="12.1640625" bestFit="1" customWidth="1"/>
    <col min="6" max="6" width="77" bestFit="1" customWidth="1"/>
    <col min="7" max="7" width="11.1640625" bestFit="1" customWidth="1"/>
    <col min="8" max="8" width="10.5" bestFit="1" customWidth="1"/>
    <col min="9" max="9" width="11.33203125" bestFit="1" customWidth="1"/>
    <col min="10" max="10" width="17" bestFit="1" customWidth="1"/>
    <col min="11" max="11" width="12.33203125" bestFit="1" customWidth="1"/>
    <col min="12" max="13" width="12.1640625" bestFit="1" customWidth="1"/>
  </cols>
  <sheetData>
    <row r="1" spans="1:14" x14ac:dyDescent="0.2">
      <c r="A1" t="s">
        <v>0</v>
      </c>
      <c r="B1" t="s">
        <v>1</v>
      </c>
      <c r="C1" t="s">
        <v>55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34</v>
      </c>
    </row>
    <row r="2" spans="1:14" x14ac:dyDescent="0.2">
      <c r="A2" s="1" t="s">
        <v>14</v>
      </c>
      <c r="B2" s="1" t="s">
        <v>56</v>
      </c>
      <c r="C2" s="1" t="s">
        <v>57</v>
      </c>
      <c r="D2" s="1">
        <v>15.384615384615385</v>
      </c>
      <c r="E2" s="1">
        <v>5.3450850913633628E-6</v>
      </c>
      <c r="F2" s="1" t="s">
        <v>30</v>
      </c>
      <c r="G2" s="1">
        <v>64</v>
      </c>
      <c r="H2" s="1">
        <v>21</v>
      </c>
      <c r="I2" s="1">
        <v>854</v>
      </c>
      <c r="J2" s="1">
        <v>6.354166666666667</v>
      </c>
      <c r="K2" s="1">
        <v>1.9774912198855521E-4</v>
      </c>
      <c r="L2" s="1">
        <v>1.9776814838044443E-4</v>
      </c>
      <c r="M2" s="1">
        <v>1.8707797819771769E-4</v>
      </c>
      <c r="N2" s="1">
        <f>-LOG10(a__thaliana_CC_New[[#This Row],[PValue]])</f>
        <v>5.2720453766263136</v>
      </c>
    </row>
    <row r="3" spans="1:14" x14ac:dyDescent="0.2">
      <c r="A3" s="1" t="s">
        <v>14</v>
      </c>
      <c r="B3" s="1" t="s">
        <v>58</v>
      </c>
      <c r="C3" s="1" t="s">
        <v>59</v>
      </c>
      <c r="D3" s="1">
        <v>10.76923076923077</v>
      </c>
      <c r="E3" s="1">
        <v>1.1704766176575071E-3</v>
      </c>
      <c r="F3" s="1" t="s">
        <v>31</v>
      </c>
      <c r="G3" s="1">
        <v>64</v>
      </c>
      <c r="H3" s="1">
        <v>18</v>
      </c>
      <c r="I3" s="1">
        <v>854</v>
      </c>
      <c r="J3" s="1">
        <v>5.1892361111111116</v>
      </c>
      <c r="K3" s="1">
        <v>4.2407541258654313E-2</v>
      </c>
      <c r="L3" s="1">
        <v>1.7937483712629269E-2</v>
      </c>
      <c r="M3" s="1">
        <v>1.696788999843309E-2</v>
      </c>
      <c r="N3" s="1">
        <f>-LOG10(a__thaliana_CC_New[[#This Row],[PValue]])</f>
        <v>2.9316372576817935</v>
      </c>
    </row>
    <row r="4" spans="1:14" x14ac:dyDescent="0.2">
      <c r="A4" s="1" t="s">
        <v>14</v>
      </c>
      <c r="B4" s="1" t="s">
        <v>60</v>
      </c>
      <c r="C4" s="1" t="s">
        <v>61</v>
      </c>
      <c r="D4" s="1">
        <v>6.1538461538461542</v>
      </c>
      <c r="E4" s="1">
        <v>1.454390571294265E-3</v>
      </c>
      <c r="F4" s="1" t="s">
        <v>15</v>
      </c>
      <c r="G4" s="1">
        <v>64</v>
      </c>
      <c r="H4" s="1">
        <v>4</v>
      </c>
      <c r="I4" s="1">
        <v>854</v>
      </c>
      <c r="J4" s="1">
        <v>13.34375</v>
      </c>
      <c r="K4" s="1">
        <v>5.2427304307258837E-2</v>
      </c>
      <c r="L4" s="1">
        <v>1.7937483712629269E-2</v>
      </c>
      <c r="M4" s="1">
        <v>1.696788999843309E-2</v>
      </c>
      <c r="N4" s="1">
        <f>-LOG10(a__thaliana_CC_New[[#This Row],[PValue]])</f>
        <v>2.8373189496117566</v>
      </c>
    </row>
    <row r="5" spans="1:14" x14ac:dyDescent="0.2">
      <c r="A5" s="1" t="s">
        <v>14</v>
      </c>
      <c r="B5" s="1" t="s">
        <v>62</v>
      </c>
      <c r="C5" s="1" t="s">
        <v>63</v>
      </c>
      <c r="D5" s="1">
        <v>10.76923076923077</v>
      </c>
      <c r="E5" s="1">
        <v>2.866008199655165E-3</v>
      </c>
      <c r="F5" s="1" t="s">
        <v>32</v>
      </c>
      <c r="G5" s="1">
        <v>64</v>
      </c>
      <c r="H5" s="1">
        <v>21</v>
      </c>
      <c r="I5" s="1">
        <v>854</v>
      </c>
      <c r="J5" s="1">
        <v>4.447916666666667</v>
      </c>
      <c r="K5" s="1">
        <v>0.10075032103741854</v>
      </c>
      <c r="L5" s="1">
        <v>2.6510575846810276E-2</v>
      </c>
      <c r="M5" s="1">
        <v>2.5077571746982694E-2</v>
      </c>
      <c r="N5" s="1">
        <f>-LOG10(a__thaliana_CC_New[[#This Row],[PValue]])</f>
        <v>2.5427225714195196</v>
      </c>
    </row>
    <row r="6" spans="1:14" x14ac:dyDescent="0.2">
      <c r="A6" s="1" t="s">
        <v>14</v>
      </c>
      <c r="B6" s="1" t="s">
        <v>64</v>
      </c>
      <c r="C6" s="1" t="s">
        <v>65</v>
      </c>
      <c r="D6" s="1">
        <v>6.1538461538461542</v>
      </c>
      <c r="E6" s="1">
        <v>6.5262999222884732E-3</v>
      </c>
      <c r="F6" s="1" t="s">
        <v>15</v>
      </c>
      <c r="G6" s="1">
        <v>64</v>
      </c>
      <c r="H6" s="1">
        <v>6</v>
      </c>
      <c r="I6" s="1">
        <v>854</v>
      </c>
      <c r="J6" s="1">
        <v>8.8958333333333339</v>
      </c>
      <c r="K6" s="1">
        <v>0.21515144646279982</v>
      </c>
      <c r="L6" s="1">
        <v>4.8294619424934702E-2</v>
      </c>
      <c r="M6" s="1">
        <v>4.5684099456019311E-2</v>
      </c>
      <c r="N6" s="1">
        <f>-LOG10(a__thaliana_CC_New[[#This Row],[PValue]])</f>
        <v>2.1853329716756567</v>
      </c>
    </row>
    <row r="7" spans="1:14" x14ac:dyDescent="0.2">
      <c r="A7" t="s">
        <v>14</v>
      </c>
      <c r="B7" t="s">
        <v>66</v>
      </c>
      <c r="C7" t="s">
        <v>67</v>
      </c>
      <c r="D7">
        <v>12.307692307692308</v>
      </c>
      <c r="E7">
        <v>7.3259698861291023E-2</v>
      </c>
      <c r="F7" t="s">
        <v>33</v>
      </c>
      <c r="G7">
        <v>64</v>
      </c>
      <c r="H7">
        <v>51</v>
      </c>
      <c r="I7">
        <v>854</v>
      </c>
      <c r="J7">
        <v>2.0931372549019609</v>
      </c>
      <c r="K7">
        <v>0.94009710180215555</v>
      </c>
      <c r="L7">
        <v>0.45176814297796131</v>
      </c>
      <c r="M7">
        <v>0.42734824335753097</v>
      </c>
      <c r="N7">
        <f>-LOG10(a__thaliana_CC_New[[#This Row],[PValue]])</f>
        <v>1.1351348708632347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D7C53D79BC0540978A6093E3763C7D" ma:contentTypeVersion="17" ma:contentTypeDescription="Create a new document." ma:contentTypeScope="" ma:versionID="8cda9db4e26eaa578a10d1c09b916034">
  <xsd:schema xmlns:xsd="http://www.w3.org/2001/XMLSchema" xmlns:xs="http://www.w3.org/2001/XMLSchema" xmlns:p="http://schemas.microsoft.com/office/2006/metadata/properties" xmlns:ns2="fb745f66-fa8d-43ab-b0d9-9e4acb6ae2e8" xmlns:ns3="720868c3-31ad-4c27-9533-11b485b0cf88" targetNamespace="http://schemas.microsoft.com/office/2006/metadata/properties" ma:root="true" ma:fieldsID="3d741baca97e9b0ba0c9c3b0e762b06d" ns2:_="" ns3:_="">
    <xsd:import namespace="fb745f66-fa8d-43ab-b0d9-9e4acb6ae2e8"/>
    <xsd:import namespace="720868c3-31ad-4c27-9533-11b485b0cf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745f66-fa8d-43ab-b0d9-9e4acb6ae2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d37ae30-1c3a-40e1-94c5-05ea5a1665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868c3-31ad-4c27-9533-11b485b0cf8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54edcc6-89c9-425d-a4c8-17686130fdab}" ma:internalName="TaxCatchAll" ma:showField="CatchAllData" ma:web="720868c3-31ad-4c27-9533-11b485b0c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  s t a n d a l o n e = " n o " ? > < D a t a M a s h u p   x m l n s = " h t t p : / / s c h e m a s . m i c r o s o f t . c o m / D a t a M a s h u p " > A A A A A B Q H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H g J w J q 0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Q y 1 D M 0 s 9 Q z s N G H C d r 4 Z u Y h F A D l D U C y S I I 2 z q U 5 J a V F q X a p e b q h w T b 6 M K 6 N P t Q P d g A A A A D / / w M A U E s D B B Q A A g A I A A A A I Q B U j / A 6 I w I A A N s j A A A T A A A A R m 9 y b X V s Y X M v U 2 V j d G l v b j E u b e z Z T W 8 a M R A G 4 D u / w l p U C S S 0 K G r V S 9 V D s w S o 2 q S 0 0 F y q C p l l Y J 3 6 A 9 n j J i j K f 6 + X D a G C z W 3 N a U 7 I M + b 1 I J 7 D y u s g R 2 E 0 m 1 a f F x 9 a L V d w C 0 s 2 9 o r r + e j b / H I y v 4 F 7 9 p F J w B Z j U + N t D m G Z u b / p w O R e g c b O U E h I M 6 M x L F w n 6 f 9 0 Y F 2 / 4 O b O S 9 E f m H s t D V + 6 / l F q i g + Y d H v s 1 w C k U A L B h u C k 3 U G + 6 C Y 9 l h n p l X a h d v G 2 x 7 5 7 g z D F r S x P P y z S G 6 P h d 7 c X Z m s n E 2 t U a C x Z A X w Z R k j C 1 h l f h F 3 P n X F V 7 1 Q / I 5 z 8 X P 8 k 5 T T n k t v y N L T + J T E r u F 6 H w H w 3 C 8 P t B g 6 h M 8 u 1 W x m r q k l n o e k 6 N V P 0 2 O N j k n G E t b H b s C p T G M I D P o V O M g O r T o q Z 8 R p D 9 b P G 9 + / S M n l X f r P f q L 1 a g N 3 V J r d c e q h p j E C D O 0 n + K h y y m U E u T + M n Z s P G A l 1 9 5 5 U v D Y 1 c s i t t R V 6 U G G o G u T R 6 B d Y a L e q a o O + 4 E r W 9 4 e D H U f W p 2 x L 6 1 X + m x u / 1 M I b f K p X 8 k t / Y f r M s h t 8 q l f y S 3 6 h + I z w 8 0 J M D y T 2 D 3 C 9 X o 9 F c N 2 x 3 H 0 p 6 S W 8 k v c p 4 B / P F p k G 7 / 0 e S X J I b V W 6 e N y 6 3 i i S 5 J D e q X L V q X G 4 V S X J J b l S 5 f 2 C 9 b t z u P p T 0 k t 5 I e t s J Z 1 h w K b j m 5 b 1 A 0 J Y 0 Z J i n R 8 H E m B h H Z H x w f D 1 s 1 v F x M k E m y G e B X L 1 i i A G Z X l 4 Q 5 D N C 3 t / a x q B M N 8 K E O Q 7 m f w A A A P / / A w B Q S w E C L Q A U A A Y A C A A A A C E A K t 2 q Q N I A A A A 3 A Q A A E w A A A A A A A A A A A A A A A A A A A A A A W 0 N v b n R l b n R f V H l w Z X N d L n h t b F B L A Q I t A B Q A A g A I A A A A I Q A e A n A m r Q A A A P c A A A A S A A A A A A A A A A A A A A A A A A s D A A B D b 2 5 m a W c v U G F j a 2 F n Z S 5 4 b W x Q S w E C L Q A U A A I A C A A A A C E A V I / w O i M C A A D b I w A A E w A A A A A A A A A A A A A A A A D o A w A A R m 9 y b X V s Y X M v U 2 V j d G l v b j E u b V B L B Q Y A A A A A A w A D A M I A A A A 8 B g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2 s A A A A A A A A C 4 w A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0 h 1 b W F u X 0 d P X 0 J Q X 0 5 l d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A t M D J U M j A 6 N T A 6 M T c u N T Y 5 M j A 5 M F o i L z 4 8 R W 5 0 c n k g V H l w Z T 0 i R m l s b E N v b H V t b l R 5 c G V z I i B W Y W x 1 Z T 0 i c 0 J n W U R C U V V H Q X d N R E J R V U Z C U T 0 9 I i 8 + P E V u d H J 5 I F R 5 c G U 9 I k Z p b G x D b 2 x 1 b W 5 O Y W 1 l c y I g V m F s d W U 9 I n N b J n F 1 b 3 Q 7 Q 2 F 0 Z W d v c n k m c X V v d D s s J n F 1 b 3 Q 7 V G V y b S Z x d W 9 0 O y w m c X V v d D t D b 3 V u d C Z x d W 9 0 O y w m c X V v d D s l J n F 1 b 3 Q 7 L C Z x d W 9 0 O 1 B W Y W x 1 Z S Z x d W 9 0 O y w m c X V v d D t H Z W 5 l c y Z x d W 9 0 O y w m c X V v d D t M a X N 0 I F R v d G F s J n F 1 b 3 Q 7 L C Z x d W 9 0 O 1 B v c C B I a X R z J n F 1 b 3 Q 7 L C Z x d W 9 0 O 1 B v c C B U b 3 R h b C Z x d W 9 0 O y w m c X V v d D t G b 2 x k I E V u c m l j a G 1 l b n Q m c X V v d D s s J n F 1 b 3 Q 7 Q m 9 u Z m V y c m 9 u a S Z x d W 9 0 O y w m c X V v d D t C Z W 5 q Y W 1 p b m k m c X V v d D s s J n F 1 b 3 Q 7 R k R S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j O T U 1 N D g 4 O C 0 1 Z G Z h L W N k N D M t Y j c w M S 0 x M W E 5 O T N l N G U z N z A i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h 1 b W F u X 0 d P X 0 J Q X 0 5 l d y 9 B d X R v U m V t b 3 Z l Z E N v b H V t b n M x L n t D Y X R l Z 2 9 y e S w w f S Z x d W 9 0 O y w m c X V v d D t T Z W N 0 a W 9 u M S 9 I d W 1 h b l 9 H T 1 9 C U F 9 O Z X c v Q X V 0 b 1 J l b W 9 2 Z W R D b 2 x 1 b W 5 z M S 5 7 V G V y b S w x f S Z x d W 9 0 O y w m c X V v d D t T Z W N 0 a W 9 u M S 9 I d W 1 h b l 9 H T 1 9 C U F 9 O Z X c v Q X V 0 b 1 J l b W 9 2 Z W R D b 2 x 1 b W 5 z M S 5 7 Q 2 9 1 b n Q s M n 0 m c X V v d D s s J n F 1 b 3 Q 7 U 2 V j d G l v b j E v S H V t Y W 5 f R 0 9 f Q l B f T m V 3 L 0 F 1 d G 9 S Z W 1 v d m V k Q 2 9 s d W 1 u c z E u e y U s M 3 0 m c X V v d D s s J n F 1 b 3 Q 7 U 2 V j d G l v b j E v S H V t Y W 5 f R 0 9 f Q l B f T m V 3 L 0 F 1 d G 9 S Z W 1 v d m V k Q 2 9 s d W 1 u c z E u e 1 B W Y W x 1 Z S w 0 f S Z x d W 9 0 O y w m c X V v d D t T Z W N 0 a W 9 u M S 9 I d W 1 h b l 9 H T 1 9 C U F 9 O Z X c v Q X V 0 b 1 J l b W 9 2 Z W R D b 2 x 1 b W 5 z M S 5 7 R 2 V u Z X M s N X 0 m c X V v d D s s J n F 1 b 3 Q 7 U 2 V j d G l v b j E v S H V t Y W 5 f R 0 9 f Q l B f T m V 3 L 0 F 1 d G 9 S Z W 1 v d m V k Q 2 9 s d W 1 u c z E u e 0 x p c 3 Q g V G 9 0 Y W w s N n 0 m c X V v d D s s J n F 1 b 3 Q 7 U 2 V j d G l v b j E v S H V t Y W 5 f R 0 9 f Q l B f T m V 3 L 0 F 1 d G 9 S Z W 1 v d m V k Q 2 9 s d W 1 u c z E u e 1 B v c C B I a X R z L D d 9 J n F 1 b 3 Q 7 L C Z x d W 9 0 O 1 N l Y 3 R p b 2 4 x L 0 h 1 b W F u X 0 d P X 0 J Q X 0 5 l d y 9 B d X R v U m V t b 3 Z l Z E N v b H V t b n M x L n t Q b 3 A g V G 9 0 Y W w s O H 0 m c X V v d D s s J n F 1 b 3 Q 7 U 2 V j d G l v b j E v S H V t Y W 5 f R 0 9 f Q l B f T m V 3 L 0 F 1 d G 9 S Z W 1 v d m V k Q 2 9 s d W 1 u c z E u e 0 Z v b G Q g R W 5 y a W N o b W V u d C w 5 f S Z x d W 9 0 O y w m c X V v d D t T Z W N 0 a W 9 u M S 9 I d W 1 h b l 9 H T 1 9 C U F 9 O Z X c v Q X V 0 b 1 J l b W 9 2 Z W R D b 2 x 1 b W 5 z M S 5 7 Q m 9 u Z m V y c m 9 u a S w x M H 0 m c X V v d D s s J n F 1 b 3 Q 7 U 2 V j d G l v b j E v S H V t Y W 5 f R 0 9 f Q l B f T m V 3 L 0 F 1 d G 9 S Z W 1 v d m V k Q 2 9 s d W 1 u c z E u e 0 J l b m p h b W l u a S w x M X 0 m c X V v d D s s J n F 1 b 3 Q 7 U 2 V j d G l v b j E v S H V t Y W 5 f R 0 9 f Q l B f T m V 3 L 0 F 1 d G 9 S Z W 1 v d m V k Q 2 9 s d W 1 u c z E u e 0 Z E U i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h 1 b W F u X 0 d P X 0 J Q X 0 5 l d y 9 B d X R v U m V t b 3 Z l Z E N v b H V t b n M x L n t D Y X R l Z 2 9 y e S w w f S Z x d W 9 0 O y w m c X V v d D t T Z W N 0 a W 9 u M S 9 I d W 1 h b l 9 H T 1 9 C U F 9 O Z X c v Q X V 0 b 1 J l b W 9 2 Z W R D b 2 x 1 b W 5 z M S 5 7 V G V y b S w x f S Z x d W 9 0 O y w m c X V v d D t T Z W N 0 a W 9 u M S 9 I d W 1 h b l 9 H T 1 9 C U F 9 O Z X c v Q X V 0 b 1 J l b W 9 2 Z W R D b 2 x 1 b W 5 z M S 5 7 Q 2 9 1 b n Q s M n 0 m c X V v d D s s J n F 1 b 3 Q 7 U 2 V j d G l v b j E v S H V t Y W 5 f R 0 9 f Q l B f T m V 3 L 0 F 1 d G 9 S Z W 1 v d m V k Q 2 9 s d W 1 u c z E u e y U s M 3 0 m c X V v d D s s J n F 1 b 3 Q 7 U 2 V j d G l v b j E v S H V t Y W 5 f R 0 9 f Q l B f T m V 3 L 0 F 1 d G 9 S Z W 1 v d m V k Q 2 9 s d W 1 u c z E u e 1 B W Y W x 1 Z S w 0 f S Z x d W 9 0 O y w m c X V v d D t T Z W N 0 a W 9 u M S 9 I d W 1 h b l 9 H T 1 9 C U F 9 O Z X c v Q X V 0 b 1 J l b W 9 2 Z W R D b 2 x 1 b W 5 z M S 5 7 R 2 V u Z X M s N X 0 m c X V v d D s s J n F 1 b 3 Q 7 U 2 V j d G l v b j E v S H V t Y W 5 f R 0 9 f Q l B f T m V 3 L 0 F 1 d G 9 S Z W 1 v d m V k Q 2 9 s d W 1 u c z E u e 0 x p c 3 Q g V G 9 0 Y W w s N n 0 m c X V v d D s s J n F 1 b 3 Q 7 U 2 V j d G l v b j E v S H V t Y W 5 f R 0 9 f Q l B f T m V 3 L 0 F 1 d G 9 S Z W 1 v d m V k Q 2 9 s d W 1 u c z E u e 1 B v c C B I a X R z L D d 9 J n F 1 b 3 Q 7 L C Z x d W 9 0 O 1 N l Y 3 R p b 2 4 x L 0 h 1 b W F u X 0 d P X 0 J Q X 0 5 l d y 9 B d X R v U m V t b 3 Z l Z E N v b H V t b n M x L n t Q b 3 A g V G 9 0 Y W w s O H 0 m c X V v d D s s J n F 1 b 3 Q 7 U 2 V j d G l v b j E v S H V t Y W 5 f R 0 9 f Q l B f T m V 3 L 0 F 1 d G 9 S Z W 1 v d m V k Q 2 9 s d W 1 u c z E u e 0 Z v b G Q g R W 5 y a W N o b W V u d C w 5 f S Z x d W 9 0 O y w m c X V v d D t T Z W N 0 a W 9 u M S 9 I d W 1 h b l 9 H T 1 9 C U F 9 O Z X c v Q X V 0 b 1 J l b W 9 2 Z W R D b 2 x 1 b W 5 z M S 5 7 Q m 9 u Z m V y c m 9 u a S w x M H 0 m c X V v d D s s J n F 1 b 3 Q 7 U 2 V j d G l v b j E v S H V t Y W 5 f R 0 9 f Q l B f T m V 3 L 0 F 1 d G 9 S Z W 1 v d m V k Q 2 9 s d W 1 u c z E u e 0 J l b m p h b W l u a S w x M X 0 m c X V v d D s s J n F 1 b 3 Q 7 U 2 V j d G l v b j E v S H V t Y W 5 f R 0 9 f Q l B f T m V 3 L 0 F 1 d G 9 S Z W 1 v d m V k Q 2 9 s d W 1 u c z E u e 0 Z E U i w x M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h 1 b W F u X 0 d P X 0 1 G X 0 5 l d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A t M D J U M j A 6 N T A 6 M z Q u N D E 0 N D E 1 M F o i L z 4 8 R W 5 0 c n k g V H l w Z T 0 i R m l s b E N v b H V t b l R 5 c G V z I i B W Y W x 1 Z T 0 i c 0 J n W U R C U V V H Q X d N R E J R V U Z C U T 0 9 I i 8 + P E V u d H J 5 I F R 5 c G U 9 I k Z p b G x D b 2 x 1 b W 5 O Y W 1 l c y I g V m F s d W U 9 I n N b J n F 1 b 3 Q 7 Q 2 F 0 Z W d v c n k m c X V v d D s s J n F 1 b 3 Q 7 V G V y b S Z x d W 9 0 O y w m c X V v d D t D b 3 V u d C Z x d W 9 0 O y w m c X V v d D s l J n F 1 b 3 Q 7 L C Z x d W 9 0 O 1 B W Y W x 1 Z S Z x d W 9 0 O y w m c X V v d D t H Z W 5 l c y Z x d W 9 0 O y w m c X V v d D t M a X N 0 I F R v d G F s J n F 1 b 3 Q 7 L C Z x d W 9 0 O 1 B v c C B I a X R z J n F 1 b 3 Q 7 L C Z x d W 9 0 O 1 B v c C B U b 3 R h b C Z x d W 9 0 O y w m c X V v d D t G b 2 x k I E V u c m l j a G 1 l b n Q m c X V v d D s s J n F 1 b 3 Q 7 Q m 9 u Z m V y c m 9 u a S Z x d W 9 0 O y w m c X V v d D t C Z W 5 q Y W 1 p b m k m c X V v d D s s J n F 1 b 3 Q 7 R k R S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z M m U w N z A y N C 0 w O W I 1 L W Y y N D g t Y T Q z Z S 0 4 M 2 E z N z U 0 M j I 5 Z T k i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h 1 b W F u X 0 d P X 0 1 G X 0 5 l d y 9 B d X R v U m V t b 3 Z l Z E N v b H V t b n M x L n t D Y X R l Z 2 9 y e S w w f S Z x d W 9 0 O y w m c X V v d D t T Z W N 0 a W 9 u M S 9 I d W 1 h b l 9 H T 1 9 N R l 9 O Z X c v Q X V 0 b 1 J l b W 9 2 Z W R D b 2 x 1 b W 5 z M S 5 7 V G V y b S w x f S Z x d W 9 0 O y w m c X V v d D t T Z W N 0 a W 9 u M S 9 I d W 1 h b l 9 H T 1 9 N R l 9 O Z X c v Q X V 0 b 1 J l b W 9 2 Z W R D b 2 x 1 b W 5 z M S 5 7 Q 2 9 1 b n Q s M n 0 m c X V v d D s s J n F 1 b 3 Q 7 U 2 V j d G l v b j E v S H V t Y W 5 f R 0 9 f T U Z f T m V 3 L 0 F 1 d G 9 S Z W 1 v d m V k Q 2 9 s d W 1 u c z E u e y U s M 3 0 m c X V v d D s s J n F 1 b 3 Q 7 U 2 V j d G l v b j E v S H V t Y W 5 f R 0 9 f T U Z f T m V 3 L 0 F 1 d G 9 S Z W 1 v d m V k Q 2 9 s d W 1 u c z E u e 1 B W Y W x 1 Z S w 0 f S Z x d W 9 0 O y w m c X V v d D t T Z W N 0 a W 9 u M S 9 I d W 1 h b l 9 H T 1 9 N R l 9 O Z X c v Q X V 0 b 1 J l b W 9 2 Z W R D b 2 x 1 b W 5 z M S 5 7 R 2 V u Z X M s N X 0 m c X V v d D s s J n F 1 b 3 Q 7 U 2 V j d G l v b j E v S H V t Y W 5 f R 0 9 f T U Z f T m V 3 L 0 F 1 d G 9 S Z W 1 v d m V k Q 2 9 s d W 1 u c z E u e 0 x p c 3 Q g V G 9 0 Y W w s N n 0 m c X V v d D s s J n F 1 b 3 Q 7 U 2 V j d G l v b j E v S H V t Y W 5 f R 0 9 f T U Z f T m V 3 L 0 F 1 d G 9 S Z W 1 v d m V k Q 2 9 s d W 1 u c z E u e 1 B v c C B I a X R z L D d 9 J n F 1 b 3 Q 7 L C Z x d W 9 0 O 1 N l Y 3 R p b 2 4 x L 0 h 1 b W F u X 0 d P X 0 1 G X 0 5 l d y 9 B d X R v U m V t b 3 Z l Z E N v b H V t b n M x L n t Q b 3 A g V G 9 0 Y W w s O H 0 m c X V v d D s s J n F 1 b 3 Q 7 U 2 V j d G l v b j E v S H V t Y W 5 f R 0 9 f T U Z f T m V 3 L 0 F 1 d G 9 S Z W 1 v d m V k Q 2 9 s d W 1 u c z E u e 0 Z v b G Q g R W 5 y a W N o b W V u d C w 5 f S Z x d W 9 0 O y w m c X V v d D t T Z W N 0 a W 9 u M S 9 I d W 1 h b l 9 H T 1 9 N R l 9 O Z X c v Q X V 0 b 1 J l b W 9 2 Z W R D b 2 x 1 b W 5 z M S 5 7 Q m 9 u Z m V y c m 9 u a S w x M H 0 m c X V v d D s s J n F 1 b 3 Q 7 U 2 V j d G l v b j E v S H V t Y W 5 f R 0 9 f T U Z f T m V 3 L 0 F 1 d G 9 S Z W 1 v d m V k Q 2 9 s d W 1 u c z E u e 0 J l b m p h b W l u a S w x M X 0 m c X V v d D s s J n F 1 b 3 Q 7 U 2 V j d G l v b j E v S H V t Y W 5 f R 0 9 f T U Z f T m V 3 L 0 F 1 d G 9 S Z W 1 v d m V k Q 2 9 s d W 1 u c z E u e 0 Z E U i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h 1 b W F u X 0 d P X 0 1 G X 0 5 l d y 9 B d X R v U m V t b 3 Z l Z E N v b H V t b n M x L n t D Y X R l Z 2 9 y e S w w f S Z x d W 9 0 O y w m c X V v d D t T Z W N 0 a W 9 u M S 9 I d W 1 h b l 9 H T 1 9 N R l 9 O Z X c v Q X V 0 b 1 J l b W 9 2 Z W R D b 2 x 1 b W 5 z M S 5 7 V G V y b S w x f S Z x d W 9 0 O y w m c X V v d D t T Z W N 0 a W 9 u M S 9 I d W 1 h b l 9 H T 1 9 N R l 9 O Z X c v Q X V 0 b 1 J l b W 9 2 Z W R D b 2 x 1 b W 5 z M S 5 7 Q 2 9 1 b n Q s M n 0 m c X V v d D s s J n F 1 b 3 Q 7 U 2 V j d G l v b j E v S H V t Y W 5 f R 0 9 f T U Z f T m V 3 L 0 F 1 d G 9 S Z W 1 v d m V k Q 2 9 s d W 1 u c z E u e y U s M 3 0 m c X V v d D s s J n F 1 b 3 Q 7 U 2 V j d G l v b j E v S H V t Y W 5 f R 0 9 f T U Z f T m V 3 L 0 F 1 d G 9 S Z W 1 v d m V k Q 2 9 s d W 1 u c z E u e 1 B W Y W x 1 Z S w 0 f S Z x d W 9 0 O y w m c X V v d D t T Z W N 0 a W 9 u M S 9 I d W 1 h b l 9 H T 1 9 N R l 9 O Z X c v Q X V 0 b 1 J l b W 9 2 Z W R D b 2 x 1 b W 5 z M S 5 7 R 2 V u Z X M s N X 0 m c X V v d D s s J n F 1 b 3 Q 7 U 2 V j d G l v b j E v S H V t Y W 5 f R 0 9 f T U Z f T m V 3 L 0 F 1 d G 9 S Z W 1 v d m V k Q 2 9 s d W 1 u c z E u e 0 x p c 3 Q g V G 9 0 Y W w s N n 0 m c X V v d D s s J n F 1 b 3 Q 7 U 2 V j d G l v b j E v S H V t Y W 5 f R 0 9 f T U Z f T m V 3 L 0 F 1 d G 9 S Z W 1 v d m V k Q 2 9 s d W 1 u c z E u e 1 B v c C B I a X R z L D d 9 J n F 1 b 3 Q 7 L C Z x d W 9 0 O 1 N l Y 3 R p b 2 4 x L 0 h 1 b W F u X 0 d P X 0 1 G X 0 5 l d y 9 B d X R v U m V t b 3 Z l Z E N v b H V t b n M x L n t Q b 3 A g V G 9 0 Y W w s O H 0 m c X V v d D s s J n F 1 b 3 Q 7 U 2 V j d G l v b j E v S H V t Y W 5 f R 0 9 f T U Z f T m V 3 L 0 F 1 d G 9 S Z W 1 v d m V k Q 2 9 s d W 1 u c z E u e 0 Z v b G Q g R W 5 y a W N o b W V u d C w 5 f S Z x d W 9 0 O y w m c X V v d D t T Z W N 0 a W 9 u M S 9 I d W 1 h b l 9 H T 1 9 N R l 9 O Z X c v Q X V 0 b 1 J l b W 9 2 Z W R D b 2 x 1 b W 5 z M S 5 7 Q m 9 u Z m V y c m 9 u a S w x M H 0 m c X V v d D s s J n F 1 b 3 Q 7 U 2 V j d G l v b j E v S H V t Y W 5 f R 0 9 f T U Z f T m V 3 L 0 F 1 d G 9 S Z W 1 v d m V k Q 2 9 s d W 1 u c z E u e 0 J l b m p h b W l u a S w x M X 0 m c X V v d D s s J n F 1 b 3 Q 7 U 2 V j d G l v b j E v S H V t Y W 5 f R 0 9 f T U Z f T m V 3 L 0 F 1 d G 9 S Z W 1 v d m V k Q 2 9 s d W 1 u c z E u e 0 Z E U i w x M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h 1 b W F u X 0 d P X 0 N D X 0 5 l d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A t M D J U M j A 6 N T E 6 M j Y u N T g y M T Q 5 M F o i L z 4 8 R W 5 0 c n k g V H l w Z T 0 i R m l s b E N v b H V t b l R 5 c G V z I i B W Y W x 1 Z T 0 i c 0 J n W U R C U V V H Q X d N R E J R V U Z C U T 0 9 I i 8 + P E V u d H J 5 I F R 5 c G U 9 I k Z p b G x D b 2 x 1 b W 5 O Y W 1 l c y I g V m F s d W U 9 I n N b J n F 1 b 3 Q 7 Q 2 F 0 Z W d v c n k m c X V v d D s s J n F 1 b 3 Q 7 V G V y b S Z x d W 9 0 O y w m c X V v d D t D b 3 V u d C Z x d W 9 0 O y w m c X V v d D s l J n F 1 b 3 Q 7 L C Z x d W 9 0 O 1 B W Y W x 1 Z S Z x d W 9 0 O y w m c X V v d D t H Z W 5 l c y Z x d W 9 0 O y w m c X V v d D t M a X N 0 I F R v d G F s J n F 1 b 3 Q 7 L C Z x d W 9 0 O 1 B v c C B I a X R z J n F 1 b 3 Q 7 L C Z x d W 9 0 O 1 B v c C B U b 3 R h b C Z x d W 9 0 O y w m c X V v d D t G b 2 x k I E V u c m l j a G 1 l b n Q m c X V v d D s s J n F 1 b 3 Q 7 Q m 9 u Z m V y c m 9 u a S Z x d W 9 0 O y w m c X V v d D t C Z W 5 q Y W 1 p b m k m c X V v d D s s J n F 1 b 3 Q 7 R k R S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0 N m Y 1 O W J k M y 1 m Y j I 5 L W E 1 N D M t O W Z l N C 0 y O G R h Z j Q y N j V h N z I i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h 1 b W F u X 0 d P X 0 N D X 0 5 l d y 9 B d X R v U m V t b 3 Z l Z E N v b H V t b n M x L n t D Y X R l Z 2 9 y e S w w f S Z x d W 9 0 O y w m c X V v d D t T Z W N 0 a W 9 u M S 9 I d W 1 h b l 9 H T 1 9 D Q 1 9 O Z X c v Q X V 0 b 1 J l b W 9 2 Z W R D b 2 x 1 b W 5 z M S 5 7 V G V y b S w x f S Z x d W 9 0 O y w m c X V v d D t T Z W N 0 a W 9 u M S 9 I d W 1 h b l 9 H T 1 9 D Q 1 9 O Z X c v Q X V 0 b 1 J l b W 9 2 Z W R D b 2 x 1 b W 5 z M S 5 7 Q 2 9 1 b n Q s M n 0 m c X V v d D s s J n F 1 b 3 Q 7 U 2 V j d G l v b j E v S H V t Y W 5 f R 0 9 f Q 0 N f T m V 3 L 0 F 1 d G 9 S Z W 1 v d m V k Q 2 9 s d W 1 u c z E u e y U s M 3 0 m c X V v d D s s J n F 1 b 3 Q 7 U 2 V j d G l v b j E v S H V t Y W 5 f R 0 9 f Q 0 N f T m V 3 L 0 F 1 d G 9 S Z W 1 v d m V k Q 2 9 s d W 1 u c z E u e 1 B W Y W x 1 Z S w 0 f S Z x d W 9 0 O y w m c X V v d D t T Z W N 0 a W 9 u M S 9 I d W 1 h b l 9 H T 1 9 D Q 1 9 O Z X c v Q X V 0 b 1 J l b W 9 2 Z W R D b 2 x 1 b W 5 z M S 5 7 R 2 V u Z X M s N X 0 m c X V v d D s s J n F 1 b 3 Q 7 U 2 V j d G l v b j E v S H V t Y W 5 f R 0 9 f Q 0 N f T m V 3 L 0 F 1 d G 9 S Z W 1 v d m V k Q 2 9 s d W 1 u c z E u e 0 x p c 3 Q g V G 9 0 Y W w s N n 0 m c X V v d D s s J n F 1 b 3 Q 7 U 2 V j d G l v b j E v S H V t Y W 5 f R 0 9 f Q 0 N f T m V 3 L 0 F 1 d G 9 S Z W 1 v d m V k Q 2 9 s d W 1 u c z E u e 1 B v c C B I a X R z L D d 9 J n F 1 b 3 Q 7 L C Z x d W 9 0 O 1 N l Y 3 R p b 2 4 x L 0 h 1 b W F u X 0 d P X 0 N D X 0 5 l d y 9 B d X R v U m V t b 3 Z l Z E N v b H V t b n M x L n t Q b 3 A g V G 9 0 Y W w s O H 0 m c X V v d D s s J n F 1 b 3 Q 7 U 2 V j d G l v b j E v S H V t Y W 5 f R 0 9 f Q 0 N f T m V 3 L 0 F 1 d G 9 S Z W 1 v d m V k Q 2 9 s d W 1 u c z E u e 0 Z v b G Q g R W 5 y a W N o b W V u d C w 5 f S Z x d W 9 0 O y w m c X V v d D t T Z W N 0 a W 9 u M S 9 I d W 1 h b l 9 H T 1 9 D Q 1 9 O Z X c v Q X V 0 b 1 J l b W 9 2 Z W R D b 2 x 1 b W 5 z M S 5 7 Q m 9 u Z m V y c m 9 u a S w x M H 0 m c X V v d D s s J n F 1 b 3 Q 7 U 2 V j d G l v b j E v S H V t Y W 5 f R 0 9 f Q 0 N f T m V 3 L 0 F 1 d G 9 S Z W 1 v d m V k Q 2 9 s d W 1 u c z E u e 0 J l b m p h b W l u a S w x M X 0 m c X V v d D s s J n F 1 b 3 Q 7 U 2 V j d G l v b j E v S H V t Y W 5 f R 0 9 f Q 0 N f T m V 3 L 0 F 1 d G 9 S Z W 1 v d m V k Q 2 9 s d W 1 u c z E u e 0 Z E U i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h 1 b W F u X 0 d P X 0 N D X 0 5 l d y 9 B d X R v U m V t b 3 Z l Z E N v b H V t b n M x L n t D Y X R l Z 2 9 y e S w w f S Z x d W 9 0 O y w m c X V v d D t T Z W N 0 a W 9 u M S 9 I d W 1 h b l 9 H T 1 9 D Q 1 9 O Z X c v Q X V 0 b 1 J l b W 9 2 Z W R D b 2 x 1 b W 5 z M S 5 7 V G V y b S w x f S Z x d W 9 0 O y w m c X V v d D t T Z W N 0 a W 9 u M S 9 I d W 1 h b l 9 H T 1 9 D Q 1 9 O Z X c v Q X V 0 b 1 J l b W 9 2 Z W R D b 2 x 1 b W 5 z M S 5 7 Q 2 9 1 b n Q s M n 0 m c X V v d D s s J n F 1 b 3 Q 7 U 2 V j d G l v b j E v S H V t Y W 5 f R 0 9 f Q 0 N f T m V 3 L 0 F 1 d G 9 S Z W 1 v d m V k Q 2 9 s d W 1 u c z E u e y U s M 3 0 m c X V v d D s s J n F 1 b 3 Q 7 U 2 V j d G l v b j E v S H V t Y W 5 f R 0 9 f Q 0 N f T m V 3 L 0 F 1 d G 9 S Z W 1 v d m V k Q 2 9 s d W 1 u c z E u e 1 B W Y W x 1 Z S w 0 f S Z x d W 9 0 O y w m c X V v d D t T Z W N 0 a W 9 u M S 9 I d W 1 h b l 9 H T 1 9 D Q 1 9 O Z X c v Q X V 0 b 1 J l b W 9 2 Z W R D b 2 x 1 b W 5 z M S 5 7 R 2 V u Z X M s N X 0 m c X V v d D s s J n F 1 b 3 Q 7 U 2 V j d G l v b j E v S H V t Y W 5 f R 0 9 f Q 0 N f T m V 3 L 0 F 1 d G 9 S Z W 1 v d m V k Q 2 9 s d W 1 u c z E u e 0 x p c 3 Q g V G 9 0 Y W w s N n 0 m c X V v d D s s J n F 1 b 3 Q 7 U 2 V j d G l v b j E v S H V t Y W 5 f R 0 9 f Q 0 N f T m V 3 L 0 F 1 d G 9 S Z W 1 v d m V k Q 2 9 s d W 1 u c z E u e 1 B v c C B I a X R z L D d 9 J n F 1 b 3 Q 7 L C Z x d W 9 0 O 1 N l Y 3 R p b 2 4 x L 0 h 1 b W F u X 0 d P X 0 N D X 0 5 l d y 9 B d X R v U m V t b 3 Z l Z E N v b H V t b n M x L n t Q b 3 A g V G 9 0 Y W w s O H 0 m c X V v d D s s J n F 1 b 3 Q 7 U 2 V j d G l v b j E v S H V t Y W 5 f R 0 9 f Q 0 N f T m V 3 L 0 F 1 d G 9 S Z W 1 v d m V k Q 2 9 s d W 1 u c z E u e 0 Z v b G Q g R W 5 y a W N o b W V u d C w 5 f S Z x d W 9 0 O y w m c X V v d D t T Z W N 0 a W 9 u M S 9 I d W 1 h b l 9 H T 1 9 D Q 1 9 O Z X c v Q X V 0 b 1 J l b W 9 2 Z W R D b 2 x 1 b W 5 z M S 5 7 Q m 9 u Z m V y c m 9 u a S w x M H 0 m c X V v d D s s J n F 1 b 3 Q 7 U 2 V j d G l v b j E v S H V t Y W 5 f R 0 9 f Q 0 N f T m V 3 L 0 F 1 d G 9 S Z W 1 v d m V k Q 2 9 s d W 1 u c z E u e 0 J l b m p h b W l u a S w x M X 0 m c X V v d D s s J n F 1 b 3 Q 7 U 2 V j d G l v b j E v S H V t Y W 5 f R 0 9 f Q 0 N f T m V 3 L 0 F 1 d G 9 S Z W 1 v d m V k Q 2 9 s d W 1 u c z E u e 0 Z E U i w x M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h 1 b W F u X 0 J Q X 0 5 l d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y M i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E w L T A y V D I w O j U 5 O j M w L j k 0 N j Q 4 N D B a I i 8 + P E V u d H J 5 I F R 5 c G U 9 I k Z p b G x D b 2 x 1 b W 5 U e X B l c y I g V m F s d W U 9 I n N C Z 1 l E Q l F V R 0 F 3 T U R C U V V G Q l E 9 P S I v P j x F b n R y e S B U e X B l P S J G a W x s Q 2 9 s d W 1 u T m F t Z X M i I F Z h b H V l P S J z W y Z x d W 9 0 O 0 N h d G V n b 3 J 5 J n F 1 b 3 Q 7 L C Z x d W 9 0 O 1 R l c m 0 m c X V v d D s s J n F 1 b 3 Q 7 Q 2 9 1 b n Q m c X V v d D s s J n F 1 b 3 Q 7 J S Z x d W 9 0 O y w m c X V v d D t Q V m F s d W U m c X V v d D s s J n F 1 b 3 Q 7 R 2 V u Z X M m c X V v d D s s J n F 1 b 3 Q 7 T G l z d C B U b 3 R h b C Z x d W 9 0 O y w m c X V v d D t Q b 3 A g S G l 0 c y Z x d W 9 0 O y w m c X V v d D t Q b 3 A g V G 9 0 Y W w m c X V v d D s s J n F 1 b 3 Q 7 R m 9 s Z C B F b n J p Y 2 h t Z W 5 0 J n F 1 b 3 Q 7 L C Z x d W 9 0 O 0 J v b m Z l c n J v b m k m c X V v d D s s J n F 1 b 3 Q 7 Q m V u a m F t a W 5 p J n F 1 b 3 Q 7 L C Z x d W 9 0 O 0 Z E U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D h h N j g 0 N D A t M j Z j M y 1 i Z T Q z L W I 0 O T E t N G R l O T c z Y 2 V k M D M 5 I i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d W 1 h b l 9 C U F 9 O Z X c v Q X V 0 b 1 J l b W 9 2 Z W R D b 2 x 1 b W 5 z M S 5 7 Q 2 F 0 Z W d v c n k s M H 0 m c X V v d D s s J n F 1 b 3 Q 7 U 2 V j d G l v b j E v S H V t Y W 5 f Q l B f T m V 3 L 0 F 1 d G 9 S Z W 1 v d m V k Q 2 9 s d W 1 u c z E u e 1 R l c m 0 s M X 0 m c X V v d D s s J n F 1 b 3 Q 7 U 2 V j d G l v b j E v S H V t Y W 5 f Q l B f T m V 3 L 0 F 1 d G 9 S Z W 1 v d m V k Q 2 9 s d W 1 u c z E u e 0 N v d W 5 0 L D J 9 J n F 1 b 3 Q 7 L C Z x d W 9 0 O 1 N l Y 3 R p b 2 4 x L 0 h 1 b W F u X 0 J Q X 0 5 l d y 9 B d X R v U m V t b 3 Z l Z E N v b H V t b n M x L n s l L D N 9 J n F 1 b 3 Q 7 L C Z x d W 9 0 O 1 N l Y 3 R p b 2 4 x L 0 h 1 b W F u X 0 J Q X 0 5 l d y 9 B d X R v U m V t b 3 Z l Z E N v b H V t b n M x L n t Q V m F s d W U s N H 0 m c X V v d D s s J n F 1 b 3 Q 7 U 2 V j d G l v b j E v S H V t Y W 5 f Q l B f T m V 3 L 0 F 1 d G 9 S Z W 1 v d m V k Q 2 9 s d W 1 u c z E u e 0 d l b m V z L D V 9 J n F 1 b 3 Q 7 L C Z x d W 9 0 O 1 N l Y 3 R p b 2 4 x L 0 h 1 b W F u X 0 J Q X 0 5 l d y 9 B d X R v U m V t b 3 Z l Z E N v b H V t b n M x L n t M a X N 0 I F R v d G F s L D Z 9 J n F 1 b 3 Q 7 L C Z x d W 9 0 O 1 N l Y 3 R p b 2 4 x L 0 h 1 b W F u X 0 J Q X 0 5 l d y 9 B d X R v U m V t b 3 Z l Z E N v b H V t b n M x L n t Q b 3 A g S G l 0 c y w 3 f S Z x d W 9 0 O y w m c X V v d D t T Z W N 0 a W 9 u M S 9 I d W 1 h b l 9 C U F 9 O Z X c v Q X V 0 b 1 J l b W 9 2 Z W R D b 2 x 1 b W 5 z M S 5 7 U G 9 w I F R v d G F s L D h 9 J n F 1 b 3 Q 7 L C Z x d W 9 0 O 1 N l Y 3 R p b 2 4 x L 0 h 1 b W F u X 0 J Q X 0 5 l d y 9 B d X R v U m V t b 3 Z l Z E N v b H V t b n M x L n t G b 2 x k I E V u c m l j a G 1 l b n Q s O X 0 m c X V v d D s s J n F 1 b 3 Q 7 U 2 V j d G l v b j E v S H V t Y W 5 f Q l B f T m V 3 L 0 F 1 d G 9 S Z W 1 v d m V k Q 2 9 s d W 1 u c z E u e 0 J v b m Z l c n J v b m k s M T B 9 J n F 1 b 3 Q 7 L C Z x d W 9 0 O 1 N l Y 3 R p b 2 4 x L 0 h 1 b W F u X 0 J Q X 0 5 l d y 9 B d X R v U m V t b 3 Z l Z E N v b H V t b n M x L n t C Z W 5 q Y W 1 p b m k s M T F 9 J n F 1 b 3 Q 7 L C Z x d W 9 0 O 1 N l Y 3 R p b 2 4 x L 0 h 1 b W F u X 0 J Q X 0 5 l d y 9 B d X R v U m V t b 3 Z l Z E N v b H V t b n M x L n t G R F I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I d W 1 h b l 9 C U F 9 O Z X c v Q X V 0 b 1 J l b W 9 2 Z W R D b 2 x 1 b W 5 z M S 5 7 Q 2 F 0 Z W d v c n k s M H 0 m c X V v d D s s J n F 1 b 3 Q 7 U 2 V j d G l v b j E v S H V t Y W 5 f Q l B f T m V 3 L 0 F 1 d G 9 S Z W 1 v d m V k Q 2 9 s d W 1 u c z E u e 1 R l c m 0 s M X 0 m c X V v d D s s J n F 1 b 3 Q 7 U 2 V j d G l v b j E v S H V t Y W 5 f Q l B f T m V 3 L 0 F 1 d G 9 S Z W 1 v d m V k Q 2 9 s d W 1 u c z E u e 0 N v d W 5 0 L D J 9 J n F 1 b 3 Q 7 L C Z x d W 9 0 O 1 N l Y 3 R p b 2 4 x L 0 h 1 b W F u X 0 J Q X 0 5 l d y 9 B d X R v U m V t b 3 Z l Z E N v b H V t b n M x L n s l L D N 9 J n F 1 b 3 Q 7 L C Z x d W 9 0 O 1 N l Y 3 R p b 2 4 x L 0 h 1 b W F u X 0 J Q X 0 5 l d y 9 B d X R v U m V t b 3 Z l Z E N v b H V t b n M x L n t Q V m F s d W U s N H 0 m c X V v d D s s J n F 1 b 3 Q 7 U 2 V j d G l v b j E v S H V t Y W 5 f Q l B f T m V 3 L 0 F 1 d G 9 S Z W 1 v d m V k Q 2 9 s d W 1 u c z E u e 0 d l b m V z L D V 9 J n F 1 b 3 Q 7 L C Z x d W 9 0 O 1 N l Y 3 R p b 2 4 x L 0 h 1 b W F u X 0 J Q X 0 5 l d y 9 B d X R v U m V t b 3 Z l Z E N v b H V t b n M x L n t M a X N 0 I F R v d G F s L D Z 9 J n F 1 b 3 Q 7 L C Z x d W 9 0 O 1 N l Y 3 R p b 2 4 x L 0 h 1 b W F u X 0 J Q X 0 5 l d y 9 B d X R v U m V t b 3 Z l Z E N v b H V t b n M x L n t Q b 3 A g S G l 0 c y w 3 f S Z x d W 9 0 O y w m c X V v d D t T Z W N 0 a W 9 u M S 9 I d W 1 h b l 9 C U F 9 O Z X c v Q X V 0 b 1 J l b W 9 2 Z W R D b 2 x 1 b W 5 z M S 5 7 U G 9 w I F R v d G F s L D h 9 J n F 1 b 3 Q 7 L C Z x d W 9 0 O 1 N l Y 3 R p b 2 4 x L 0 h 1 b W F u X 0 J Q X 0 5 l d y 9 B d X R v U m V t b 3 Z l Z E N v b H V t b n M x L n t G b 2 x k I E V u c m l j a G 1 l b n Q s O X 0 m c X V v d D s s J n F 1 b 3 Q 7 U 2 V j d G l v b j E v S H V t Y W 5 f Q l B f T m V 3 L 0 F 1 d G 9 S Z W 1 v d m V k Q 2 9 s d W 1 u c z E u e 0 J v b m Z l c n J v b m k s M T B 9 J n F 1 b 3 Q 7 L C Z x d W 9 0 O 1 N l Y 3 R p b 2 4 x L 0 h 1 b W F u X 0 J Q X 0 5 l d y 9 B d X R v U m V t b 3 Z l Z E N v b H V t b n M x L n t C Z W 5 q Y W 1 p b m k s M T F 9 J n F 1 b 3 Q 7 L C Z x d W 9 0 O 1 N l Y 3 R p b 2 4 x L 0 h 1 b W F u X 0 J Q X 0 5 l d y 9 B d X R v U m V t b 3 Z l Z E N v b H V t b n M x L n t G R F I s M T J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I d W 1 h b l 9 L R U d H X 2 5 l d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A t M D J U M j E 6 M D Q 6 N D M u M z U 2 N D Y y M F o i L z 4 8 R W 5 0 c n k g V H l w Z T 0 i R m l s b E N v b H V t b l R 5 c G V z I i B W Y W x 1 Z T 0 i c 0 J n W U R C U V V H Q X d N R E J R V U Z C U T 0 9 I i 8 + P E V u d H J 5 I F R 5 c G U 9 I k Z p b G x D b 2 x 1 b W 5 O Y W 1 l c y I g V m F s d W U 9 I n N b J n F 1 b 3 Q 7 Q 2 F 0 Z W d v c n k m c X V v d D s s J n F 1 b 3 Q 7 V G V y b S Z x d W 9 0 O y w m c X V v d D t D b 3 V u d C Z x d W 9 0 O y w m c X V v d D s l J n F 1 b 3 Q 7 L C Z x d W 9 0 O 1 B W Y W x 1 Z S Z x d W 9 0 O y w m c X V v d D t H Z W 5 l c y Z x d W 9 0 O y w m c X V v d D t M a X N 0 I F R v d G F s J n F 1 b 3 Q 7 L C Z x d W 9 0 O 1 B v c C B I a X R z J n F 1 b 3 Q 7 L C Z x d W 9 0 O 1 B v c C B U b 3 R h b C Z x d W 9 0 O y w m c X V v d D t G b 2 x k I E V u c m l j a G 1 l b n Q m c X V v d D s s J n F 1 b 3 Q 7 Q m 9 u Z m V y c m 9 u a S Z x d W 9 0 O y w m c X V v d D t C Z W 5 q Y W 1 p b m k m c X V v d D s s J n F 1 b 3 Q 7 R k R S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h M j I 1 Z j J j Z i 1 i N T k 3 L W E y N D E t O W Y 2 N y 0 3 Y j l j N W V i Y z Q y Z j Y i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h 1 b W F u X 0 t F R 0 d f b m V 3 L 0 F 1 d G 9 S Z W 1 v d m V k Q 2 9 s d W 1 u c z E u e 0 N h d G V n b 3 J 5 L D B 9 J n F 1 b 3 Q 7 L C Z x d W 9 0 O 1 N l Y 3 R p b 2 4 x L 0 h 1 b W F u X 0 t F R 0 d f b m V 3 L 0 F 1 d G 9 S Z W 1 v d m V k Q 2 9 s d W 1 u c z E u e 1 R l c m 0 s M X 0 m c X V v d D s s J n F 1 b 3 Q 7 U 2 V j d G l v b j E v S H V t Y W 5 f S 0 V H R 1 9 u Z X c v Q X V 0 b 1 J l b W 9 2 Z W R D b 2 x 1 b W 5 z M S 5 7 Q 2 9 1 b n Q s M n 0 m c X V v d D s s J n F 1 b 3 Q 7 U 2 V j d G l v b j E v S H V t Y W 5 f S 0 V H R 1 9 u Z X c v Q X V 0 b 1 J l b W 9 2 Z W R D b 2 x 1 b W 5 z M S 5 7 J S w z f S Z x d W 9 0 O y w m c X V v d D t T Z W N 0 a W 9 u M S 9 I d W 1 h b l 9 L R U d H X 2 5 l d y 9 B d X R v U m V t b 3 Z l Z E N v b H V t b n M x L n t Q V m F s d W U s N H 0 m c X V v d D s s J n F 1 b 3 Q 7 U 2 V j d G l v b j E v S H V t Y W 5 f S 0 V H R 1 9 u Z X c v Q X V 0 b 1 J l b W 9 2 Z W R D b 2 x 1 b W 5 z M S 5 7 R 2 V u Z X M s N X 0 m c X V v d D s s J n F 1 b 3 Q 7 U 2 V j d G l v b j E v S H V t Y W 5 f S 0 V H R 1 9 u Z X c v Q X V 0 b 1 J l b W 9 2 Z W R D b 2 x 1 b W 5 z M S 5 7 T G l z d C B U b 3 R h b C w 2 f S Z x d W 9 0 O y w m c X V v d D t T Z W N 0 a W 9 u M S 9 I d W 1 h b l 9 L R U d H X 2 5 l d y 9 B d X R v U m V t b 3 Z l Z E N v b H V t b n M x L n t Q b 3 A g S G l 0 c y w 3 f S Z x d W 9 0 O y w m c X V v d D t T Z W N 0 a W 9 u M S 9 I d W 1 h b l 9 L R U d H X 2 5 l d y 9 B d X R v U m V t b 3 Z l Z E N v b H V t b n M x L n t Q b 3 A g V G 9 0 Y W w s O H 0 m c X V v d D s s J n F 1 b 3 Q 7 U 2 V j d G l v b j E v S H V t Y W 5 f S 0 V H R 1 9 u Z X c v Q X V 0 b 1 J l b W 9 2 Z W R D b 2 x 1 b W 5 z M S 5 7 R m 9 s Z C B F b n J p Y 2 h t Z W 5 0 L D l 9 J n F 1 b 3 Q 7 L C Z x d W 9 0 O 1 N l Y 3 R p b 2 4 x L 0 h 1 b W F u X 0 t F R 0 d f b m V 3 L 0 F 1 d G 9 S Z W 1 v d m V k Q 2 9 s d W 1 u c z E u e 0 J v b m Z l c n J v b m k s M T B 9 J n F 1 b 3 Q 7 L C Z x d W 9 0 O 1 N l Y 3 R p b 2 4 x L 0 h 1 b W F u X 0 t F R 0 d f b m V 3 L 0 F 1 d G 9 S Z W 1 v d m V k Q 2 9 s d W 1 u c z E u e 0 J l b m p h b W l u a S w x M X 0 m c X V v d D s s J n F 1 b 3 Q 7 U 2 V j d G l v b j E v S H V t Y W 5 f S 0 V H R 1 9 u Z X c v Q X V 0 b 1 J l b W 9 2 Z W R D b 2 x 1 b W 5 z M S 5 7 R k R S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S H V t Y W 5 f S 0 V H R 1 9 u Z X c v Q X V 0 b 1 J l b W 9 2 Z W R D b 2 x 1 b W 5 z M S 5 7 Q 2 F 0 Z W d v c n k s M H 0 m c X V v d D s s J n F 1 b 3 Q 7 U 2 V j d G l v b j E v S H V t Y W 5 f S 0 V H R 1 9 u Z X c v Q X V 0 b 1 J l b W 9 2 Z W R D b 2 x 1 b W 5 z M S 5 7 V G V y b S w x f S Z x d W 9 0 O y w m c X V v d D t T Z W N 0 a W 9 u M S 9 I d W 1 h b l 9 L R U d H X 2 5 l d y 9 B d X R v U m V t b 3 Z l Z E N v b H V t b n M x L n t D b 3 V u d C w y f S Z x d W 9 0 O y w m c X V v d D t T Z W N 0 a W 9 u M S 9 I d W 1 h b l 9 L R U d H X 2 5 l d y 9 B d X R v U m V t b 3 Z l Z E N v b H V t b n M x L n s l L D N 9 J n F 1 b 3 Q 7 L C Z x d W 9 0 O 1 N l Y 3 R p b 2 4 x L 0 h 1 b W F u X 0 t F R 0 d f b m V 3 L 0 F 1 d G 9 S Z W 1 v d m V k Q 2 9 s d W 1 u c z E u e 1 B W Y W x 1 Z S w 0 f S Z x d W 9 0 O y w m c X V v d D t T Z W N 0 a W 9 u M S 9 I d W 1 h b l 9 L R U d H X 2 5 l d y 9 B d X R v U m V t b 3 Z l Z E N v b H V t b n M x L n t H Z W 5 l c y w 1 f S Z x d W 9 0 O y w m c X V v d D t T Z W N 0 a W 9 u M S 9 I d W 1 h b l 9 L R U d H X 2 5 l d y 9 B d X R v U m V t b 3 Z l Z E N v b H V t b n M x L n t M a X N 0 I F R v d G F s L D Z 9 J n F 1 b 3 Q 7 L C Z x d W 9 0 O 1 N l Y 3 R p b 2 4 x L 0 h 1 b W F u X 0 t F R 0 d f b m V 3 L 0 F 1 d G 9 S Z W 1 v d m V k Q 2 9 s d W 1 u c z E u e 1 B v c C B I a X R z L D d 9 J n F 1 b 3 Q 7 L C Z x d W 9 0 O 1 N l Y 3 R p b 2 4 x L 0 h 1 b W F u X 0 t F R 0 d f b m V 3 L 0 F 1 d G 9 S Z W 1 v d m V k Q 2 9 s d W 1 u c z E u e 1 B v c C B U b 3 R h b C w 4 f S Z x d W 9 0 O y w m c X V v d D t T Z W N 0 a W 9 u M S 9 I d W 1 h b l 9 L R U d H X 2 5 l d y 9 B d X R v U m V t b 3 Z l Z E N v b H V t b n M x L n t G b 2 x k I E V u c m l j a G 1 l b n Q s O X 0 m c X V v d D s s J n F 1 b 3 Q 7 U 2 V j d G l v b j E v S H V t Y W 5 f S 0 V H R 1 9 u Z X c v Q X V 0 b 1 J l b W 9 2 Z W R D b 2 x 1 b W 5 z M S 5 7 Q m 9 u Z m V y c m 9 u a S w x M H 0 m c X V v d D s s J n F 1 b 3 Q 7 U 2 V j d G l v b j E v S H V t Y W 5 f S 0 V H R 1 9 u Z X c v Q X V 0 b 1 J l b W 9 2 Z W R D b 2 x 1 b W 5 z M S 5 7 Q m V u a m F t a W 5 p L D E x f S Z x d W 9 0 O y w m c X V v d D t T Z W N 0 a W 9 u M S 9 I d W 1 h b l 9 L R U d H X 2 5 l d y 9 B d X R v U m V t b 3 Z l Z E N v b H V t b n M x L n t G R F I s M T J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t b 3 V z Z V 9 i c F 9 u Z X c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z Q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x M C 0 w N F Q x N z o 1 O D o z N i 4 w M j M 1 O T Y w W i I v P j x F b n R y e S B U e X B l P S J G a W x s Q 2 9 s d W 1 u V H l w Z X M i I F Z h b H V l P S J z Q m d Z R E J R V U d B d 0 1 E Q l F V R k J R P T 0 i L z 4 8 R W 5 0 c n k g V H l w Z T 0 i R m l s b E N v b H V t b k 5 h b W V z I i B W Y W x 1 Z T 0 i c 1 s m c X V v d D t D Y X R l Z 2 9 y e S Z x d W 9 0 O y w m c X V v d D t U Z X J t J n F 1 b 3 Q 7 L C Z x d W 9 0 O 0 N v d W 5 0 J n F 1 b 3 Q 7 L C Z x d W 9 0 O y U m c X V v d D s s J n F 1 b 3 Q 7 U F Z h b H V l J n F 1 b 3 Q 7 L C Z x d W 9 0 O 0 d l b m V z J n F 1 b 3 Q 7 L C Z x d W 9 0 O 0 x p c 3 Q g V G 9 0 Y W w m c X V v d D s s J n F 1 b 3 Q 7 U G 9 w I E h p d H M m c X V v d D s s J n F 1 b 3 Q 7 U G 9 w I F R v d G F s J n F 1 b 3 Q 7 L C Z x d W 9 0 O 0 Z v b G Q g R W 5 y a W N o b W V u d C Z x d W 9 0 O y w m c X V v d D t C b 2 5 m Z X J y b 2 5 p J n F 1 b 3 Q 7 L C Z x d W 9 0 O 0 J l b m p h b W l u a S Z x d W 9 0 O y w m c X V v d D t G R F I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Y 4 N z l k M G M 2 L T k 5 Y 2 I t Z m U 0 O S 0 5 N T V m L T Q 0 O D E 0 Z m M y Z j d l M y I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W 9 1 c 2 V f Y n B f b m V 3 L 0 F 1 d G 9 S Z W 1 v d m V k Q 2 9 s d W 1 u c z E u e 0 N h d G V n b 3 J 5 L D B 9 J n F 1 b 3 Q 7 L C Z x d W 9 0 O 1 N l Y 3 R p b 2 4 x L 2 1 v d X N l X 2 J w X 2 5 l d y 9 B d X R v U m V t b 3 Z l Z E N v b H V t b n M x L n t U Z X J t L D F 9 J n F 1 b 3 Q 7 L C Z x d W 9 0 O 1 N l Y 3 R p b 2 4 x L 2 1 v d X N l X 2 J w X 2 5 l d y 9 B d X R v U m V t b 3 Z l Z E N v b H V t b n M x L n t D b 3 V u d C w y f S Z x d W 9 0 O y w m c X V v d D t T Z W N 0 a W 9 u M S 9 t b 3 V z Z V 9 i c F 9 u Z X c v Q X V 0 b 1 J l b W 9 2 Z W R D b 2 x 1 b W 5 z M S 5 7 J S w z f S Z x d W 9 0 O y w m c X V v d D t T Z W N 0 a W 9 u M S 9 t b 3 V z Z V 9 i c F 9 u Z X c v Q X V 0 b 1 J l b W 9 2 Z W R D b 2 x 1 b W 5 z M S 5 7 U F Z h b H V l L D R 9 J n F 1 b 3 Q 7 L C Z x d W 9 0 O 1 N l Y 3 R p b 2 4 x L 2 1 v d X N l X 2 J w X 2 5 l d y 9 B d X R v U m V t b 3 Z l Z E N v b H V t b n M x L n t H Z W 5 l c y w 1 f S Z x d W 9 0 O y w m c X V v d D t T Z W N 0 a W 9 u M S 9 t b 3 V z Z V 9 i c F 9 u Z X c v Q X V 0 b 1 J l b W 9 2 Z W R D b 2 x 1 b W 5 z M S 5 7 T G l z d C B U b 3 R h b C w 2 f S Z x d W 9 0 O y w m c X V v d D t T Z W N 0 a W 9 u M S 9 t b 3 V z Z V 9 i c F 9 u Z X c v Q X V 0 b 1 J l b W 9 2 Z W R D b 2 x 1 b W 5 z M S 5 7 U G 9 w I E h p d H M s N 3 0 m c X V v d D s s J n F 1 b 3 Q 7 U 2 V j d G l v b j E v b W 9 1 c 2 V f Y n B f b m V 3 L 0 F 1 d G 9 S Z W 1 v d m V k Q 2 9 s d W 1 u c z E u e 1 B v c C B U b 3 R h b C w 4 f S Z x d W 9 0 O y w m c X V v d D t T Z W N 0 a W 9 u M S 9 t b 3 V z Z V 9 i c F 9 u Z X c v Q X V 0 b 1 J l b W 9 2 Z W R D b 2 x 1 b W 5 z M S 5 7 R m 9 s Z C B F b n J p Y 2 h t Z W 5 0 L D l 9 J n F 1 b 3 Q 7 L C Z x d W 9 0 O 1 N l Y 3 R p b 2 4 x L 2 1 v d X N l X 2 J w X 2 5 l d y 9 B d X R v U m V t b 3 Z l Z E N v b H V t b n M x L n t C b 2 5 m Z X J y b 2 5 p L D E w f S Z x d W 9 0 O y w m c X V v d D t T Z W N 0 a W 9 u M S 9 t b 3 V z Z V 9 i c F 9 u Z X c v Q X V 0 b 1 J l b W 9 2 Z W R D b 2 x 1 b W 5 z M S 5 7 Q m V u a m F t a W 5 p L D E x f S Z x d W 9 0 O y w m c X V v d D t T Z W N 0 a W 9 u M S 9 t b 3 V z Z V 9 i c F 9 u Z X c v Q X V 0 b 1 J l b W 9 2 Z W R D b 2 x 1 b W 5 z M S 5 7 R k R S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b W 9 1 c 2 V f Y n B f b m V 3 L 0 F 1 d G 9 S Z W 1 v d m V k Q 2 9 s d W 1 u c z E u e 0 N h d G V n b 3 J 5 L D B 9 J n F 1 b 3 Q 7 L C Z x d W 9 0 O 1 N l Y 3 R p b 2 4 x L 2 1 v d X N l X 2 J w X 2 5 l d y 9 B d X R v U m V t b 3 Z l Z E N v b H V t b n M x L n t U Z X J t L D F 9 J n F 1 b 3 Q 7 L C Z x d W 9 0 O 1 N l Y 3 R p b 2 4 x L 2 1 v d X N l X 2 J w X 2 5 l d y 9 B d X R v U m V t b 3 Z l Z E N v b H V t b n M x L n t D b 3 V u d C w y f S Z x d W 9 0 O y w m c X V v d D t T Z W N 0 a W 9 u M S 9 t b 3 V z Z V 9 i c F 9 u Z X c v Q X V 0 b 1 J l b W 9 2 Z W R D b 2 x 1 b W 5 z M S 5 7 J S w z f S Z x d W 9 0 O y w m c X V v d D t T Z W N 0 a W 9 u M S 9 t b 3 V z Z V 9 i c F 9 u Z X c v Q X V 0 b 1 J l b W 9 2 Z W R D b 2 x 1 b W 5 z M S 5 7 U F Z h b H V l L D R 9 J n F 1 b 3 Q 7 L C Z x d W 9 0 O 1 N l Y 3 R p b 2 4 x L 2 1 v d X N l X 2 J w X 2 5 l d y 9 B d X R v U m V t b 3 Z l Z E N v b H V t b n M x L n t H Z W 5 l c y w 1 f S Z x d W 9 0 O y w m c X V v d D t T Z W N 0 a W 9 u M S 9 t b 3 V z Z V 9 i c F 9 u Z X c v Q X V 0 b 1 J l b W 9 2 Z W R D b 2 x 1 b W 5 z M S 5 7 T G l z d C B U b 3 R h b C w 2 f S Z x d W 9 0 O y w m c X V v d D t T Z W N 0 a W 9 u M S 9 t b 3 V z Z V 9 i c F 9 u Z X c v Q X V 0 b 1 J l b W 9 2 Z W R D b 2 x 1 b W 5 z M S 5 7 U G 9 w I E h p d H M s N 3 0 m c X V v d D s s J n F 1 b 3 Q 7 U 2 V j d G l v b j E v b W 9 1 c 2 V f Y n B f b m V 3 L 0 F 1 d G 9 S Z W 1 v d m V k Q 2 9 s d W 1 u c z E u e 1 B v c C B U b 3 R h b C w 4 f S Z x d W 9 0 O y w m c X V v d D t T Z W N 0 a W 9 u M S 9 t b 3 V z Z V 9 i c F 9 u Z X c v Q X V 0 b 1 J l b W 9 2 Z W R D b 2 x 1 b W 5 z M S 5 7 R m 9 s Z C B F b n J p Y 2 h t Z W 5 0 L D l 9 J n F 1 b 3 Q 7 L C Z x d W 9 0 O 1 N l Y 3 R p b 2 4 x L 2 1 v d X N l X 2 J w X 2 5 l d y 9 B d X R v U m V t b 3 Z l Z E N v b H V t b n M x L n t C b 2 5 m Z X J y b 2 5 p L D E w f S Z x d W 9 0 O y w m c X V v d D t T Z W N 0 a W 9 u M S 9 t b 3 V z Z V 9 i c F 9 u Z X c v Q X V 0 b 1 J l b W 9 2 Z W R D b 2 x 1 b W 5 z M S 5 7 Q m V u a m F t a W 5 p L D E x f S Z x d W 9 0 O y w m c X V v d D t T Z W N 0 a W 9 u M S 9 t b 3 V z Z V 9 i c F 9 u Z X c v Q X V 0 b 1 J l b W 9 2 Z W R D b 2 x 1 b W 5 z M S 5 7 R k R S L D E y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b W 9 1 c 2 V f Y 2 N f b m V 3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Q z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A t M D R U M T c 6 N T g 6 N T A u M j Y z N T g x M F o i L z 4 8 R W 5 0 c n k g V H l w Z T 0 i R m l s b E N v b H V t b l R 5 c G V z I i B W Y W x 1 Z T 0 i c 0 J n W U R C U V V H Q X d N R E J R V U Z C U T 0 9 I i 8 + P E V u d H J 5 I F R 5 c G U 9 I k Z p b G x D b 2 x 1 b W 5 O Y W 1 l c y I g V m F s d W U 9 I n N b J n F 1 b 3 Q 7 Q 2 F 0 Z W d v c n k m c X V v d D s s J n F 1 b 3 Q 7 V G V y b S Z x d W 9 0 O y w m c X V v d D t D b 3 V u d C Z x d W 9 0 O y w m c X V v d D s l J n F 1 b 3 Q 7 L C Z x d W 9 0 O 1 B W Y W x 1 Z S Z x d W 9 0 O y w m c X V v d D t H Z W 5 l c y Z x d W 9 0 O y w m c X V v d D t M a X N 0 I F R v d G F s J n F 1 b 3 Q 7 L C Z x d W 9 0 O 1 B v c C B I a X R z J n F 1 b 3 Q 7 L C Z x d W 9 0 O 1 B v c C B U b 3 R h b C Z x d W 9 0 O y w m c X V v d D t G b 2 x k I E V u c m l j a G 1 l b n Q m c X V v d D s s J n F 1 b 3 Q 7 Q m 9 u Z m V y c m 9 u a S Z x d W 9 0 O y w m c X V v d D t C Z W 5 q Y W 1 p b m k m c X V v d D s s J n F 1 b 3 Q 7 R k R S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3 M T F h N W M y M S 0 0 N z I 2 L T h m N D Q t Y j Z l N i 0 y Z j k 3 M D U 2 Z j Q 2 N D M i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v d X N l X 2 N j X 2 5 l d y 9 B d X R v U m V t b 3 Z l Z E N v b H V t b n M x L n t D Y X R l Z 2 9 y e S w w f S Z x d W 9 0 O y w m c X V v d D t T Z W N 0 a W 9 u M S 9 t b 3 V z Z V 9 j Y 1 9 u Z X c v Q X V 0 b 1 J l b W 9 2 Z W R D b 2 x 1 b W 5 z M S 5 7 V G V y b S w x f S Z x d W 9 0 O y w m c X V v d D t T Z W N 0 a W 9 u M S 9 t b 3 V z Z V 9 j Y 1 9 u Z X c v Q X V 0 b 1 J l b W 9 2 Z W R D b 2 x 1 b W 5 z M S 5 7 Q 2 9 1 b n Q s M n 0 m c X V v d D s s J n F 1 b 3 Q 7 U 2 V j d G l v b j E v b W 9 1 c 2 V f Y 2 N f b m V 3 L 0 F 1 d G 9 S Z W 1 v d m V k Q 2 9 s d W 1 u c z E u e y U s M 3 0 m c X V v d D s s J n F 1 b 3 Q 7 U 2 V j d G l v b j E v b W 9 1 c 2 V f Y 2 N f b m V 3 L 0 F 1 d G 9 S Z W 1 v d m V k Q 2 9 s d W 1 u c z E u e 1 B W Y W x 1 Z S w 0 f S Z x d W 9 0 O y w m c X V v d D t T Z W N 0 a W 9 u M S 9 t b 3 V z Z V 9 j Y 1 9 u Z X c v Q X V 0 b 1 J l b W 9 2 Z W R D b 2 x 1 b W 5 z M S 5 7 R 2 V u Z X M s N X 0 m c X V v d D s s J n F 1 b 3 Q 7 U 2 V j d G l v b j E v b W 9 1 c 2 V f Y 2 N f b m V 3 L 0 F 1 d G 9 S Z W 1 v d m V k Q 2 9 s d W 1 u c z E u e 0 x p c 3 Q g V G 9 0 Y W w s N n 0 m c X V v d D s s J n F 1 b 3 Q 7 U 2 V j d G l v b j E v b W 9 1 c 2 V f Y 2 N f b m V 3 L 0 F 1 d G 9 S Z W 1 v d m V k Q 2 9 s d W 1 u c z E u e 1 B v c C B I a X R z L D d 9 J n F 1 b 3 Q 7 L C Z x d W 9 0 O 1 N l Y 3 R p b 2 4 x L 2 1 v d X N l X 2 N j X 2 5 l d y 9 B d X R v U m V t b 3 Z l Z E N v b H V t b n M x L n t Q b 3 A g V G 9 0 Y W w s O H 0 m c X V v d D s s J n F 1 b 3 Q 7 U 2 V j d G l v b j E v b W 9 1 c 2 V f Y 2 N f b m V 3 L 0 F 1 d G 9 S Z W 1 v d m V k Q 2 9 s d W 1 u c z E u e 0 Z v b G Q g R W 5 y a W N o b W V u d C w 5 f S Z x d W 9 0 O y w m c X V v d D t T Z W N 0 a W 9 u M S 9 t b 3 V z Z V 9 j Y 1 9 u Z X c v Q X V 0 b 1 J l b W 9 2 Z W R D b 2 x 1 b W 5 z M S 5 7 Q m 9 u Z m V y c m 9 u a S w x M H 0 m c X V v d D s s J n F 1 b 3 Q 7 U 2 V j d G l v b j E v b W 9 1 c 2 V f Y 2 N f b m V 3 L 0 F 1 d G 9 S Z W 1 v d m V k Q 2 9 s d W 1 u c z E u e 0 J l b m p h b W l u a S w x M X 0 m c X V v d D s s J n F 1 b 3 Q 7 U 2 V j d G l v b j E v b W 9 1 c 2 V f Y 2 N f b m V 3 L 0 F 1 d G 9 S Z W 1 v d m V k Q 2 9 s d W 1 u c z E u e 0 Z E U i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2 1 v d X N l X 2 N j X 2 5 l d y 9 B d X R v U m V t b 3 Z l Z E N v b H V t b n M x L n t D Y X R l Z 2 9 y e S w w f S Z x d W 9 0 O y w m c X V v d D t T Z W N 0 a W 9 u M S 9 t b 3 V z Z V 9 j Y 1 9 u Z X c v Q X V 0 b 1 J l b W 9 2 Z W R D b 2 x 1 b W 5 z M S 5 7 V G V y b S w x f S Z x d W 9 0 O y w m c X V v d D t T Z W N 0 a W 9 u M S 9 t b 3 V z Z V 9 j Y 1 9 u Z X c v Q X V 0 b 1 J l b W 9 2 Z W R D b 2 x 1 b W 5 z M S 5 7 Q 2 9 1 b n Q s M n 0 m c X V v d D s s J n F 1 b 3 Q 7 U 2 V j d G l v b j E v b W 9 1 c 2 V f Y 2 N f b m V 3 L 0 F 1 d G 9 S Z W 1 v d m V k Q 2 9 s d W 1 u c z E u e y U s M 3 0 m c X V v d D s s J n F 1 b 3 Q 7 U 2 V j d G l v b j E v b W 9 1 c 2 V f Y 2 N f b m V 3 L 0 F 1 d G 9 S Z W 1 v d m V k Q 2 9 s d W 1 u c z E u e 1 B W Y W x 1 Z S w 0 f S Z x d W 9 0 O y w m c X V v d D t T Z W N 0 a W 9 u M S 9 t b 3 V z Z V 9 j Y 1 9 u Z X c v Q X V 0 b 1 J l b W 9 2 Z W R D b 2 x 1 b W 5 z M S 5 7 R 2 V u Z X M s N X 0 m c X V v d D s s J n F 1 b 3 Q 7 U 2 V j d G l v b j E v b W 9 1 c 2 V f Y 2 N f b m V 3 L 0 F 1 d G 9 S Z W 1 v d m V k Q 2 9 s d W 1 u c z E u e 0 x p c 3 Q g V G 9 0 Y W w s N n 0 m c X V v d D s s J n F 1 b 3 Q 7 U 2 V j d G l v b j E v b W 9 1 c 2 V f Y 2 N f b m V 3 L 0 F 1 d G 9 S Z W 1 v d m V k Q 2 9 s d W 1 u c z E u e 1 B v c C B I a X R z L D d 9 J n F 1 b 3 Q 7 L C Z x d W 9 0 O 1 N l Y 3 R p b 2 4 x L 2 1 v d X N l X 2 N j X 2 5 l d y 9 B d X R v U m V t b 3 Z l Z E N v b H V t b n M x L n t Q b 3 A g V G 9 0 Y W w s O H 0 m c X V v d D s s J n F 1 b 3 Q 7 U 2 V j d G l v b j E v b W 9 1 c 2 V f Y 2 N f b m V 3 L 0 F 1 d G 9 S Z W 1 v d m V k Q 2 9 s d W 1 u c z E u e 0 Z v b G Q g R W 5 y a W N o b W V u d C w 5 f S Z x d W 9 0 O y w m c X V v d D t T Z W N 0 a W 9 u M S 9 t b 3 V z Z V 9 j Y 1 9 u Z X c v Q X V 0 b 1 J l b W 9 2 Z W R D b 2 x 1 b W 5 z M S 5 7 Q m 9 u Z m V y c m 9 u a S w x M H 0 m c X V v d D s s J n F 1 b 3 Q 7 U 2 V j d G l v b j E v b W 9 1 c 2 V f Y 2 N f b m V 3 L 0 F 1 d G 9 S Z W 1 v d m V k Q 2 9 s d W 1 u c z E u e 0 J l b m p h b W l u a S w x M X 0 m c X V v d D s s J n F 1 b 3 Q 7 U 2 V j d G l v b j E v b W 9 1 c 2 V f Y 2 N f b m V 3 L 0 F 1 d G 9 S Z W 1 v d m V k Q 2 9 s d W 1 u c z E u e 0 Z E U i w x M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2 1 v d X N l X 2 1 m X 2 5 l d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y O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E w L T A 0 V D E 3 O j U 5 O j A x L j c 0 N j U 0 M j B a I i 8 + P E V u d H J 5 I F R 5 c G U 9 I k Z p b G x D b 2 x 1 b W 5 U e X B l c y I g V m F s d W U 9 I n N C Z 1 l E Q l F V R 0 F 3 T U R C U V V G Q l E 9 P S I v P j x F b n R y e S B U e X B l P S J G a W x s Q 2 9 s d W 1 u T m F t Z X M i I F Z h b H V l P S J z W y Z x d W 9 0 O 0 N h d G V n b 3 J 5 J n F 1 b 3 Q 7 L C Z x d W 9 0 O 1 R l c m 0 m c X V v d D s s J n F 1 b 3 Q 7 Q 2 9 1 b n Q m c X V v d D s s J n F 1 b 3 Q 7 J S Z x d W 9 0 O y w m c X V v d D t Q V m F s d W U m c X V v d D s s J n F 1 b 3 Q 7 R 2 V u Z X M m c X V v d D s s J n F 1 b 3 Q 7 T G l z d C B U b 3 R h b C Z x d W 9 0 O y w m c X V v d D t Q b 3 A g S G l 0 c y Z x d W 9 0 O y w m c X V v d D t Q b 3 A g V G 9 0 Y W w m c X V v d D s s J n F 1 b 3 Q 7 R m 9 s Z C B F b n J p Y 2 h t Z W 5 0 J n F 1 b 3 Q 7 L C Z x d W 9 0 O 0 J v b m Z l c n J v b m k m c X V v d D s s J n F 1 b 3 Q 7 Q m V u a m F t a W 5 p J n F 1 b 3 Q 7 L C Z x d W 9 0 O 0 Z E U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j l h O T Q 3 Y m M t Z D R l N S 1 k O D Q z L W J h M z k t N m Z l N W E 1 N T c z Z T R m I i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b 3 V z Z V 9 t Z l 9 u Z X c v Q X V 0 b 1 J l b W 9 2 Z W R D b 2 x 1 b W 5 z M S 5 7 Q 2 F 0 Z W d v c n k s M H 0 m c X V v d D s s J n F 1 b 3 Q 7 U 2 V j d G l v b j E v b W 9 1 c 2 V f b W Z f b m V 3 L 0 F 1 d G 9 S Z W 1 v d m V k Q 2 9 s d W 1 u c z E u e 1 R l c m 0 s M X 0 m c X V v d D s s J n F 1 b 3 Q 7 U 2 V j d G l v b j E v b W 9 1 c 2 V f b W Z f b m V 3 L 0 F 1 d G 9 S Z W 1 v d m V k Q 2 9 s d W 1 u c z E u e 0 N v d W 5 0 L D J 9 J n F 1 b 3 Q 7 L C Z x d W 9 0 O 1 N l Y 3 R p b 2 4 x L 2 1 v d X N l X 2 1 m X 2 5 l d y 9 B d X R v U m V t b 3 Z l Z E N v b H V t b n M x L n s l L D N 9 J n F 1 b 3 Q 7 L C Z x d W 9 0 O 1 N l Y 3 R p b 2 4 x L 2 1 v d X N l X 2 1 m X 2 5 l d y 9 B d X R v U m V t b 3 Z l Z E N v b H V t b n M x L n t Q V m F s d W U s N H 0 m c X V v d D s s J n F 1 b 3 Q 7 U 2 V j d G l v b j E v b W 9 1 c 2 V f b W Z f b m V 3 L 0 F 1 d G 9 S Z W 1 v d m V k Q 2 9 s d W 1 u c z E u e 0 d l b m V z L D V 9 J n F 1 b 3 Q 7 L C Z x d W 9 0 O 1 N l Y 3 R p b 2 4 x L 2 1 v d X N l X 2 1 m X 2 5 l d y 9 B d X R v U m V t b 3 Z l Z E N v b H V t b n M x L n t M a X N 0 I F R v d G F s L D Z 9 J n F 1 b 3 Q 7 L C Z x d W 9 0 O 1 N l Y 3 R p b 2 4 x L 2 1 v d X N l X 2 1 m X 2 5 l d y 9 B d X R v U m V t b 3 Z l Z E N v b H V t b n M x L n t Q b 3 A g S G l 0 c y w 3 f S Z x d W 9 0 O y w m c X V v d D t T Z W N 0 a W 9 u M S 9 t b 3 V z Z V 9 t Z l 9 u Z X c v Q X V 0 b 1 J l b W 9 2 Z W R D b 2 x 1 b W 5 z M S 5 7 U G 9 w I F R v d G F s L D h 9 J n F 1 b 3 Q 7 L C Z x d W 9 0 O 1 N l Y 3 R p b 2 4 x L 2 1 v d X N l X 2 1 m X 2 5 l d y 9 B d X R v U m V t b 3 Z l Z E N v b H V t b n M x L n t G b 2 x k I E V u c m l j a G 1 l b n Q s O X 0 m c X V v d D s s J n F 1 b 3 Q 7 U 2 V j d G l v b j E v b W 9 1 c 2 V f b W Z f b m V 3 L 0 F 1 d G 9 S Z W 1 v d m V k Q 2 9 s d W 1 u c z E u e 0 J v b m Z l c n J v b m k s M T B 9 J n F 1 b 3 Q 7 L C Z x d W 9 0 O 1 N l Y 3 R p b 2 4 x L 2 1 v d X N l X 2 1 m X 2 5 l d y 9 B d X R v U m V t b 3 Z l Z E N v b H V t b n M x L n t C Z W 5 q Y W 1 p b m k s M T F 9 J n F 1 b 3 Q 7 L C Z x d W 9 0 O 1 N l Y 3 R p b 2 4 x L 2 1 v d X N l X 2 1 m X 2 5 l d y 9 B d X R v U m V t b 3 Z l Z E N v b H V t b n M x L n t G R F I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t b 3 V z Z V 9 t Z l 9 u Z X c v Q X V 0 b 1 J l b W 9 2 Z W R D b 2 x 1 b W 5 z M S 5 7 Q 2 F 0 Z W d v c n k s M H 0 m c X V v d D s s J n F 1 b 3 Q 7 U 2 V j d G l v b j E v b W 9 1 c 2 V f b W Z f b m V 3 L 0 F 1 d G 9 S Z W 1 v d m V k Q 2 9 s d W 1 u c z E u e 1 R l c m 0 s M X 0 m c X V v d D s s J n F 1 b 3 Q 7 U 2 V j d G l v b j E v b W 9 1 c 2 V f b W Z f b m V 3 L 0 F 1 d G 9 S Z W 1 v d m V k Q 2 9 s d W 1 u c z E u e 0 N v d W 5 0 L D J 9 J n F 1 b 3 Q 7 L C Z x d W 9 0 O 1 N l Y 3 R p b 2 4 x L 2 1 v d X N l X 2 1 m X 2 5 l d y 9 B d X R v U m V t b 3 Z l Z E N v b H V t b n M x L n s l L D N 9 J n F 1 b 3 Q 7 L C Z x d W 9 0 O 1 N l Y 3 R p b 2 4 x L 2 1 v d X N l X 2 1 m X 2 5 l d y 9 B d X R v U m V t b 3 Z l Z E N v b H V t b n M x L n t Q V m F s d W U s N H 0 m c X V v d D s s J n F 1 b 3 Q 7 U 2 V j d G l v b j E v b W 9 1 c 2 V f b W Z f b m V 3 L 0 F 1 d G 9 S Z W 1 v d m V k Q 2 9 s d W 1 u c z E u e 0 d l b m V z L D V 9 J n F 1 b 3 Q 7 L C Z x d W 9 0 O 1 N l Y 3 R p b 2 4 x L 2 1 v d X N l X 2 1 m X 2 5 l d y 9 B d X R v U m V t b 3 Z l Z E N v b H V t b n M x L n t M a X N 0 I F R v d G F s L D Z 9 J n F 1 b 3 Q 7 L C Z x d W 9 0 O 1 N l Y 3 R p b 2 4 x L 2 1 v d X N l X 2 1 m X 2 5 l d y 9 B d X R v U m V t b 3 Z l Z E N v b H V t b n M x L n t Q b 3 A g S G l 0 c y w 3 f S Z x d W 9 0 O y w m c X V v d D t T Z W N 0 a W 9 u M S 9 t b 3 V z Z V 9 t Z l 9 u Z X c v Q X V 0 b 1 J l b W 9 2 Z W R D b 2 x 1 b W 5 z M S 5 7 U G 9 w I F R v d G F s L D h 9 J n F 1 b 3 Q 7 L C Z x d W 9 0 O 1 N l Y 3 R p b 2 4 x L 2 1 v d X N l X 2 1 m X 2 5 l d y 9 B d X R v U m V t b 3 Z l Z E N v b H V t b n M x L n t G b 2 x k I E V u c m l j a G 1 l b n Q s O X 0 m c X V v d D s s J n F 1 b 3 Q 7 U 2 V j d G l v b j E v b W 9 1 c 2 V f b W Z f b m V 3 L 0 F 1 d G 9 S Z W 1 v d m V k Q 2 9 s d W 1 u c z E u e 0 J v b m Z l c n J v b m k s M T B 9 J n F 1 b 3 Q 7 L C Z x d W 9 0 O 1 N l Y 3 R p b 2 4 x L 2 1 v d X N l X 2 1 m X 2 5 l d y 9 B d X R v U m V t b 3 Z l Z E N v b H V t b n M x L n t C Z W 5 q Y W 1 p b m k s M T F 9 J n F 1 b 3 Q 7 L C Z x d W 9 0 O 1 N l Y 3 R p b 2 4 x L 2 1 v d X N l X 2 1 m X 2 5 l d y 9 B d X R v U m V t b 3 Z l Z E N v b H V t b n M x L n t G R F I s M T J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t b 3 V z Z V 9 r Z W d n X 2 5 l d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3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A t M D R U M T c 6 N T k 6 M T I u O T k z O T c z M F o i L z 4 8 R W 5 0 c n k g V H l w Z T 0 i R m l s b E N v b H V t b l R 5 c G V z I i B W Y W x 1 Z T 0 i c 0 J n W U R C U V V H Q X d N R E J R V U Z C U T 0 9 I i 8 + P E V u d H J 5 I F R 5 c G U 9 I k Z p b G x D b 2 x 1 b W 5 O Y W 1 l c y I g V m F s d W U 9 I n N b J n F 1 b 3 Q 7 Q 2 F 0 Z W d v c n k m c X V v d D s s J n F 1 b 3 Q 7 V G V y b S Z x d W 9 0 O y w m c X V v d D t D b 3 V u d C Z x d W 9 0 O y w m c X V v d D s l J n F 1 b 3 Q 7 L C Z x d W 9 0 O 1 B W Y W x 1 Z S Z x d W 9 0 O y w m c X V v d D t H Z W 5 l c y Z x d W 9 0 O y w m c X V v d D t M a X N 0 I F R v d G F s J n F 1 b 3 Q 7 L C Z x d W 9 0 O 1 B v c C B I a X R z J n F 1 b 3 Q 7 L C Z x d W 9 0 O 1 B v c C B U b 3 R h b C Z x d W 9 0 O y w m c X V v d D t G b 2 x k I E V u c m l j a G 1 l b n Q m c X V v d D s s J n F 1 b 3 Q 7 Q m 9 u Z m V y c m 9 u a S Z x d W 9 0 O y w m c X V v d D t C Z W 5 q Y W 1 p b m k m c X V v d D s s J n F 1 b 3 Q 7 R k R S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2 Z j h h N T g y Z i 1 i Y j k 4 L T U 0 N D g t O D d j Z C 0 z M j k x Y T g 2 Z m Y w Z D E i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v d X N l X 2 t l Z 2 d f b m V 3 L 0 F 1 d G 9 S Z W 1 v d m V k Q 2 9 s d W 1 u c z E u e 0 N h d G V n b 3 J 5 L D B 9 J n F 1 b 3 Q 7 L C Z x d W 9 0 O 1 N l Y 3 R p b 2 4 x L 2 1 v d X N l X 2 t l Z 2 d f b m V 3 L 0 F 1 d G 9 S Z W 1 v d m V k Q 2 9 s d W 1 u c z E u e 1 R l c m 0 s M X 0 m c X V v d D s s J n F 1 b 3 Q 7 U 2 V j d G l v b j E v b W 9 1 c 2 V f a 2 V n Z 1 9 u Z X c v Q X V 0 b 1 J l b W 9 2 Z W R D b 2 x 1 b W 5 z M S 5 7 Q 2 9 1 b n Q s M n 0 m c X V v d D s s J n F 1 b 3 Q 7 U 2 V j d G l v b j E v b W 9 1 c 2 V f a 2 V n Z 1 9 u Z X c v Q X V 0 b 1 J l b W 9 2 Z W R D b 2 x 1 b W 5 z M S 5 7 J S w z f S Z x d W 9 0 O y w m c X V v d D t T Z W N 0 a W 9 u M S 9 t b 3 V z Z V 9 r Z W d n X 2 5 l d y 9 B d X R v U m V t b 3 Z l Z E N v b H V t b n M x L n t Q V m F s d W U s N H 0 m c X V v d D s s J n F 1 b 3 Q 7 U 2 V j d G l v b j E v b W 9 1 c 2 V f a 2 V n Z 1 9 u Z X c v Q X V 0 b 1 J l b W 9 2 Z W R D b 2 x 1 b W 5 z M S 5 7 R 2 V u Z X M s N X 0 m c X V v d D s s J n F 1 b 3 Q 7 U 2 V j d G l v b j E v b W 9 1 c 2 V f a 2 V n Z 1 9 u Z X c v Q X V 0 b 1 J l b W 9 2 Z W R D b 2 x 1 b W 5 z M S 5 7 T G l z d C B U b 3 R h b C w 2 f S Z x d W 9 0 O y w m c X V v d D t T Z W N 0 a W 9 u M S 9 t b 3 V z Z V 9 r Z W d n X 2 5 l d y 9 B d X R v U m V t b 3 Z l Z E N v b H V t b n M x L n t Q b 3 A g S G l 0 c y w 3 f S Z x d W 9 0 O y w m c X V v d D t T Z W N 0 a W 9 u M S 9 t b 3 V z Z V 9 r Z W d n X 2 5 l d y 9 B d X R v U m V t b 3 Z l Z E N v b H V t b n M x L n t Q b 3 A g V G 9 0 Y W w s O H 0 m c X V v d D s s J n F 1 b 3 Q 7 U 2 V j d G l v b j E v b W 9 1 c 2 V f a 2 V n Z 1 9 u Z X c v Q X V 0 b 1 J l b W 9 2 Z W R D b 2 x 1 b W 5 z M S 5 7 R m 9 s Z C B F b n J p Y 2 h t Z W 5 0 L D l 9 J n F 1 b 3 Q 7 L C Z x d W 9 0 O 1 N l Y 3 R p b 2 4 x L 2 1 v d X N l X 2 t l Z 2 d f b m V 3 L 0 F 1 d G 9 S Z W 1 v d m V k Q 2 9 s d W 1 u c z E u e 0 J v b m Z l c n J v b m k s M T B 9 J n F 1 b 3 Q 7 L C Z x d W 9 0 O 1 N l Y 3 R p b 2 4 x L 2 1 v d X N l X 2 t l Z 2 d f b m V 3 L 0 F 1 d G 9 S Z W 1 v d m V k Q 2 9 s d W 1 u c z E u e 0 J l b m p h b W l u a S w x M X 0 m c X V v d D s s J n F 1 b 3 Q 7 U 2 V j d G l v b j E v b W 9 1 c 2 V f a 2 V n Z 1 9 u Z X c v Q X V 0 b 1 J l b W 9 2 Z W R D b 2 x 1 b W 5 z M S 5 7 R k R S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b W 9 1 c 2 V f a 2 V n Z 1 9 u Z X c v Q X V 0 b 1 J l b W 9 2 Z W R D b 2 x 1 b W 5 z M S 5 7 Q 2 F 0 Z W d v c n k s M H 0 m c X V v d D s s J n F 1 b 3 Q 7 U 2 V j d G l v b j E v b W 9 1 c 2 V f a 2 V n Z 1 9 u Z X c v Q X V 0 b 1 J l b W 9 2 Z W R D b 2 x 1 b W 5 z M S 5 7 V G V y b S w x f S Z x d W 9 0 O y w m c X V v d D t T Z W N 0 a W 9 u M S 9 t b 3 V z Z V 9 r Z W d n X 2 5 l d y 9 B d X R v U m V t b 3 Z l Z E N v b H V t b n M x L n t D b 3 V u d C w y f S Z x d W 9 0 O y w m c X V v d D t T Z W N 0 a W 9 u M S 9 t b 3 V z Z V 9 r Z W d n X 2 5 l d y 9 B d X R v U m V t b 3 Z l Z E N v b H V t b n M x L n s l L D N 9 J n F 1 b 3 Q 7 L C Z x d W 9 0 O 1 N l Y 3 R p b 2 4 x L 2 1 v d X N l X 2 t l Z 2 d f b m V 3 L 0 F 1 d G 9 S Z W 1 v d m V k Q 2 9 s d W 1 u c z E u e 1 B W Y W x 1 Z S w 0 f S Z x d W 9 0 O y w m c X V v d D t T Z W N 0 a W 9 u M S 9 t b 3 V z Z V 9 r Z W d n X 2 5 l d y 9 B d X R v U m V t b 3 Z l Z E N v b H V t b n M x L n t H Z W 5 l c y w 1 f S Z x d W 9 0 O y w m c X V v d D t T Z W N 0 a W 9 u M S 9 t b 3 V z Z V 9 r Z W d n X 2 5 l d y 9 B d X R v U m V t b 3 Z l Z E N v b H V t b n M x L n t M a X N 0 I F R v d G F s L D Z 9 J n F 1 b 3 Q 7 L C Z x d W 9 0 O 1 N l Y 3 R p b 2 4 x L 2 1 v d X N l X 2 t l Z 2 d f b m V 3 L 0 F 1 d G 9 S Z W 1 v d m V k Q 2 9 s d W 1 u c z E u e 1 B v c C B I a X R z L D d 9 J n F 1 b 3 Q 7 L C Z x d W 9 0 O 1 N l Y 3 R p b 2 4 x L 2 1 v d X N l X 2 t l Z 2 d f b m V 3 L 0 F 1 d G 9 S Z W 1 v d m V k Q 2 9 s d W 1 u c z E u e 1 B v c C B U b 3 R h b C w 4 f S Z x d W 9 0 O y w m c X V v d D t T Z W N 0 a W 9 u M S 9 t b 3 V z Z V 9 r Z W d n X 2 5 l d y 9 B d X R v U m V t b 3 Z l Z E N v b H V t b n M x L n t G b 2 x k I E V u c m l j a G 1 l b n Q s O X 0 m c X V v d D s s J n F 1 b 3 Q 7 U 2 V j d G l v b j E v b W 9 1 c 2 V f a 2 V n Z 1 9 u Z X c v Q X V 0 b 1 J l b W 9 2 Z W R D b 2 x 1 b W 5 z M S 5 7 Q m 9 u Z m V y c m 9 u a S w x M H 0 m c X V v d D s s J n F 1 b 3 Q 7 U 2 V j d G l v b j E v b W 9 1 c 2 V f a 2 V n Z 1 9 u Z X c v Q X V 0 b 1 J l b W 9 2 Z W R D b 2 x 1 b W 5 z M S 5 7 Q m V u a m F t a W 5 p L D E x f S Z x d W 9 0 O y w m c X V v d D t T Z W N 0 a W 9 u M S 9 t b 3 V z Z V 9 r Z W d n X 2 5 l d y 9 B d X R v U m V t b 3 Z l Z E N v b H V t b n M x L n t G R F I s M T J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h J T I w d G h h b G l h b m F f Q l B f b m V 3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k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x M C 0 w N F Q x O D o w N j o x O S 4 4 O T A 4 O T Y w W i I v P j x F b n R y e S B U e X B l P S J G a W x s Q 2 9 s d W 1 u V H l w Z X M i I F Z h b H V l P S J z Q m d Z R E J R V U d B d 0 1 E Q l F V R k J R P T 0 i L z 4 8 R W 5 0 c n k g V H l w Z T 0 i R m l s b E N v b H V t b k 5 h b W V z I i B W Y W x 1 Z T 0 i c 1 s m c X V v d D t D Y X R l Z 2 9 y e S Z x d W 9 0 O y w m c X V v d D t U Z X J t J n F 1 b 3 Q 7 L C Z x d W 9 0 O 0 N v d W 5 0 J n F 1 b 3 Q 7 L C Z x d W 9 0 O y U m c X V v d D s s J n F 1 b 3 Q 7 U F Z h b H V l J n F 1 b 3 Q 7 L C Z x d W 9 0 O 0 d l b m V z J n F 1 b 3 Q 7 L C Z x d W 9 0 O 0 x p c 3 Q g V G 9 0 Y W w m c X V v d D s s J n F 1 b 3 Q 7 U G 9 w I E h p d H M m c X V v d D s s J n F 1 b 3 Q 7 U G 9 w I F R v d G F s J n F 1 b 3 Q 7 L C Z x d W 9 0 O 0 Z v b G Q g R W 5 y a W N o b W V u d C Z x d W 9 0 O y w m c X V v d D t C b 2 5 m Z X J y b 2 5 p J n F 1 b 3 Q 7 L C Z x d W 9 0 O 0 J l b m p h b W l u a S Z x d W 9 0 O y w m c X V v d D t G R F I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M 1 M W Y w N D l m L W E 5 Z G U t O G E 0 N y 0 5 Y z B m L W J k Y j Y 3 M G M 5 M z Q x N i I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S B 0 a G F s a W F u Y V 9 C U F 9 u Z X c v Q X V 0 b 1 J l b W 9 2 Z W R D b 2 x 1 b W 5 z M S 5 7 Q 2 F 0 Z W d v c n k s M H 0 m c X V v d D s s J n F 1 b 3 Q 7 U 2 V j d G l v b j E v Y S B 0 a G F s a W F u Y V 9 C U F 9 u Z X c v Q X V 0 b 1 J l b W 9 2 Z W R D b 2 x 1 b W 5 z M S 5 7 V G V y b S w x f S Z x d W 9 0 O y w m c X V v d D t T Z W N 0 a W 9 u M S 9 h I H R o Y W x p Y W 5 h X 0 J Q X 2 5 l d y 9 B d X R v U m V t b 3 Z l Z E N v b H V t b n M x L n t D b 3 V u d C w y f S Z x d W 9 0 O y w m c X V v d D t T Z W N 0 a W 9 u M S 9 h I H R o Y W x p Y W 5 h X 0 J Q X 2 5 l d y 9 B d X R v U m V t b 3 Z l Z E N v b H V t b n M x L n s l L D N 9 J n F 1 b 3 Q 7 L C Z x d W 9 0 O 1 N l Y 3 R p b 2 4 x L 2 E g d G h h b G l h b m F f Q l B f b m V 3 L 0 F 1 d G 9 S Z W 1 v d m V k Q 2 9 s d W 1 u c z E u e 1 B W Y W x 1 Z S w 0 f S Z x d W 9 0 O y w m c X V v d D t T Z W N 0 a W 9 u M S 9 h I H R o Y W x p Y W 5 h X 0 J Q X 2 5 l d y 9 B d X R v U m V t b 3 Z l Z E N v b H V t b n M x L n t H Z W 5 l c y w 1 f S Z x d W 9 0 O y w m c X V v d D t T Z W N 0 a W 9 u M S 9 h I H R o Y W x p Y W 5 h X 0 J Q X 2 5 l d y 9 B d X R v U m V t b 3 Z l Z E N v b H V t b n M x L n t M a X N 0 I F R v d G F s L D Z 9 J n F 1 b 3 Q 7 L C Z x d W 9 0 O 1 N l Y 3 R p b 2 4 x L 2 E g d G h h b G l h b m F f Q l B f b m V 3 L 0 F 1 d G 9 S Z W 1 v d m V k Q 2 9 s d W 1 u c z E u e 1 B v c C B I a X R z L D d 9 J n F 1 b 3 Q 7 L C Z x d W 9 0 O 1 N l Y 3 R p b 2 4 x L 2 E g d G h h b G l h b m F f Q l B f b m V 3 L 0 F 1 d G 9 S Z W 1 v d m V k Q 2 9 s d W 1 u c z E u e 1 B v c C B U b 3 R h b C w 4 f S Z x d W 9 0 O y w m c X V v d D t T Z W N 0 a W 9 u M S 9 h I H R o Y W x p Y W 5 h X 0 J Q X 2 5 l d y 9 B d X R v U m V t b 3 Z l Z E N v b H V t b n M x L n t G b 2 x k I E V u c m l j a G 1 l b n Q s O X 0 m c X V v d D s s J n F 1 b 3 Q 7 U 2 V j d G l v b j E v Y S B 0 a G F s a W F u Y V 9 C U F 9 u Z X c v Q X V 0 b 1 J l b W 9 2 Z W R D b 2 x 1 b W 5 z M S 5 7 Q m 9 u Z m V y c m 9 u a S w x M H 0 m c X V v d D s s J n F 1 b 3 Q 7 U 2 V j d G l v b j E v Y S B 0 a G F s a W F u Y V 9 C U F 9 u Z X c v Q X V 0 b 1 J l b W 9 2 Z W R D b 2 x 1 b W 5 z M S 5 7 Q m V u a m F t a W 5 p L D E x f S Z x d W 9 0 O y w m c X V v d D t T Z W N 0 a W 9 u M S 9 h I H R o Y W x p Y W 5 h X 0 J Q X 2 5 l d y 9 B d X R v U m V t b 3 Z l Z E N v b H V t b n M x L n t G R F I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h I H R o Y W x p Y W 5 h X 0 J Q X 2 5 l d y 9 B d X R v U m V t b 3 Z l Z E N v b H V t b n M x L n t D Y X R l Z 2 9 y e S w w f S Z x d W 9 0 O y w m c X V v d D t T Z W N 0 a W 9 u M S 9 h I H R o Y W x p Y W 5 h X 0 J Q X 2 5 l d y 9 B d X R v U m V t b 3 Z l Z E N v b H V t b n M x L n t U Z X J t L D F 9 J n F 1 b 3 Q 7 L C Z x d W 9 0 O 1 N l Y 3 R p b 2 4 x L 2 E g d G h h b G l h b m F f Q l B f b m V 3 L 0 F 1 d G 9 S Z W 1 v d m V k Q 2 9 s d W 1 u c z E u e 0 N v d W 5 0 L D J 9 J n F 1 b 3 Q 7 L C Z x d W 9 0 O 1 N l Y 3 R p b 2 4 x L 2 E g d G h h b G l h b m F f Q l B f b m V 3 L 0 F 1 d G 9 S Z W 1 v d m V k Q 2 9 s d W 1 u c z E u e y U s M 3 0 m c X V v d D s s J n F 1 b 3 Q 7 U 2 V j d G l v b j E v Y S B 0 a G F s a W F u Y V 9 C U F 9 u Z X c v Q X V 0 b 1 J l b W 9 2 Z W R D b 2 x 1 b W 5 z M S 5 7 U F Z h b H V l L D R 9 J n F 1 b 3 Q 7 L C Z x d W 9 0 O 1 N l Y 3 R p b 2 4 x L 2 E g d G h h b G l h b m F f Q l B f b m V 3 L 0 F 1 d G 9 S Z W 1 v d m V k Q 2 9 s d W 1 u c z E u e 0 d l b m V z L D V 9 J n F 1 b 3 Q 7 L C Z x d W 9 0 O 1 N l Y 3 R p b 2 4 x L 2 E g d G h h b G l h b m F f Q l B f b m V 3 L 0 F 1 d G 9 S Z W 1 v d m V k Q 2 9 s d W 1 u c z E u e 0 x p c 3 Q g V G 9 0 Y W w s N n 0 m c X V v d D s s J n F 1 b 3 Q 7 U 2 V j d G l v b j E v Y S B 0 a G F s a W F u Y V 9 C U F 9 u Z X c v Q X V 0 b 1 J l b W 9 2 Z W R D b 2 x 1 b W 5 z M S 5 7 U G 9 w I E h p d H M s N 3 0 m c X V v d D s s J n F 1 b 3 Q 7 U 2 V j d G l v b j E v Y S B 0 a G F s a W F u Y V 9 C U F 9 u Z X c v Q X V 0 b 1 J l b W 9 2 Z W R D b 2 x 1 b W 5 z M S 5 7 U G 9 w I F R v d G F s L D h 9 J n F 1 b 3 Q 7 L C Z x d W 9 0 O 1 N l Y 3 R p b 2 4 x L 2 E g d G h h b G l h b m F f Q l B f b m V 3 L 0 F 1 d G 9 S Z W 1 v d m V k Q 2 9 s d W 1 u c z E u e 0 Z v b G Q g R W 5 y a W N o b W V u d C w 5 f S Z x d W 9 0 O y w m c X V v d D t T Z W N 0 a W 9 u M S 9 h I H R o Y W x p Y W 5 h X 0 J Q X 2 5 l d y 9 B d X R v U m V t b 3 Z l Z E N v b H V t b n M x L n t C b 2 5 m Z X J y b 2 5 p L D E w f S Z x d W 9 0 O y w m c X V v d D t T Z W N 0 a W 9 u M S 9 h I H R o Y W x p Y W 5 h X 0 J Q X 2 5 l d y 9 B d X R v U m V t b 3 Z l Z E N v b H V t b n M x L n t C Z W 5 q Y W 1 p b m k s M T F 9 J n F 1 b 3 Q 7 L C Z x d W 9 0 O 1 N l Y 3 R p b 2 4 x L 2 E g d G h h b G l h b m F f Q l B f b m V 3 L 0 F 1 d G 9 S Z W 1 v d m V k Q 2 9 s d W 1 u c z E u e 0 Z E U i w x M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2 F f d G h h b G l h b m F f Q l B f b m V 3 I i 8 + P C 9 T d G F i b G V F b n R y a W V z P j w v S X R l b T 4 8 S X R l b T 4 8 S X R l b U x v Y 2 F 0 a W 9 u P j x J d G V t V H l w Z T 5 G b 3 J t d W x h P C 9 J d G V t V H l w Z T 4 8 S X R l b V B h d G g + U 2 V j d G l v b j E v Y S U y M C U y M H R o Y W x p Y W 5 h X 0 1 G X 2 5 l d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M C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E w L T A 0 V D E 4 O j A 2 O j M y L j k y M z U w M j B a I i 8 + P E V u d H J 5 I F R 5 c G U 9 I k Z p b G x D b 2 x 1 b W 5 U e X B l c y I g V m F s d W U 9 I n N C Z 1 l E Q l F V R 0 F 3 T U R C U V V G Q l E 9 P S I v P j x F b n R y e S B U e X B l P S J G a W x s Q 2 9 s d W 1 u T m F t Z X M i I F Z h b H V l P S J z W y Z x d W 9 0 O 0 N h d G V n b 3 J 5 J n F 1 b 3 Q 7 L C Z x d W 9 0 O 1 R l c m 0 m c X V v d D s s J n F 1 b 3 Q 7 Q 2 9 1 b n Q m c X V v d D s s J n F 1 b 3 Q 7 J S Z x d W 9 0 O y w m c X V v d D t Q V m F s d W U m c X V v d D s s J n F 1 b 3 Q 7 R 2 V u Z X M m c X V v d D s s J n F 1 b 3 Q 7 T G l z d C B U b 3 R h b C Z x d W 9 0 O y w m c X V v d D t Q b 3 A g S G l 0 c y Z x d W 9 0 O y w m c X V v d D t Q b 3 A g V G 9 0 Y W w m c X V v d D s s J n F 1 b 3 Q 7 R m 9 s Z C B F b n J p Y 2 h t Z W 5 0 J n F 1 b 3 Q 7 L C Z x d W 9 0 O 0 J v b m Z l c n J v b m k m c X V v d D s s J n F 1 b 3 Q 7 Q m V u a m F t a W 5 p J n F 1 b 3 Q 7 L C Z x d W 9 0 O 0 Z E U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O T A 3 N j Z j N T A t O T B l Y y 0 0 M D Q 4 L W F l Z W E t Y T R l N j B h Y m E w N W I 2 I i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I C B 0 a G F s a W F u Y V 9 N R l 9 u Z X c v Q X V 0 b 1 J l b W 9 2 Z W R D b 2 x 1 b W 5 z M S 5 7 Q 2 F 0 Z W d v c n k s M H 0 m c X V v d D s s J n F 1 b 3 Q 7 U 2 V j d G l v b j E v Y S A g d G h h b G l h b m F f T U Z f b m V 3 L 0 F 1 d G 9 S Z W 1 v d m V k Q 2 9 s d W 1 u c z E u e 1 R l c m 0 s M X 0 m c X V v d D s s J n F 1 b 3 Q 7 U 2 V j d G l v b j E v Y S A g d G h h b G l h b m F f T U Z f b m V 3 L 0 F 1 d G 9 S Z W 1 v d m V k Q 2 9 s d W 1 u c z E u e 0 N v d W 5 0 L D J 9 J n F 1 b 3 Q 7 L C Z x d W 9 0 O 1 N l Y 3 R p b 2 4 x L 2 E g I H R o Y W x p Y W 5 h X 0 1 G X 2 5 l d y 9 B d X R v U m V t b 3 Z l Z E N v b H V t b n M x L n s l L D N 9 J n F 1 b 3 Q 7 L C Z x d W 9 0 O 1 N l Y 3 R p b 2 4 x L 2 E g I H R o Y W x p Y W 5 h X 0 1 G X 2 5 l d y 9 B d X R v U m V t b 3 Z l Z E N v b H V t b n M x L n t Q V m F s d W U s N H 0 m c X V v d D s s J n F 1 b 3 Q 7 U 2 V j d G l v b j E v Y S A g d G h h b G l h b m F f T U Z f b m V 3 L 0 F 1 d G 9 S Z W 1 v d m V k Q 2 9 s d W 1 u c z E u e 0 d l b m V z L D V 9 J n F 1 b 3 Q 7 L C Z x d W 9 0 O 1 N l Y 3 R p b 2 4 x L 2 E g I H R o Y W x p Y W 5 h X 0 1 G X 2 5 l d y 9 B d X R v U m V t b 3 Z l Z E N v b H V t b n M x L n t M a X N 0 I F R v d G F s L D Z 9 J n F 1 b 3 Q 7 L C Z x d W 9 0 O 1 N l Y 3 R p b 2 4 x L 2 E g I H R o Y W x p Y W 5 h X 0 1 G X 2 5 l d y 9 B d X R v U m V t b 3 Z l Z E N v b H V t b n M x L n t Q b 3 A g S G l 0 c y w 3 f S Z x d W 9 0 O y w m c X V v d D t T Z W N 0 a W 9 u M S 9 h I C B 0 a G F s a W F u Y V 9 N R l 9 u Z X c v Q X V 0 b 1 J l b W 9 2 Z W R D b 2 x 1 b W 5 z M S 5 7 U G 9 w I F R v d G F s L D h 9 J n F 1 b 3 Q 7 L C Z x d W 9 0 O 1 N l Y 3 R p b 2 4 x L 2 E g I H R o Y W x p Y W 5 h X 0 1 G X 2 5 l d y 9 B d X R v U m V t b 3 Z l Z E N v b H V t b n M x L n t G b 2 x k I E V u c m l j a G 1 l b n Q s O X 0 m c X V v d D s s J n F 1 b 3 Q 7 U 2 V j d G l v b j E v Y S A g d G h h b G l h b m F f T U Z f b m V 3 L 0 F 1 d G 9 S Z W 1 v d m V k Q 2 9 s d W 1 u c z E u e 0 J v b m Z l c n J v b m k s M T B 9 J n F 1 b 3 Q 7 L C Z x d W 9 0 O 1 N l Y 3 R p b 2 4 x L 2 E g I H R o Y W x p Y W 5 h X 0 1 G X 2 5 l d y 9 B d X R v U m V t b 3 Z l Z E N v b H V t b n M x L n t C Z W 5 q Y W 1 p b m k s M T F 9 J n F 1 b 3 Q 7 L C Z x d W 9 0 O 1 N l Y 3 R p b 2 4 x L 2 E g I H R o Y W x p Y W 5 h X 0 1 G X 2 5 l d y 9 B d X R v U m V t b 3 Z l Z E N v b H V t b n M x L n t G R F I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h I C B 0 a G F s a W F u Y V 9 N R l 9 u Z X c v Q X V 0 b 1 J l b W 9 2 Z W R D b 2 x 1 b W 5 z M S 5 7 Q 2 F 0 Z W d v c n k s M H 0 m c X V v d D s s J n F 1 b 3 Q 7 U 2 V j d G l v b j E v Y S A g d G h h b G l h b m F f T U Z f b m V 3 L 0 F 1 d G 9 S Z W 1 v d m V k Q 2 9 s d W 1 u c z E u e 1 R l c m 0 s M X 0 m c X V v d D s s J n F 1 b 3 Q 7 U 2 V j d G l v b j E v Y S A g d G h h b G l h b m F f T U Z f b m V 3 L 0 F 1 d G 9 S Z W 1 v d m V k Q 2 9 s d W 1 u c z E u e 0 N v d W 5 0 L D J 9 J n F 1 b 3 Q 7 L C Z x d W 9 0 O 1 N l Y 3 R p b 2 4 x L 2 E g I H R o Y W x p Y W 5 h X 0 1 G X 2 5 l d y 9 B d X R v U m V t b 3 Z l Z E N v b H V t b n M x L n s l L D N 9 J n F 1 b 3 Q 7 L C Z x d W 9 0 O 1 N l Y 3 R p b 2 4 x L 2 E g I H R o Y W x p Y W 5 h X 0 1 G X 2 5 l d y 9 B d X R v U m V t b 3 Z l Z E N v b H V t b n M x L n t Q V m F s d W U s N H 0 m c X V v d D s s J n F 1 b 3 Q 7 U 2 V j d G l v b j E v Y S A g d G h h b G l h b m F f T U Z f b m V 3 L 0 F 1 d G 9 S Z W 1 v d m V k Q 2 9 s d W 1 u c z E u e 0 d l b m V z L D V 9 J n F 1 b 3 Q 7 L C Z x d W 9 0 O 1 N l Y 3 R p b 2 4 x L 2 E g I H R o Y W x p Y W 5 h X 0 1 G X 2 5 l d y 9 B d X R v U m V t b 3 Z l Z E N v b H V t b n M x L n t M a X N 0 I F R v d G F s L D Z 9 J n F 1 b 3 Q 7 L C Z x d W 9 0 O 1 N l Y 3 R p b 2 4 x L 2 E g I H R o Y W x p Y W 5 h X 0 1 G X 2 5 l d y 9 B d X R v U m V t b 3 Z l Z E N v b H V t b n M x L n t Q b 3 A g S G l 0 c y w 3 f S Z x d W 9 0 O y w m c X V v d D t T Z W N 0 a W 9 u M S 9 h I C B 0 a G F s a W F u Y V 9 N R l 9 u Z X c v Q X V 0 b 1 J l b W 9 2 Z W R D b 2 x 1 b W 5 z M S 5 7 U G 9 w I F R v d G F s L D h 9 J n F 1 b 3 Q 7 L C Z x d W 9 0 O 1 N l Y 3 R p b 2 4 x L 2 E g I H R o Y W x p Y W 5 h X 0 1 G X 2 5 l d y 9 B d X R v U m V t b 3 Z l Z E N v b H V t b n M x L n t G b 2 x k I E V u c m l j a G 1 l b n Q s O X 0 m c X V v d D s s J n F 1 b 3 Q 7 U 2 V j d G l v b j E v Y S A g d G h h b G l h b m F f T U Z f b m V 3 L 0 F 1 d G 9 S Z W 1 v d m V k Q 2 9 s d W 1 u c z E u e 0 J v b m Z l c n J v b m k s M T B 9 J n F 1 b 3 Q 7 L C Z x d W 9 0 O 1 N l Y 3 R p b 2 4 x L 2 E g I H R o Y W x p Y W 5 h X 0 1 G X 2 5 l d y 9 B d X R v U m V t b 3 Z l Z E N v b H V t b n M x L n t C Z W 5 q Y W 1 p b m k s M T F 9 J n F 1 b 3 Q 7 L C Z x d W 9 0 O 1 N l Y 3 R p b 2 4 x L 2 E g I H R o Y W x p Y W 5 h X 0 1 G X 2 5 l d y 9 B d X R v U m V t b 3 Z l Z E N v b H V t b n M x L n t G R F I s M T J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h X 1 9 0 a G F s a W F u Y V 9 N R l 9 u Z X c i L z 4 8 L 1 N 0 Y W J s Z U V u d H J p Z X M + P C 9 J d G V t P j x J d G V t P j x J d G V t T G 9 j Y X R p b 2 4 + P E l 0 Z W 1 U e X B l P k Z v c m 1 1 b G E 8 L 0 l 0 Z W 1 U e X B l P j x J d G V t U G F 0 a D 5 T Z W N 0 a W 9 u M S 9 h J T I w J T I w d G h h b G l h b m F f Q 0 N f T m V 3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Y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x M C 0 w N F Q x O D o w N j o 0 N S 4 x M j Y 2 N z U w W i I v P j x F b n R y e S B U e X B l P S J G a W x s Q 2 9 s d W 1 u V H l w Z X M i I F Z h b H V l P S J z Q m d Z R E J R V U d B d 0 1 E Q l F V R k J R P T 0 i L z 4 8 R W 5 0 c n k g V H l w Z T 0 i R m l s b E N v b H V t b k 5 h b W V z I i B W Y W x 1 Z T 0 i c 1 s m c X V v d D t D Y X R l Z 2 9 y e S Z x d W 9 0 O y w m c X V v d D t U Z X J t J n F 1 b 3 Q 7 L C Z x d W 9 0 O 0 N v d W 5 0 J n F 1 b 3 Q 7 L C Z x d W 9 0 O y U m c X V v d D s s J n F 1 b 3 Q 7 U F Z h b H V l J n F 1 b 3 Q 7 L C Z x d W 9 0 O 0 d l b m V z J n F 1 b 3 Q 7 L C Z x d W 9 0 O 0 x p c 3 Q g V G 9 0 Y W w m c X V v d D s s J n F 1 b 3 Q 7 U G 9 w I E h p d H M m c X V v d D s s J n F 1 b 3 Q 7 U G 9 w I F R v d G F s J n F 1 b 3 Q 7 L C Z x d W 9 0 O 0 Z v b G Q g R W 5 y a W N o b W V u d C Z x d W 9 0 O y w m c X V v d D t C b 2 5 m Z X J y b 2 5 p J n F 1 b 3 Q 7 L C Z x d W 9 0 O 0 J l b m p h b W l u a S Z x d W 9 0 O y w m c X V v d D t G R F I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Q 0 Y m V j N T Y 1 L T g w Y T k t Y j I 0 O S 1 h N z c 0 L T M z Y m M y Y j Y 2 Y j M 5 Z S I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S A g d G h h b G l h b m F f Q 0 N f T m V 3 L 0 F 1 d G 9 S Z W 1 v d m V k Q 2 9 s d W 1 u c z E u e 0 N h d G V n b 3 J 5 L D B 9 J n F 1 b 3 Q 7 L C Z x d W 9 0 O 1 N l Y 3 R p b 2 4 x L 2 E g I H R o Y W x p Y W 5 h X 0 N D X 0 5 l d y 9 B d X R v U m V t b 3 Z l Z E N v b H V t b n M x L n t U Z X J t L D F 9 J n F 1 b 3 Q 7 L C Z x d W 9 0 O 1 N l Y 3 R p b 2 4 x L 2 E g I H R o Y W x p Y W 5 h X 0 N D X 0 5 l d y 9 B d X R v U m V t b 3 Z l Z E N v b H V t b n M x L n t D b 3 V u d C w y f S Z x d W 9 0 O y w m c X V v d D t T Z W N 0 a W 9 u M S 9 h I C B 0 a G F s a W F u Y V 9 D Q 1 9 O Z X c v Q X V 0 b 1 J l b W 9 2 Z W R D b 2 x 1 b W 5 z M S 5 7 J S w z f S Z x d W 9 0 O y w m c X V v d D t T Z W N 0 a W 9 u M S 9 h I C B 0 a G F s a W F u Y V 9 D Q 1 9 O Z X c v Q X V 0 b 1 J l b W 9 2 Z W R D b 2 x 1 b W 5 z M S 5 7 U F Z h b H V l L D R 9 J n F 1 b 3 Q 7 L C Z x d W 9 0 O 1 N l Y 3 R p b 2 4 x L 2 E g I H R o Y W x p Y W 5 h X 0 N D X 0 5 l d y 9 B d X R v U m V t b 3 Z l Z E N v b H V t b n M x L n t H Z W 5 l c y w 1 f S Z x d W 9 0 O y w m c X V v d D t T Z W N 0 a W 9 u M S 9 h I C B 0 a G F s a W F u Y V 9 D Q 1 9 O Z X c v Q X V 0 b 1 J l b W 9 2 Z W R D b 2 x 1 b W 5 z M S 5 7 T G l z d C B U b 3 R h b C w 2 f S Z x d W 9 0 O y w m c X V v d D t T Z W N 0 a W 9 u M S 9 h I C B 0 a G F s a W F u Y V 9 D Q 1 9 O Z X c v Q X V 0 b 1 J l b W 9 2 Z W R D b 2 x 1 b W 5 z M S 5 7 U G 9 w I E h p d H M s N 3 0 m c X V v d D s s J n F 1 b 3 Q 7 U 2 V j d G l v b j E v Y S A g d G h h b G l h b m F f Q 0 N f T m V 3 L 0 F 1 d G 9 S Z W 1 v d m V k Q 2 9 s d W 1 u c z E u e 1 B v c C B U b 3 R h b C w 4 f S Z x d W 9 0 O y w m c X V v d D t T Z W N 0 a W 9 u M S 9 h I C B 0 a G F s a W F u Y V 9 D Q 1 9 O Z X c v Q X V 0 b 1 J l b W 9 2 Z W R D b 2 x 1 b W 5 z M S 5 7 R m 9 s Z C B F b n J p Y 2 h t Z W 5 0 L D l 9 J n F 1 b 3 Q 7 L C Z x d W 9 0 O 1 N l Y 3 R p b 2 4 x L 2 E g I H R o Y W x p Y W 5 h X 0 N D X 0 5 l d y 9 B d X R v U m V t b 3 Z l Z E N v b H V t b n M x L n t C b 2 5 m Z X J y b 2 5 p L D E w f S Z x d W 9 0 O y w m c X V v d D t T Z W N 0 a W 9 u M S 9 h I C B 0 a G F s a W F u Y V 9 D Q 1 9 O Z X c v Q X V 0 b 1 J l b W 9 2 Z W R D b 2 x 1 b W 5 z M S 5 7 Q m V u a m F t a W 5 p L D E x f S Z x d W 9 0 O y w m c X V v d D t T Z W N 0 a W 9 u M S 9 h I C B 0 a G F s a W F u Y V 9 D Q 1 9 O Z X c v Q X V 0 b 1 J l b W 9 2 Z W R D b 2 x 1 b W 5 z M S 5 7 R k R S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Y S A g d G h h b G l h b m F f Q 0 N f T m V 3 L 0 F 1 d G 9 S Z W 1 v d m V k Q 2 9 s d W 1 u c z E u e 0 N h d G V n b 3 J 5 L D B 9 J n F 1 b 3 Q 7 L C Z x d W 9 0 O 1 N l Y 3 R p b 2 4 x L 2 E g I H R o Y W x p Y W 5 h X 0 N D X 0 5 l d y 9 B d X R v U m V t b 3 Z l Z E N v b H V t b n M x L n t U Z X J t L D F 9 J n F 1 b 3 Q 7 L C Z x d W 9 0 O 1 N l Y 3 R p b 2 4 x L 2 E g I H R o Y W x p Y W 5 h X 0 N D X 0 5 l d y 9 B d X R v U m V t b 3 Z l Z E N v b H V t b n M x L n t D b 3 V u d C w y f S Z x d W 9 0 O y w m c X V v d D t T Z W N 0 a W 9 u M S 9 h I C B 0 a G F s a W F u Y V 9 D Q 1 9 O Z X c v Q X V 0 b 1 J l b W 9 2 Z W R D b 2 x 1 b W 5 z M S 5 7 J S w z f S Z x d W 9 0 O y w m c X V v d D t T Z W N 0 a W 9 u M S 9 h I C B 0 a G F s a W F u Y V 9 D Q 1 9 O Z X c v Q X V 0 b 1 J l b W 9 2 Z W R D b 2 x 1 b W 5 z M S 5 7 U F Z h b H V l L D R 9 J n F 1 b 3 Q 7 L C Z x d W 9 0 O 1 N l Y 3 R p b 2 4 x L 2 E g I H R o Y W x p Y W 5 h X 0 N D X 0 5 l d y 9 B d X R v U m V t b 3 Z l Z E N v b H V t b n M x L n t H Z W 5 l c y w 1 f S Z x d W 9 0 O y w m c X V v d D t T Z W N 0 a W 9 u M S 9 h I C B 0 a G F s a W F u Y V 9 D Q 1 9 O Z X c v Q X V 0 b 1 J l b W 9 2 Z W R D b 2 x 1 b W 5 z M S 5 7 T G l z d C B U b 3 R h b C w 2 f S Z x d W 9 0 O y w m c X V v d D t T Z W N 0 a W 9 u M S 9 h I C B 0 a G F s a W F u Y V 9 D Q 1 9 O Z X c v Q X V 0 b 1 J l b W 9 2 Z W R D b 2 x 1 b W 5 z M S 5 7 U G 9 w I E h p d H M s N 3 0 m c X V v d D s s J n F 1 b 3 Q 7 U 2 V j d G l v b j E v Y S A g d G h h b G l h b m F f Q 0 N f T m V 3 L 0 F 1 d G 9 S Z W 1 v d m V k Q 2 9 s d W 1 u c z E u e 1 B v c C B U b 3 R h b C w 4 f S Z x d W 9 0 O y w m c X V v d D t T Z W N 0 a W 9 u M S 9 h I C B 0 a G F s a W F u Y V 9 D Q 1 9 O Z X c v Q X V 0 b 1 J l b W 9 2 Z W R D b 2 x 1 b W 5 z M S 5 7 R m 9 s Z C B F b n J p Y 2 h t Z W 5 0 L D l 9 J n F 1 b 3 Q 7 L C Z x d W 9 0 O 1 N l Y 3 R p b 2 4 x L 2 E g I H R o Y W x p Y W 5 h X 0 N D X 0 5 l d y 9 B d X R v U m V t b 3 Z l Z E N v b H V t b n M x L n t C b 2 5 m Z X J y b 2 5 p L D E w f S Z x d W 9 0 O y w m c X V v d D t T Z W N 0 a W 9 u M S 9 h I C B 0 a G F s a W F u Y V 9 D Q 1 9 O Z X c v Q X V 0 b 1 J l b W 9 2 Z W R D b 2 x 1 b W 5 z M S 5 7 Q m V u a m F t a W 5 p L D E x f S Z x d W 9 0 O y w m c X V v d D t T Z W N 0 a W 9 u M S 9 h I C B 0 a G F s a W F u Y V 9 D Q 1 9 O Z X c v Q X V 0 b 1 J l b W 9 2 Z W R D b 2 x 1 b W 5 z M S 5 7 R k R S L D E y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Y V 9 f d G h h b G l h b m F f Q 0 N f T m V 3 I i 8 + P C 9 T d G F i b G V F b n R y a W V z P j w v S X R l b T 4 8 S X R l b T 4 8 S X R l b U x v Y 2 F 0 a W 9 u P j x J d G V t V H l w Z T 5 G b 3 J t d W x h P C 9 J d G V t V H l w Z T 4 8 S X R l b V B h d G g + U 2 V j d G l v b j E v Y S U y M C U y M H R o Y W x p Y W 5 h X 0 t F R 0 d f b m V 3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x M C 0 w N F Q x O D o w N j o 1 N S 4 0 N T I 2 M j Y w W i I v P j x F b n R y e S B U e X B l P S J G a W x s Q 2 9 s d W 1 u V H l w Z X M i I F Z h b H V l P S J z Q m d Z R E J R V U d B d 0 1 E Q l F V R k J R P T 0 i L z 4 8 R W 5 0 c n k g V H l w Z T 0 i R m l s b E N v b H V t b k 5 h b W V z I i B W Y W x 1 Z T 0 i c 1 s m c X V v d D t D Y X R l Z 2 9 y e S Z x d W 9 0 O y w m c X V v d D t U Z X J t J n F 1 b 3 Q 7 L C Z x d W 9 0 O 0 N v d W 5 0 J n F 1 b 3 Q 7 L C Z x d W 9 0 O y U m c X V v d D s s J n F 1 b 3 Q 7 U F Z h b H V l J n F 1 b 3 Q 7 L C Z x d W 9 0 O 0 d l b m V z J n F 1 b 3 Q 7 L C Z x d W 9 0 O 0 x p c 3 Q g V G 9 0 Y W w m c X V v d D s s J n F 1 b 3 Q 7 U G 9 w I E h p d H M m c X V v d D s s J n F 1 b 3 Q 7 U G 9 w I F R v d G F s J n F 1 b 3 Q 7 L C Z x d W 9 0 O 0 Z v b G Q g R W 5 y a W N o b W V u d C Z x d W 9 0 O y w m c X V v d D t C b 2 5 m Z X J y b 2 5 p J n F 1 b 3 Q 7 L C Z x d W 9 0 O 0 J l b m p h b W l u a S Z x d W 9 0 O y w m c X V v d D t G R F I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R k M m E w Y 2 V h L T N m N z E t Z T g 0 Y i 0 4 M T Q y L T k 3 M m E 4 Y T U 4 M T F m M i I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S A g d G h h b G l h b m F f S 0 V H R 1 9 u Z X c v Q X V 0 b 1 J l b W 9 2 Z W R D b 2 x 1 b W 5 z M S 5 7 Q 2 F 0 Z W d v c n k s M H 0 m c X V v d D s s J n F 1 b 3 Q 7 U 2 V j d G l v b j E v Y S A g d G h h b G l h b m F f S 0 V H R 1 9 u Z X c v Q X V 0 b 1 J l b W 9 2 Z W R D b 2 x 1 b W 5 z M S 5 7 V G V y b S w x f S Z x d W 9 0 O y w m c X V v d D t T Z W N 0 a W 9 u M S 9 h I C B 0 a G F s a W F u Y V 9 L R U d H X 2 5 l d y 9 B d X R v U m V t b 3 Z l Z E N v b H V t b n M x L n t D b 3 V u d C w y f S Z x d W 9 0 O y w m c X V v d D t T Z W N 0 a W 9 u M S 9 h I C B 0 a G F s a W F u Y V 9 L R U d H X 2 5 l d y 9 B d X R v U m V t b 3 Z l Z E N v b H V t b n M x L n s l L D N 9 J n F 1 b 3 Q 7 L C Z x d W 9 0 O 1 N l Y 3 R p b 2 4 x L 2 E g I H R o Y W x p Y W 5 h X 0 t F R 0 d f b m V 3 L 0 F 1 d G 9 S Z W 1 v d m V k Q 2 9 s d W 1 u c z E u e 1 B W Y W x 1 Z S w 0 f S Z x d W 9 0 O y w m c X V v d D t T Z W N 0 a W 9 u M S 9 h I C B 0 a G F s a W F u Y V 9 L R U d H X 2 5 l d y 9 B d X R v U m V t b 3 Z l Z E N v b H V t b n M x L n t H Z W 5 l c y w 1 f S Z x d W 9 0 O y w m c X V v d D t T Z W N 0 a W 9 u M S 9 h I C B 0 a G F s a W F u Y V 9 L R U d H X 2 5 l d y 9 B d X R v U m V t b 3 Z l Z E N v b H V t b n M x L n t M a X N 0 I F R v d G F s L D Z 9 J n F 1 b 3 Q 7 L C Z x d W 9 0 O 1 N l Y 3 R p b 2 4 x L 2 E g I H R o Y W x p Y W 5 h X 0 t F R 0 d f b m V 3 L 0 F 1 d G 9 S Z W 1 v d m V k Q 2 9 s d W 1 u c z E u e 1 B v c C B I a X R z L D d 9 J n F 1 b 3 Q 7 L C Z x d W 9 0 O 1 N l Y 3 R p b 2 4 x L 2 E g I H R o Y W x p Y W 5 h X 0 t F R 0 d f b m V 3 L 0 F 1 d G 9 S Z W 1 v d m V k Q 2 9 s d W 1 u c z E u e 1 B v c C B U b 3 R h b C w 4 f S Z x d W 9 0 O y w m c X V v d D t T Z W N 0 a W 9 u M S 9 h I C B 0 a G F s a W F u Y V 9 L R U d H X 2 5 l d y 9 B d X R v U m V t b 3 Z l Z E N v b H V t b n M x L n t G b 2 x k I E V u c m l j a G 1 l b n Q s O X 0 m c X V v d D s s J n F 1 b 3 Q 7 U 2 V j d G l v b j E v Y S A g d G h h b G l h b m F f S 0 V H R 1 9 u Z X c v Q X V 0 b 1 J l b W 9 2 Z W R D b 2 x 1 b W 5 z M S 5 7 Q m 9 u Z m V y c m 9 u a S w x M H 0 m c X V v d D s s J n F 1 b 3 Q 7 U 2 V j d G l v b j E v Y S A g d G h h b G l h b m F f S 0 V H R 1 9 u Z X c v Q X V 0 b 1 J l b W 9 2 Z W R D b 2 x 1 b W 5 z M S 5 7 Q m V u a m F t a W 5 p L D E x f S Z x d W 9 0 O y w m c X V v d D t T Z W N 0 a W 9 u M S 9 h I C B 0 a G F s a W F u Y V 9 L R U d H X 2 5 l d y 9 B d X R v U m V t b 3 Z l Z E N v b H V t b n M x L n t G R F I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h I C B 0 a G F s a W F u Y V 9 L R U d H X 2 5 l d y 9 B d X R v U m V t b 3 Z l Z E N v b H V t b n M x L n t D Y X R l Z 2 9 y e S w w f S Z x d W 9 0 O y w m c X V v d D t T Z W N 0 a W 9 u M S 9 h I C B 0 a G F s a W F u Y V 9 L R U d H X 2 5 l d y 9 B d X R v U m V t b 3 Z l Z E N v b H V t b n M x L n t U Z X J t L D F 9 J n F 1 b 3 Q 7 L C Z x d W 9 0 O 1 N l Y 3 R p b 2 4 x L 2 E g I H R o Y W x p Y W 5 h X 0 t F R 0 d f b m V 3 L 0 F 1 d G 9 S Z W 1 v d m V k Q 2 9 s d W 1 u c z E u e 0 N v d W 5 0 L D J 9 J n F 1 b 3 Q 7 L C Z x d W 9 0 O 1 N l Y 3 R p b 2 4 x L 2 E g I H R o Y W x p Y W 5 h X 0 t F R 0 d f b m V 3 L 0 F 1 d G 9 S Z W 1 v d m V k Q 2 9 s d W 1 u c z E u e y U s M 3 0 m c X V v d D s s J n F 1 b 3 Q 7 U 2 V j d G l v b j E v Y S A g d G h h b G l h b m F f S 0 V H R 1 9 u Z X c v Q X V 0 b 1 J l b W 9 2 Z W R D b 2 x 1 b W 5 z M S 5 7 U F Z h b H V l L D R 9 J n F 1 b 3 Q 7 L C Z x d W 9 0 O 1 N l Y 3 R p b 2 4 x L 2 E g I H R o Y W x p Y W 5 h X 0 t F R 0 d f b m V 3 L 0 F 1 d G 9 S Z W 1 v d m V k Q 2 9 s d W 1 u c z E u e 0 d l b m V z L D V 9 J n F 1 b 3 Q 7 L C Z x d W 9 0 O 1 N l Y 3 R p b 2 4 x L 2 E g I H R o Y W x p Y W 5 h X 0 t F R 0 d f b m V 3 L 0 F 1 d G 9 S Z W 1 v d m V k Q 2 9 s d W 1 u c z E u e 0 x p c 3 Q g V G 9 0 Y W w s N n 0 m c X V v d D s s J n F 1 b 3 Q 7 U 2 V j d G l v b j E v Y S A g d G h h b G l h b m F f S 0 V H R 1 9 u Z X c v Q X V 0 b 1 J l b W 9 2 Z W R D b 2 x 1 b W 5 z M S 5 7 U G 9 w I E h p d H M s N 3 0 m c X V v d D s s J n F 1 b 3 Q 7 U 2 V j d G l v b j E v Y S A g d G h h b G l h b m F f S 0 V H R 1 9 u Z X c v Q X V 0 b 1 J l b W 9 2 Z W R D b 2 x 1 b W 5 z M S 5 7 U G 9 w I F R v d G F s L D h 9 J n F 1 b 3 Q 7 L C Z x d W 9 0 O 1 N l Y 3 R p b 2 4 x L 2 E g I H R o Y W x p Y W 5 h X 0 t F R 0 d f b m V 3 L 0 F 1 d G 9 S Z W 1 v d m V k Q 2 9 s d W 1 u c z E u e 0 Z v b G Q g R W 5 y a W N o b W V u d C w 5 f S Z x d W 9 0 O y w m c X V v d D t T Z W N 0 a W 9 u M S 9 h I C B 0 a G F s a W F u Y V 9 L R U d H X 2 5 l d y 9 B d X R v U m V t b 3 Z l Z E N v b H V t b n M x L n t C b 2 5 m Z X J y b 2 5 p L D E w f S Z x d W 9 0 O y w m c X V v d D t T Z W N 0 a W 9 u M S 9 h I C B 0 a G F s a W F u Y V 9 L R U d H X 2 5 l d y 9 B d X R v U m V t b 3 Z l Z E N v b H V t b n M x L n t C Z W 5 q Y W 1 p b m k s M T F 9 J n F 1 b 3 Q 7 L C Z x d W 9 0 O 1 N l Y 3 R p b 2 4 x L 2 E g I H R o Y W x p Y W 5 h X 0 t F R 0 d f b m V 3 L 0 F 1 d G 9 S Z W 1 v d m V k Q 2 9 s d W 1 u c z E u e 0 Z E U i w x M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h 1 b W F u X 0 d P X 0 J Q X 0 5 l d y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h 1 b W F u X 0 d P X 0 J Q X 0 5 l d y 9 Q c m 9 t b 3 R l Z C U y M G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h 1 b W F u X 0 d P X 0 J Q X 0 5 l d y 9 D a G F u Z 2 V k J T I w Y 2 9 s d W 1 u J T I w d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H V t Y W 5 f R 0 9 f T U Z f T m V 3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H V t Y W 5 f R 0 9 f T U Z f T m V 3 L 1 B y b 2 1 v d G V k J T I w a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H V t Y W 5 f R 0 9 f T U Z f T m V 3 L 0 N o Y W 5 n Z W Q l M j B j b 2 x 1 b W 4 l M j B 0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I d W 1 h b l 9 H T 1 9 D Q 1 9 O Z X c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I d W 1 h b l 9 H T 1 9 D Q 1 9 O Z X c v U H J v b W 9 0 Z W Q l M j B o Z W F k Z X J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I d W 1 h b l 9 H T 1 9 D Q 1 9 O Z X c v Q 2 h h b m d l Z C U y M G N v b H V t b i U y M H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h 1 b W F u X 0 J Q X 0 5 l d y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h 1 b W F u X 0 J Q X 0 5 l d y 9 Q c m 9 t b 3 R l Z C U y M G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h 1 b W F u X 0 J Q X 0 5 l d y 9 D a G F u Z 2 V k J T I w Y 2 9 s d W 1 u J T I w d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H V t Y W 5 f S 0 V H R 1 9 u Z X c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I d W 1 h b l 9 L R U d H X 2 5 l d y 9 Q c m 9 t b 3 R l Z C U y M G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h 1 b W F u X 0 t F R 0 d f b m V 3 L 0 N o Y W 5 n Z W Q l M j B j b 2 x 1 b W 4 l M j B 0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b 3 V z Z V 9 i c F 9 u Z X c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b 3 V z Z V 9 i c F 9 u Z X c v U H J v b W 9 0 Z W Q l M j B o Z W F k Z X J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b 3 V z Z V 9 i c F 9 u Z X c v Q 2 h h b m d l Z C U y M G N v b H V t b i U y M H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1 v d X N l X 2 N j X 2 5 l d y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1 v d X N l X 2 N j X 2 5 l d y 9 Q c m 9 t b 3 R l Z C U y M G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1 v d X N l X 2 N j X 2 5 l d y 9 D a G F u Z 2 V k J T I w Y 2 9 s d W 1 u J T I w d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W 9 1 c 2 V f b W Z f b m V 3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W 9 1 c 2 V f b W Z f b m V 3 L 1 B y b 2 1 v d G V k J T I w a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W 9 1 c 2 V f b W Z f b m V 3 L 0 N o Y W 5 n Z W Q l M j B j b 2 x 1 b W 4 l M j B 0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b 3 V z Z V 9 r Z W d n X 2 5 l d y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1 v d X N l X 2 t l Z 2 d f b m V 3 L 1 B y b 2 1 v d G V k J T I w a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W 9 1 c 2 V f a 2 V n Z 1 9 u Z X c v Q 2 h h b m d l Z C U y M G N v b H V t b i U y M H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E l M j B 0 a G F s a W F u Y V 9 C U F 9 u Z X c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h J T I w d G h h b G l h b m F f Q l B f b m V 3 L 1 B y b 2 1 v d G V k J T I w a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Y S U y M H R o Y W x p Y W 5 h X 0 J Q X 2 5 l d y 9 D a G F u Z 2 V k J T I w Y 2 9 s d W 1 u J T I w d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Y S U y M C U y M H R o Y W x p Y W 5 h X 0 1 G X 2 5 l d y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E l M j A l M j B 0 a G F s a W F u Y V 9 N R l 9 u Z X c v U H J v b W 9 0 Z W Q l M j B o Z W F k Z X J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h J T I w J T I w d G h h b G l h b m F f T U Z f b m V 3 L 0 N o Y W 5 n Z W Q l M j B j b 2 x 1 b W 4 l M j B 0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h J T I w J T I w d G h h b G l h b m F f Q 0 N f T m V 3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Y S U y M C U y M H R o Y W x p Y W 5 h X 0 N D X 0 5 l d y 9 Q c m 9 t b 3 R l Z C U y M G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E l M j A l M j B 0 a G F s a W F u Y V 9 D Q 1 9 O Z X c v Q 2 h h b m d l Z C U y M G N v b H V t b i U y M H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E l M j A l M j B 0 a G F s a W F u Y V 9 L R U d H X 2 5 l d y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E l M j A l M j B 0 a G F s a W F u Y V 9 L R U d H X 2 5 l d y 9 Q c m 9 t b 3 R l Z C U y M G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E l M j A l M j B 0 a G F s a W F u Y V 9 L R U d H X 2 5 l d y 9 D a G F u Z 2 V k J T I w Y 2 9 s d W 1 u J T I w d H l w Z T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C 9 T d G F i b G V F b n R y a W V z P j w v S X R l b T 4 8 L 0 l 0 Z W 1 z P j w v T G 9 j Y W x Q Y W N r Y W d l T W V 0 Y W R h d G F G a W x l P h Y A A A B Q S w U G A A A A A A A A A A A A A A A A A A A A A A A A / A I A A D C C A v g G C S q G S I b 3 D Q E H A 6 C C A u k w g g L l A g E A M Y I C Y D C C A l w C A Q A w R D A 3 M T U w M w Y D V Q Q D E y x N a W N y b 3 N v Z n Q u T 2 Z m a W N l L k V 4 Y 2 V s L l B y b 3 R l Y 3 R l Z E R h d G F T Z X J 2 a W N l c w I J A I b X e i F o B h r 6 M A 0 G C S q G S I b 3 D Q E B A Q U A B I I C A F A Q s 0 B 5 d X E y k S G 7 f 0 e p e Z z x v j f G Q d w o D J o G M D t l e o i t J R m + X J a E e P X A u M 9 1 6 K 1 a 2 Q j 9 d m D 7 9 9 C R s K G y q z x f t B 6 b + D s D Y M l H 4 c 0 9 B P T / i C r 1 6 r t D f c T 3 h v J j h Q c K M V j u k X Z g O c Y C 2 s z a i k Z q d 9 G a X L w t E L i p K 9 g 3 D z Z P g + K 6 v w 9 o b g T E / S X X K 4 A u e Q l h E O X O 6 i w H o l E S L s P r d x t F 6 M 7 p K F H d x h 8 A 8 2 Q z o E l 8 a d j K N Y J S 8 c w B K A S o 7 X F r q C a k w j Q l 6 I J z n 8 H 9 M + p O + U / 5 2 4 O 8 W 0 5 c R k i + 7 u m x U e 3 x o S i 7 f I R B V D x l b e h I U x u 3 2 N W s z B 0 h m t A B I 3 T n w Z 7 8 / z O L w 7 Y o w l F x h V n 1 A Q B p 5 X 1 z n P V V O 8 H 7 V z d C r X C 6 L y r 4 C R g i E 0 W e M / z K T 6 5 y Z e i n Y V b I 0 b Y o X d f g B 6 M o r 3 X Z J o j F 8 5 Y F 3 O + b R M 6 1 N H w U 0 K v 7 j G p N R v L 4 9 9 p f V C 6 9 B Q 0 O X l + v K 2 f L M s Y F 6 N 9 m l u V Q + 1 5 P 3 9 X y w j U Q B 4 L 3 q D O F q k F q x Z w v 7 x e A n S u y M J k z I a N m 6 5 O E P a n a z O S 6 o D V R h x n 0 e 2 7 8 C R 3 A 6 U Z K X R B o 8 y q f w H y s G D s M v y 6 l J 9 B R q 5 a B 7 J d s F N e C G p Y e b t S X M O U P A D A 7 O Q 6 8 N o m Z 9 / Q T e Z 9 5 O z m f h y j 7 p / i M W W o b C j U 9 7 K M a w B e F w T n 1 i T L / F C e 4 p r s 8 X n x n U 0 e E / 0 w / v O r x M H w G C S q G S I b 3 D Q E H A T A d B g l g h k g B Z Q M E A S o E E K / 3 E t D n e M U E Y w A h D 0 6 R L 4 + A U A 6 R i a 8 5 P K l O M B X O w 5 T h C R I 9 6 V X m c K l f O Z e X X J c G U 6 E T 0 v z r J A U F A 2 / o C l + d 1 G 2 e 8 t 7 F H f F o G 7 W i W d g t k t R e z l T j d T Z G O o J 8 q G w t C V Y W t 1 2 6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0868c3-31ad-4c27-9533-11b485b0cf88" xsi:nil="true"/>
    <lcf76f155ced4ddcb4097134ff3c332f xmlns="fb745f66-fa8d-43ab-b0d9-9e4acb6ae2e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E578AE4-A7D9-44B6-80F0-B8C226F1B2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CECD6C-823F-4592-AD91-B35A72335E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745f66-fa8d-43ab-b0d9-9e4acb6ae2e8"/>
    <ds:schemaRef ds:uri="720868c3-31ad-4c27-9533-11b485b0cf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75278E-E024-344C-A6E5-FE2887A05C0A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FBDABD70-0975-4A6F-80CC-CB20F8114EF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720868c3-31ad-4c27-9533-11b485b0cf88"/>
    <ds:schemaRef ds:uri="fb745f66-fa8d-43ab-b0d9-9e4acb6ae2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 thaliana_BP</vt:lpstr>
      <vt:lpstr>a  thaliana_MF</vt:lpstr>
      <vt:lpstr>a  thaliana_CC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Haoju Li</dc:creator>
  <cp:lastModifiedBy>Li, Haoju</cp:lastModifiedBy>
  <dcterms:created xsi:type="dcterms:W3CDTF">2023-10-02T20:46:44Z</dcterms:created>
  <dcterms:modified xsi:type="dcterms:W3CDTF">2023-11-01T15:52:27Z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0x010100C0D7C53D79BC0540978A6093E3763C7D</vt:lpwstr>
  </property>
  <property fmtid="{D5CDD505-2E9C-101B-9397-08002B2CF9AE}" pid="3" name="MediaServiceImageTags">
    <vt:lpwstr/>
  </property>
</Properties>
</file>