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c729fa1dfc4b8b0/Paper/12-2023-Ep/Revision 1/Submission/Appendix/"/>
    </mc:Choice>
  </mc:AlternateContent>
  <xr:revisionPtr revIDLastSave="14" documentId="11_AF1B9F06CFA30A9CD0BE407EB26DA66EAA83D3C6" xr6:coauthVersionLast="47" xr6:coauthVersionMax="47" xr10:uidLastSave="{526FBDA2-353B-42B6-9D80-DFD4300A0683}"/>
  <bookViews>
    <workbookView xWindow="25490" yWindow="-110" windowWidth="25820" windowHeight="14620" activeTab="1" xr2:uid="{00000000-000D-0000-FFFF-FFFF00000000}"/>
  </bookViews>
  <sheets>
    <sheet name="Major Element" sheetId="1" r:id="rId1"/>
    <sheet name="Trace Ele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<sst xmlns="http://schemas.openxmlformats.org/spreadsheetml/2006/main" count="199" uniqueCount="110">
  <si>
    <t xml:space="preserve">   MgO   </t>
  </si>
  <si>
    <t xml:space="preserve">   CaO   </t>
  </si>
  <si>
    <t xml:space="preserve">   MnO   </t>
  </si>
  <si>
    <t xml:space="preserve">   FeO   </t>
  </si>
  <si>
    <t xml:space="preserve">  Total  </t>
  </si>
  <si>
    <t>Fs</t>
    <phoneticPr fontId="2" type="noConversion"/>
  </si>
  <si>
    <t>PSV 03</t>
  </si>
  <si>
    <t>PSV 04</t>
  </si>
  <si>
    <t>PSV 05</t>
  </si>
  <si>
    <t>PSV 06</t>
  </si>
  <si>
    <t>PSV 07</t>
  </si>
  <si>
    <t>PSV 08</t>
  </si>
  <si>
    <t>PSV 09</t>
  </si>
  <si>
    <t>PSV 10</t>
  </si>
  <si>
    <t>PSV 11</t>
  </si>
  <si>
    <t>PSV 12</t>
  </si>
  <si>
    <t>PSV 13</t>
  </si>
  <si>
    <t>Sample</t>
    <phoneticPr fontId="1" type="noConversion"/>
  </si>
  <si>
    <t>PSV-LA-1</t>
  </si>
  <si>
    <t>PSV-LA-2</t>
  </si>
  <si>
    <t>PSV-LA-3</t>
  </si>
  <si>
    <t>PSV-LA-4</t>
  </si>
  <si>
    <t>PSV-LA-5</t>
  </si>
  <si>
    <t>PSV-LA-6</t>
  </si>
  <si>
    <t>PSV-LA-7</t>
  </si>
  <si>
    <t>PSV-LA-8</t>
  </si>
  <si>
    <t>PSV-LA-9</t>
  </si>
  <si>
    <t>PSV-LA-10</t>
  </si>
  <si>
    <t>PSV-LA-11</t>
  </si>
  <si>
    <t>PSV-LA-12</t>
  </si>
  <si>
    <t>PSV-LA-15</t>
  </si>
  <si>
    <t>PSV-LA-16</t>
  </si>
  <si>
    <t>PSV-LA-17</t>
  </si>
  <si>
    <t>PSV-LA-18</t>
  </si>
  <si>
    <t>PSV-LA-19</t>
  </si>
  <si>
    <t>PSV-LA-20</t>
  </si>
  <si>
    <t>PSV-SA-21</t>
  </si>
  <si>
    <t>PSV-SA-22</t>
  </si>
  <si>
    <t>PSV-SA-23</t>
  </si>
  <si>
    <t>PSV-SA-24</t>
  </si>
  <si>
    <t>PSV-SA-25</t>
  </si>
  <si>
    <t>PSV-SA-26</t>
  </si>
  <si>
    <t>PSV-SA-29</t>
  </si>
  <si>
    <t>PSV-SA-30</t>
  </si>
  <si>
    <t>Mg</t>
    <phoneticPr fontId="1" type="noConversion"/>
  </si>
  <si>
    <t>Si</t>
    <phoneticPr fontId="1" type="noConversion"/>
  </si>
  <si>
    <t>Ca</t>
    <phoneticPr fontId="1" type="noConversion"/>
  </si>
  <si>
    <t>Sc</t>
    <phoneticPr fontId="1" type="noConversion"/>
  </si>
  <si>
    <t>Ti</t>
    <phoneticPr fontId="1" type="noConversion"/>
  </si>
  <si>
    <t>V</t>
    <phoneticPr fontId="1" type="noConversion"/>
  </si>
  <si>
    <t>Mn</t>
    <phoneticPr fontId="1" type="noConversion"/>
  </si>
  <si>
    <t>Fe</t>
    <phoneticPr fontId="1" type="noConversion"/>
  </si>
  <si>
    <t>Rb</t>
    <phoneticPr fontId="1" type="noConversion"/>
  </si>
  <si>
    <t>bd</t>
    <phoneticPr fontId="1" type="noConversion"/>
  </si>
  <si>
    <t>Sr</t>
    <phoneticPr fontId="1" type="noConversion"/>
  </si>
  <si>
    <t>Y</t>
    <phoneticPr fontId="1" type="noConversion"/>
  </si>
  <si>
    <t>Pb</t>
    <phoneticPr fontId="1" type="noConversion"/>
  </si>
  <si>
    <t>Th</t>
    <phoneticPr fontId="1" type="noConversion"/>
  </si>
  <si>
    <t>U</t>
    <phoneticPr fontId="1" type="noConversion"/>
  </si>
  <si>
    <t>Element</t>
    <phoneticPr fontId="1" type="noConversion"/>
  </si>
  <si>
    <t>PSV-LA-13</t>
    <phoneticPr fontId="2" type="noConversion"/>
  </si>
  <si>
    <t>PSV-LA-14</t>
    <phoneticPr fontId="1" type="noConversion"/>
  </si>
  <si>
    <t>PSV-SA-27</t>
    <phoneticPr fontId="2" type="noConversion"/>
  </si>
  <si>
    <t>PSV-SA-28</t>
    <phoneticPr fontId="1" type="noConversion"/>
  </si>
  <si>
    <t>Table S1-2 The representative compositions of PSV epidote (Trace element concentrations in ppm)</t>
    <phoneticPr fontId="1" type="noConversion"/>
  </si>
  <si>
    <t>Table S1-1 The representative compositions of PSV epidote (Oxide concentrations in wt%)</t>
    <phoneticPr fontId="1" type="noConversion"/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</si>
  <si>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</si>
  <si>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</si>
  <si>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</si>
  <si>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</si>
  <si>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</si>
  <si>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</si>
  <si>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</si>
  <si>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</si>
  <si>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</si>
  <si>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</si>
  <si>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</si>
  <si>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</si>
  <si>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</si>
  <si>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</si>
  <si>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BIR-1G-1</t>
  </si>
  <si>
    <t>BIR-1G-2</t>
  </si>
  <si>
    <t>Element</t>
    <phoneticPr fontId="1" type="noConversion"/>
  </si>
  <si>
    <t>BIR-1G-3</t>
    <phoneticPr fontId="1" type="noConversion"/>
  </si>
  <si>
    <t>P</t>
    <phoneticPr fontId="1" type="noConversion"/>
  </si>
  <si>
    <t>Co</t>
    <phoneticPr fontId="1" type="noConversion"/>
  </si>
  <si>
    <t>Zn</t>
    <phoneticPr fontId="1" type="noConversion"/>
  </si>
  <si>
    <t>Ga</t>
    <phoneticPr fontId="1" type="noConversion"/>
  </si>
  <si>
    <t>Mo</t>
    <phoneticPr fontId="1" type="noConversion"/>
  </si>
  <si>
    <t>bd</t>
    <phoneticPr fontId="1" type="noConversion"/>
  </si>
  <si>
    <t>bd: below the detection</t>
    <phoneticPr fontId="1" type="noConversion"/>
  </si>
  <si>
    <t>P</t>
    <phoneticPr fontId="1" type="noConversion"/>
  </si>
  <si>
    <t>Hf</t>
  </si>
  <si>
    <t>Ta</t>
  </si>
  <si>
    <t>W</t>
  </si>
  <si>
    <t>Nb</t>
    <phoneticPr fontId="1" type="noConversion"/>
  </si>
  <si>
    <t>bd</t>
    <phoneticPr fontId="1" type="noConversion"/>
  </si>
  <si>
    <t>Zr</t>
    <phoneticPr fontId="1" type="noConversion"/>
  </si>
  <si>
    <t>Ba</t>
    <phoneticPr fontId="1" type="noConversion"/>
  </si>
  <si>
    <t>bd</t>
    <phoneticPr fontId="1" type="noConversion"/>
  </si>
  <si>
    <t>PSV 02</t>
    <phoneticPr fontId="1" type="noConversion"/>
  </si>
  <si>
    <t>PSV 01</t>
    <phoneticPr fontId="1" type="noConversion"/>
  </si>
  <si>
    <r>
      <t xml:space="preserve">   Na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O  </t>
    </r>
    <phoneticPr fontId="1" type="noConversion"/>
  </si>
  <si>
    <r>
      <t xml:space="preserve">   SiO</t>
    </r>
    <r>
      <rPr>
        <b/>
        <vertAlign val="subscript"/>
        <sz val="11"/>
        <color theme="1"/>
        <rFont val="Times New Roman"/>
        <family val="1"/>
      </rPr>
      <t>2</t>
    </r>
    <phoneticPr fontId="1" type="noConversion"/>
  </si>
  <si>
    <r>
      <t xml:space="preserve">   La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 xml:space="preserve">3 </t>
    </r>
    <phoneticPr fontId="1" type="noConversion"/>
  </si>
  <si>
    <r>
      <t xml:space="preserve">   K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O   </t>
    </r>
    <phoneticPr fontId="1" type="noConversion"/>
  </si>
  <si>
    <r>
      <t xml:space="preserve">   Ce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 xml:space="preserve"> </t>
    </r>
    <phoneticPr fontId="1" type="noConversion"/>
  </si>
  <si>
    <r>
      <t xml:space="preserve">   Al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 xml:space="preserve">3 </t>
    </r>
    <phoneticPr fontId="1" type="noConversion"/>
  </si>
  <si>
    <r>
      <t xml:space="preserve">   TiO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 </t>
    </r>
    <phoneticPr fontId="1" type="noConversion"/>
  </si>
  <si>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 xml:space="preserve">The following crystals were used as the standards: one PETJ crystal for K, Ca and Ti; one LIFH crystal for La, Ce, Mn and Fe; one TAP crystal for Na, Mg, Al, and Si. 
</t>
    </r>
    <r>
      <rPr>
        <vertAlign val="superscript"/>
        <sz val="10"/>
        <color theme="1"/>
        <rFont val="Times New Roman"/>
        <family val="1"/>
      </rPr>
      <t>*</t>
    </r>
    <r>
      <rPr>
        <sz val="10"/>
        <color theme="1"/>
        <rFont val="Times New Roman"/>
        <family val="1"/>
      </rPr>
      <t>The standards used were albite for Na, diopside for Si, Ca, Mg, haematite for Fe, synthetic TiO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for Ti, orthoclase for K, synthetic 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for Al, synthetic MnO for Mn, synthetic LaPO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for La and synthetic CePO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for Ce.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</si>
</sst>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_);[Red]\(0.00\)"/>
    <numFmt numFmtId="178" formatCode="0.000_);[Red]\(0.000\)"/>
    <numFmt numFmtId="179" formatCode="0.000"/>
    <numFmt numFmtId="180" formatCode="0.0"/>
    <numFmt numFmtId="181" formatCode="0.0_);[Red]\(0.0\)"/>
    <numFmt numFmtId="182" formatCode="0_);[Red]\(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77" fontId="3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182" fontId="3" fillId="0" borderId="0" xfId="0" applyNumberFormat="1" applyFont="1" applyAlignment="1">
      <alignment horizontal="center"/>
    </xf>
    <xf numFmtId="18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82" fontId="8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81" fontId="7" fillId="0" borderId="0" xfId="0" applyNumberFormat="1" applyFont="1" applyAlignment="1">
      <alignment horizontal="left" vertical="center"/>
    </xf>
    <xf numFmtId="182" fontId="7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8" fontId="8" fillId="0" borderId="0" xfId="0" applyNumberFormat="1" applyFont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center"/>
    </xf>
    <xf numFmtId="180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78" fontId="7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7"/>
  <sheetViews>
    <sheetView workbookViewId="0">
      <selection activeCell="G24" sqref="G24"/>
    </sheetView>
  </sheetViews>
  <sheetFormatPr defaultColWidth="8.58203125" defaultRowHeight="14" x14ac:dyDescent="0.3"/>
  <cols>
    <col min="1" max="1" width="8" style="1" customWidth="1"/>
    <col min="2" max="2" width="8.25" style="1" bestFit="1" customWidth="1"/>
    <col min="3" max="3" width="7.5" style="1" bestFit="1" customWidth="1"/>
    <col min="4" max="4" width="8.58203125" style="1" bestFit="1" customWidth="1"/>
    <col min="5" max="5" width="8" style="1" bestFit="1" customWidth="1"/>
    <col min="6" max="6" width="8.1640625" style="1" bestFit="1" customWidth="1"/>
    <col min="7" max="7" width="8.58203125" style="1" bestFit="1" customWidth="1"/>
    <col min="8" max="8" width="7.83203125" style="1" bestFit="1" customWidth="1"/>
    <col min="9" max="9" width="8.1640625" style="1" bestFit="1" customWidth="1"/>
    <col min="10" max="10" width="8.25" style="1" bestFit="1" customWidth="1"/>
    <col min="11" max="11" width="7.75" style="1" bestFit="1" customWidth="1"/>
    <col min="12" max="12" width="7.58203125" style="1" bestFit="1" customWidth="1"/>
    <col min="13" max="13" width="7.33203125" style="1" bestFit="1" customWidth="1"/>
    <col min="14" max="14" width="4.9140625" style="1" bestFit="1" customWidth="1"/>
    <col min="15" max="16384" width="8.58203125" style="1"/>
  </cols>
  <sheetData>
    <row r="1" spans="1:14" ht="15.5" thickBot="1" x14ac:dyDescent="0.35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6.5" thickBot="1" x14ac:dyDescent="0.35">
      <c r="A2" s="5" t="s">
        <v>17</v>
      </c>
      <c r="B2" s="5" t="s">
        <v>102</v>
      </c>
      <c r="C2" s="5" t="s">
        <v>103</v>
      </c>
      <c r="D2" s="5" t="s">
        <v>104</v>
      </c>
      <c r="E2" s="5" t="s">
        <v>105</v>
      </c>
      <c r="F2" s="6" t="s">
        <v>0</v>
      </c>
      <c r="G2" s="5" t="s">
        <v>106</v>
      </c>
      <c r="H2" s="5" t="s">
        <v>1</v>
      </c>
      <c r="I2" s="5" t="s">
        <v>107</v>
      </c>
      <c r="J2" s="5" t="s">
        <v>2</v>
      </c>
      <c r="K2" s="5" t="s">
        <v>108</v>
      </c>
      <c r="L2" s="5" t="s">
        <v>3</v>
      </c>
      <c r="M2" s="5" t="s">
        <v>4</v>
      </c>
      <c r="N2" s="7" t="s">
        <v>5</v>
      </c>
    </row>
    <row r="3" spans="1:14" x14ac:dyDescent="0.3">
      <c r="A3" s="1" t="s">
        <v>101</v>
      </c>
      <c r="B3" s="8">
        <v>0</v>
      </c>
      <c r="C3" s="16">
        <v>39.100999999999999</v>
      </c>
      <c r="D3" s="8">
        <v>2.8000000000000001E-2</v>
      </c>
      <c r="E3" s="8">
        <v>0</v>
      </c>
      <c r="F3" s="10">
        <v>0.06</v>
      </c>
      <c r="G3" s="10">
        <v>5.6000000000000001E-2</v>
      </c>
      <c r="H3" s="16">
        <v>24.059000000000001</v>
      </c>
      <c r="I3" s="14">
        <v>26.722999999999999</v>
      </c>
      <c r="J3" s="10">
        <v>0.05</v>
      </c>
      <c r="K3" s="10">
        <v>6.5000000000000002E-2</v>
      </c>
      <c r="L3" s="12">
        <v>7.6630000000000003</v>
      </c>
      <c r="M3" s="1">
        <v>97.805000000000007</v>
      </c>
      <c r="N3" s="2">
        <f t="shared" ref="N3:N15" si="0">((L3*(56/(18+56)))/56)/((((L3*(56/(18+56)))/56)+(I3*(72/(108)))/36))</f>
        <v>0.17304449789738155</v>
      </c>
    </row>
    <row r="4" spans="1:14" x14ac:dyDescent="0.3">
      <c r="A4" s="1" t="s">
        <v>100</v>
      </c>
      <c r="B4" s="8">
        <v>7.0000000000000001E-3</v>
      </c>
      <c r="C4" s="16">
        <v>38.795000000000002</v>
      </c>
      <c r="D4" s="8">
        <v>2.3E-2</v>
      </c>
      <c r="E4" s="8">
        <v>0</v>
      </c>
      <c r="F4" s="10">
        <v>7.1999999999999995E-2</v>
      </c>
      <c r="G4" s="10">
        <v>9.0999999999999998E-2</v>
      </c>
      <c r="H4" s="16">
        <v>23.704999999999998</v>
      </c>
      <c r="I4" s="14">
        <v>25.193000000000001</v>
      </c>
      <c r="J4" s="10">
        <v>4.9000000000000002E-2</v>
      </c>
      <c r="K4" s="10">
        <v>0</v>
      </c>
      <c r="L4" s="12">
        <v>9.3019999999999996</v>
      </c>
      <c r="M4" s="1">
        <v>97.236999999999995</v>
      </c>
      <c r="N4" s="2">
        <f t="shared" si="0"/>
        <v>0.21224969259567567</v>
      </c>
    </row>
    <row r="5" spans="1:14" x14ac:dyDescent="0.3">
      <c r="A5" s="1" t="s">
        <v>6</v>
      </c>
      <c r="B5" s="8">
        <v>0</v>
      </c>
      <c r="C5" s="16">
        <v>39.210999999999999</v>
      </c>
      <c r="D5" s="8">
        <v>0</v>
      </c>
      <c r="E5" s="8">
        <v>0</v>
      </c>
      <c r="F5" s="10">
        <v>4.8000000000000001E-2</v>
      </c>
      <c r="G5" s="10">
        <v>4.1000000000000002E-2</v>
      </c>
      <c r="H5" s="16">
        <v>23.905000000000001</v>
      </c>
      <c r="I5" s="14">
        <v>26.370999999999999</v>
      </c>
      <c r="J5" s="10">
        <v>2.5000000000000001E-2</v>
      </c>
      <c r="K5" s="10">
        <v>2.4E-2</v>
      </c>
      <c r="L5" s="12">
        <v>7.6059999999999999</v>
      </c>
      <c r="M5" s="1">
        <v>97.230999999999995</v>
      </c>
      <c r="N5" s="2">
        <f t="shared" si="0"/>
        <v>0.17387512710727135</v>
      </c>
    </row>
    <row r="6" spans="1:14" x14ac:dyDescent="0.3">
      <c r="A6" s="1" t="s">
        <v>7</v>
      </c>
      <c r="B6" s="8">
        <v>0</v>
      </c>
      <c r="C6" s="16">
        <v>38.905000000000001</v>
      </c>
      <c r="D6" s="8">
        <v>0</v>
      </c>
      <c r="E6" s="8">
        <v>0</v>
      </c>
      <c r="F6" s="10">
        <v>0.06</v>
      </c>
      <c r="G6" s="10">
        <v>0.08</v>
      </c>
      <c r="H6" s="16">
        <v>23.853000000000002</v>
      </c>
      <c r="I6" s="14">
        <v>26.036999999999999</v>
      </c>
      <c r="J6" s="10">
        <v>5.6000000000000001E-2</v>
      </c>
      <c r="K6" s="10">
        <v>0.1</v>
      </c>
      <c r="L6" s="12">
        <v>8.4380000000000006</v>
      </c>
      <c r="M6" s="1">
        <v>97.528999999999996</v>
      </c>
      <c r="N6" s="2">
        <f t="shared" si="0"/>
        <v>0.19125835820331688</v>
      </c>
    </row>
    <row r="7" spans="1:14" x14ac:dyDescent="0.3">
      <c r="A7" s="1" t="s">
        <v>8</v>
      </c>
      <c r="B7" s="8">
        <v>0</v>
      </c>
      <c r="C7" s="16">
        <v>38.840000000000003</v>
      </c>
      <c r="D7" s="8">
        <v>0.05</v>
      </c>
      <c r="E7" s="8">
        <v>0</v>
      </c>
      <c r="F7" s="10">
        <v>0.04</v>
      </c>
      <c r="G7" s="10">
        <v>4.1000000000000002E-2</v>
      </c>
      <c r="H7" s="16">
        <v>23.763000000000002</v>
      </c>
      <c r="I7" s="14">
        <v>25.8</v>
      </c>
      <c r="J7" s="10">
        <v>7.5999999999999998E-2</v>
      </c>
      <c r="K7" s="10">
        <v>5.0999999999999997E-2</v>
      </c>
      <c r="L7" s="12">
        <v>8.3460000000000001</v>
      </c>
      <c r="M7" s="1">
        <v>97.007000000000005</v>
      </c>
      <c r="N7" s="2">
        <f t="shared" si="0"/>
        <v>0.19097718362427984</v>
      </c>
    </row>
    <row r="8" spans="1:14" x14ac:dyDescent="0.3">
      <c r="A8" s="1" t="s">
        <v>9</v>
      </c>
      <c r="B8" s="8">
        <v>0</v>
      </c>
      <c r="C8" s="16">
        <v>39.244</v>
      </c>
      <c r="D8" s="8">
        <v>0</v>
      </c>
      <c r="E8" s="8">
        <v>0</v>
      </c>
      <c r="F8" s="10">
        <v>9.0999999999999998E-2</v>
      </c>
      <c r="G8" s="10">
        <v>0</v>
      </c>
      <c r="H8" s="16">
        <v>24.03</v>
      </c>
      <c r="I8" s="14">
        <v>26.29</v>
      </c>
      <c r="J8" s="10">
        <v>5.8000000000000003E-2</v>
      </c>
      <c r="K8" s="10">
        <v>4.2999999999999997E-2</v>
      </c>
      <c r="L8" s="12">
        <v>8.2479999999999993</v>
      </c>
      <c r="M8" s="1">
        <v>98.004000000000005</v>
      </c>
      <c r="N8" s="2">
        <f t="shared" si="0"/>
        <v>0.18629007567176892</v>
      </c>
    </row>
    <row r="9" spans="1:14" x14ac:dyDescent="0.3">
      <c r="A9" s="1" t="s">
        <v>10</v>
      </c>
      <c r="B9" s="8">
        <v>1.4E-2</v>
      </c>
      <c r="C9" s="16">
        <v>39.494999999999997</v>
      </c>
      <c r="D9" s="8">
        <v>0</v>
      </c>
      <c r="E9" s="8">
        <v>0</v>
      </c>
      <c r="F9" s="10">
        <v>6.3E-2</v>
      </c>
      <c r="G9" s="10">
        <v>1.7999999999999999E-2</v>
      </c>
      <c r="H9" s="16">
        <v>23.763999999999999</v>
      </c>
      <c r="I9" s="14">
        <v>26.765000000000001</v>
      </c>
      <c r="J9" s="10">
        <v>5.5E-2</v>
      </c>
      <c r="K9" s="10">
        <v>0.115</v>
      </c>
      <c r="L9" s="12">
        <v>7.641</v>
      </c>
      <c r="M9" s="1">
        <v>97.93</v>
      </c>
      <c r="N9" s="2">
        <f t="shared" si="0"/>
        <v>0.17240926883567942</v>
      </c>
    </row>
    <row r="10" spans="1:14" x14ac:dyDescent="0.3">
      <c r="A10" s="1" t="s">
        <v>11</v>
      </c>
      <c r="B10" s="8">
        <v>0</v>
      </c>
      <c r="C10" s="16">
        <v>39.134</v>
      </c>
      <c r="D10" s="8">
        <v>0</v>
      </c>
      <c r="E10" s="8">
        <v>2E-3</v>
      </c>
      <c r="F10" s="10">
        <v>0.06</v>
      </c>
      <c r="G10" s="10">
        <v>8.6999999999999994E-2</v>
      </c>
      <c r="H10" s="16">
        <v>23.756</v>
      </c>
      <c r="I10" s="14">
        <v>26.135000000000002</v>
      </c>
      <c r="J10" s="10">
        <v>2.7E-2</v>
      </c>
      <c r="K10" s="10">
        <v>5.3999999999999999E-2</v>
      </c>
      <c r="L10" s="12">
        <v>8.2769999999999992</v>
      </c>
      <c r="M10" s="1">
        <v>97.531999999999996</v>
      </c>
      <c r="N10" s="2">
        <f t="shared" si="0"/>
        <v>0.18772270540977795</v>
      </c>
    </row>
    <row r="11" spans="1:14" x14ac:dyDescent="0.3">
      <c r="A11" s="1" t="s">
        <v>12</v>
      </c>
      <c r="B11" s="8">
        <v>8.9999999999999993E-3</v>
      </c>
      <c r="C11" s="16">
        <v>39.107999999999997</v>
      </c>
      <c r="D11" s="8">
        <v>0</v>
      </c>
      <c r="E11" s="8">
        <v>8.9999999999999993E-3</v>
      </c>
      <c r="F11" s="10">
        <v>3.3000000000000002E-2</v>
      </c>
      <c r="G11" s="10">
        <v>2.5000000000000001E-2</v>
      </c>
      <c r="H11" s="16">
        <v>23.844999999999999</v>
      </c>
      <c r="I11" s="14">
        <v>26.425999999999998</v>
      </c>
      <c r="J11" s="10">
        <v>8.6999999999999994E-2</v>
      </c>
      <c r="K11" s="10">
        <v>5.8999999999999997E-2</v>
      </c>
      <c r="L11" s="12">
        <v>7.6909999999999998</v>
      </c>
      <c r="M11" s="1">
        <v>97.292000000000002</v>
      </c>
      <c r="N11" s="2">
        <f t="shared" si="0"/>
        <v>0.1751760348028841</v>
      </c>
    </row>
    <row r="12" spans="1:14" x14ac:dyDescent="0.3">
      <c r="A12" s="1" t="s">
        <v>13</v>
      </c>
      <c r="B12" s="8">
        <v>2.1999999999999999E-2</v>
      </c>
      <c r="C12" s="16">
        <v>39.328000000000003</v>
      </c>
      <c r="D12" s="8">
        <v>2.5000000000000001E-2</v>
      </c>
      <c r="E12" s="8">
        <v>1.2E-2</v>
      </c>
      <c r="F12" s="10">
        <v>5.6000000000000001E-2</v>
      </c>
      <c r="G12" s="10">
        <v>4.5999999999999999E-2</v>
      </c>
      <c r="H12" s="16">
        <v>23.773</v>
      </c>
      <c r="I12" s="14">
        <v>26.596</v>
      </c>
      <c r="J12" s="10">
        <v>4.9000000000000002E-2</v>
      </c>
      <c r="K12" s="10">
        <v>9.1999999999999998E-2</v>
      </c>
      <c r="L12" s="12">
        <v>7.806</v>
      </c>
      <c r="M12" s="1">
        <v>97.805000000000007</v>
      </c>
      <c r="N12" s="2">
        <f t="shared" si="0"/>
        <v>0.17639733046315162</v>
      </c>
    </row>
    <row r="13" spans="1:14" x14ac:dyDescent="0.3">
      <c r="A13" s="1" t="s">
        <v>14</v>
      </c>
      <c r="B13" s="8">
        <v>0.03</v>
      </c>
      <c r="C13" s="16">
        <v>39.4</v>
      </c>
      <c r="D13" s="8">
        <v>5.0000000000000001E-3</v>
      </c>
      <c r="E13" s="8">
        <v>6.0000000000000001E-3</v>
      </c>
      <c r="F13" s="10">
        <v>5.2999999999999999E-2</v>
      </c>
      <c r="G13" s="10">
        <v>0</v>
      </c>
      <c r="H13" s="16">
        <v>23.841999999999999</v>
      </c>
      <c r="I13" s="14">
        <v>26.728000000000002</v>
      </c>
      <c r="J13" s="10">
        <v>9.0999999999999998E-2</v>
      </c>
      <c r="K13" s="10">
        <v>2.1000000000000001E-2</v>
      </c>
      <c r="L13" s="12">
        <v>7.5449999999999999</v>
      </c>
      <c r="M13" s="1">
        <v>97.721000000000004</v>
      </c>
      <c r="N13" s="2">
        <f t="shared" si="0"/>
        <v>0.17080856009008505</v>
      </c>
    </row>
    <row r="14" spans="1:14" x14ac:dyDescent="0.3">
      <c r="A14" s="1" t="s">
        <v>15</v>
      </c>
      <c r="B14" s="8">
        <v>1.2999999999999999E-2</v>
      </c>
      <c r="C14" s="16">
        <v>38.945</v>
      </c>
      <c r="D14" s="8">
        <v>2.5000000000000001E-2</v>
      </c>
      <c r="E14" s="8">
        <v>1.9E-2</v>
      </c>
      <c r="F14" s="10">
        <v>1.0999999999999999E-2</v>
      </c>
      <c r="G14" s="10">
        <v>6.2E-2</v>
      </c>
      <c r="H14" s="16">
        <v>23.934999999999999</v>
      </c>
      <c r="I14" s="14">
        <v>26.489000000000001</v>
      </c>
      <c r="J14" s="10">
        <v>8.3000000000000004E-2</v>
      </c>
      <c r="K14" s="10">
        <v>0.127</v>
      </c>
      <c r="L14" s="12">
        <v>7.6669999999999998</v>
      </c>
      <c r="M14" s="1">
        <v>97.376000000000005</v>
      </c>
      <c r="N14" s="2">
        <f t="shared" si="0"/>
        <v>0.17438181386266727</v>
      </c>
    </row>
    <row r="15" spans="1:14" ht="14.5" thickBot="1" x14ac:dyDescent="0.35">
      <c r="A15" s="3" t="s">
        <v>16</v>
      </c>
      <c r="B15" s="9">
        <v>1.4999999999999999E-2</v>
      </c>
      <c r="C15" s="17">
        <v>39.094999999999999</v>
      </c>
      <c r="D15" s="9">
        <v>0.09</v>
      </c>
      <c r="E15" s="9">
        <v>7.0000000000000001E-3</v>
      </c>
      <c r="F15" s="11">
        <v>3.5999999999999997E-2</v>
      </c>
      <c r="G15" s="11">
        <v>8.4000000000000005E-2</v>
      </c>
      <c r="H15" s="17">
        <v>23.507999999999999</v>
      </c>
      <c r="I15" s="15">
        <v>26.315000000000001</v>
      </c>
      <c r="J15" s="11">
        <v>9.4E-2</v>
      </c>
      <c r="K15" s="11">
        <v>7.8E-2</v>
      </c>
      <c r="L15" s="13">
        <v>7.6520000000000001</v>
      </c>
      <c r="M15" s="3">
        <v>96.974000000000004</v>
      </c>
      <c r="N15" s="4">
        <f t="shared" si="0"/>
        <v>0.17504971366454314</v>
      </c>
    </row>
    <row r="16" spans="1:14" ht="61.5" customHeight="1" x14ac:dyDescent="0.3">
      <c r="A16" s="43" t="s">
        <v>109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</sheetData>
  <mergeCells count="2">
    <mergeCell ref="A1:N1"/>
    <mergeCell ref="A16:N1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7"/>
  <sheetViews>
    <sheetView tabSelected="1" zoomScale="70" zoomScaleNormal="70" workbookViewId="0">
      <selection activeCell="P37" sqref="P37"/>
    </sheetView>
  </sheetViews>
  <sheetFormatPr defaultColWidth="8.58203125" defaultRowHeight="14" x14ac:dyDescent="0.3"/>
  <cols>
    <col min="1" max="1" width="7.83203125" style="19" bestFit="1" customWidth="1"/>
    <col min="2" max="6" width="10.08203125" style="19" bestFit="1" customWidth="1"/>
    <col min="7" max="7" width="10.9140625" style="19" bestFit="1" customWidth="1"/>
    <col min="8" max="10" width="10.08203125" style="19" bestFit="1" customWidth="1"/>
    <col min="11" max="31" width="10.58203125" style="19" bestFit="1" customWidth="1"/>
    <col min="32" max="16384" width="8.58203125" style="19"/>
  </cols>
  <sheetData>
    <row r="1" spans="1:31" s="1" customFormat="1" ht="15.65" customHeight="1" thickBot="1" x14ac:dyDescent="0.3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1" customFormat="1" ht="14.5" thickBot="1" x14ac:dyDescent="0.35">
      <c r="A2" s="5" t="s">
        <v>59</v>
      </c>
      <c r="B2" s="5" t="s">
        <v>18</v>
      </c>
      <c r="C2" s="5" t="s">
        <v>19</v>
      </c>
      <c r="D2" s="5" t="s">
        <v>20</v>
      </c>
      <c r="E2" s="5" t="s">
        <v>21</v>
      </c>
      <c r="F2" s="6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5" t="s">
        <v>28</v>
      </c>
      <c r="M2" s="5" t="s">
        <v>29</v>
      </c>
      <c r="N2" s="7" t="s">
        <v>60</v>
      </c>
      <c r="O2" s="5" t="s">
        <v>61</v>
      </c>
      <c r="P2" s="5" t="s">
        <v>30</v>
      </c>
      <c r="Q2" s="5" t="s">
        <v>31</v>
      </c>
      <c r="R2" s="5" t="s">
        <v>32</v>
      </c>
      <c r="S2" s="5" t="s">
        <v>33</v>
      </c>
      <c r="T2" s="6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7" t="s">
        <v>62</v>
      </c>
      <c r="AC2" s="5" t="s">
        <v>63</v>
      </c>
      <c r="AD2" s="5" t="s">
        <v>42</v>
      </c>
      <c r="AE2" s="5" t="s">
        <v>43</v>
      </c>
    </row>
    <row r="3" spans="1:31" s="18" customFormat="1" ht="15.5" x14ac:dyDescent="0.3">
      <c r="A3" s="28" t="s">
        <v>44</v>
      </c>
      <c r="B3" s="23">
        <v>186.33</v>
      </c>
      <c r="C3" s="23">
        <v>185.34</v>
      </c>
      <c r="D3" s="23">
        <v>319.14999999999998</v>
      </c>
      <c r="E3" s="23">
        <v>241.97</v>
      </c>
      <c r="F3" s="23">
        <v>479.21</v>
      </c>
      <c r="G3" s="23">
        <v>225.06</v>
      </c>
      <c r="H3" s="23">
        <v>346.65</v>
      </c>
      <c r="I3" s="23">
        <v>229.78</v>
      </c>
      <c r="J3" s="23">
        <v>283.91000000000003</v>
      </c>
      <c r="K3" s="23">
        <v>228.64</v>
      </c>
      <c r="L3" s="23">
        <v>261.67</v>
      </c>
      <c r="M3" s="23">
        <v>275.42</v>
      </c>
      <c r="N3" s="23">
        <v>362.08</v>
      </c>
      <c r="O3" s="23">
        <v>394.79</v>
      </c>
      <c r="P3" s="23">
        <v>296.13</v>
      </c>
      <c r="Q3" s="23">
        <v>300.91000000000003</v>
      </c>
      <c r="R3" s="23">
        <v>225.27</v>
      </c>
      <c r="S3" s="23">
        <v>360.85</v>
      </c>
      <c r="T3" s="23">
        <v>387.31</v>
      </c>
      <c r="U3" s="23">
        <v>155.21</v>
      </c>
      <c r="V3" s="23">
        <v>461.83</v>
      </c>
      <c r="W3" s="23">
        <v>491</v>
      </c>
      <c r="X3" s="23">
        <v>339.75</v>
      </c>
      <c r="Y3" s="23">
        <v>464.59</v>
      </c>
      <c r="Z3" s="23">
        <v>312.76</v>
      </c>
      <c r="AA3" s="23">
        <v>367.19</v>
      </c>
      <c r="AB3" s="23">
        <v>296.5</v>
      </c>
      <c r="AC3" s="23">
        <v>353.9</v>
      </c>
      <c r="AD3" s="23">
        <v>307.35000000000002</v>
      </c>
      <c r="AE3" s="23">
        <v>239.45</v>
      </c>
    </row>
    <row r="4" spans="1:31" s="18" customFormat="1" ht="15.5" x14ac:dyDescent="0.3">
      <c r="A4" s="28" t="s">
        <v>45</v>
      </c>
      <c r="B4" s="23">
        <v>182299.58</v>
      </c>
      <c r="C4" s="23">
        <v>182300.05</v>
      </c>
      <c r="D4" s="23">
        <v>182300.05</v>
      </c>
      <c r="E4" s="23">
        <v>182300.05</v>
      </c>
      <c r="F4" s="23">
        <v>182300.05</v>
      </c>
      <c r="G4" s="23">
        <v>182300.05</v>
      </c>
      <c r="H4" s="23">
        <v>182300.05</v>
      </c>
      <c r="I4" s="23">
        <v>182300.05</v>
      </c>
      <c r="J4" s="23">
        <v>182300.05</v>
      </c>
      <c r="K4" s="23">
        <v>182300.05</v>
      </c>
      <c r="L4" s="23">
        <v>182300.08</v>
      </c>
      <c r="M4" s="23">
        <v>182300.08</v>
      </c>
      <c r="N4" s="23">
        <v>182300.08</v>
      </c>
      <c r="O4" s="23">
        <v>182300.06</v>
      </c>
      <c r="P4" s="23">
        <v>182300.08</v>
      </c>
      <c r="Q4" s="23">
        <v>182300.08</v>
      </c>
      <c r="R4" s="23">
        <v>182300.06</v>
      </c>
      <c r="S4" s="23">
        <v>182300.06</v>
      </c>
      <c r="T4" s="23">
        <v>182300.06</v>
      </c>
      <c r="U4" s="23">
        <v>182300.08</v>
      </c>
      <c r="V4" s="23">
        <v>182300.08</v>
      </c>
      <c r="W4" s="23">
        <v>182300.06</v>
      </c>
      <c r="X4" s="23">
        <v>182300.08</v>
      </c>
      <c r="Y4" s="23">
        <v>182300.08</v>
      </c>
      <c r="Z4" s="23">
        <v>182300.08</v>
      </c>
      <c r="AA4" s="23">
        <v>182300.08</v>
      </c>
      <c r="AB4" s="23">
        <v>182300.08</v>
      </c>
      <c r="AC4" s="23">
        <v>182300.08</v>
      </c>
      <c r="AD4" s="23">
        <v>182300.06</v>
      </c>
      <c r="AE4" s="23">
        <v>182300.08</v>
      </c>
    </row>
    <row r="5" spans="1:31" s="18" customFormat="1" ht="15.5" x14ac:dyDescent="0.3">
      <c r="A5" s="28" t="s">
        <v>84</v>
      </c>
      <c r="B5" s="23">
        <v>53.15</v>
      </c>
      <c r="C5" s="23">
        <v>51.66</v>
      </c>
      <c r="D5" s="23">
        <v>51.87</v>
      </c>
      <c r="E5" s="23">
        <v>52.56</v>
      </c>
      <c r="F5" s="23">
        <v>53.34</v>
      </c>
      <c r="G5" s="23">
        <v>51.75</v>
      </c>
      <c r="H5" s="23">
        <v>54.69</v>
      </c>
      <c r="I5" s="23">
        <v>55.17</v>
      </c>
      <c r="J5" s="23">
        <v>57.52</v>
      </c>
      <c r="K5" s="23">
        <v>57.23</v>
      </c>
      <c r="L5" s="23">
        <v>60.07</v>
      </c>
      <c r="M5" s="23">
        <v>60.76</v>
      </c>
      <c r="N5" s="23">
        <v>64.41</v>
      </c>
      <c r="O5" s="23">
        <v>66.209999999999994</v>
      </c>
      <c r="P5" s="23">
        <v>68.430000000000007</v>
      </c>
      <c r="Q5" s="23">
        <v>76.39</v>
      </c>
      <c r="R5" s="23">
        <v>78.36</v>
      </c>
      <c r="S5" s="23">
        <v>85.25</v>
      </c>
      <c r="T5" s="23">
        <v>94.27</v>
      </c>
      <c r="U5" s="23">
        <v>105.06</v>
      </c>
      <c r="V5" s="23">
        <v>104.38</v>
      </c>
      <c r="W5" s="23">
        <v>76.44</v>
      </c>
      <c r="X5" s="23">
        <v>63.59</v>
      </c>
      <c r="Y5" s="23">
        <v>59.31</v>
      </c>
      <c r="Z5" s="23">
        <v>53.81</v>
      </c>
      <c r="AA5" s="23">
        <v>49.64</v>
      </c>
      <c r="AB5" s="23">
        <v>48.51</v>
      </c>
      <c r="AC5" s="23">
        <v>45.18</v>
      </c>
      <c r="AD5" s="23">
        <v>47.59</v>
      </c>
      <c r="AE5" s="23">
        <v>42.43</v>
      </c>
    </row>
    <row r="6" spans="1:31" s="18" customFormat="1" ht="15.5" x14ac:dyDescent="0.3">
      <c r="A6" s="28" t="s">
        <v>46</v>
      </c>
      <c r="B6" s="23">
        <v>154682.22</v>
      </c>
      <c r="C6" s="23">
        <v>169041.27</v>
      </c>
      <c r="D6" s="23">
        <v>155390.79999999999</v>
      </c>
      <c r="E6" s="23">
        <v>161189.42000000001</v>
      </c>
      <c r="F6" s="23">
        <v>157361.32999999999</v>
      </c>
      <c r="G6" s="23">
        <v>162210.14000000001</v>
      </c>
      <c r="H6" s="23">
        <v>162549.82999999999</v>
      </c>
      <c r="I6" s="23">
        <v>156283.28</v>
      </c>
      <c r="J6" s="23">
        <v>161848.35999999999</v>
      </c>
      <c r="K6" s="23">
        <v>157798.34</v>
      </c>
      <c r="L6" s="23">
        <v>164149.14000000001</v>
      </c>
      <c r="M6" s="23">
        <v>165433.32999999999</v>
      </c>
      <c r="N6" s="23">
        <v>153982.56</v>
      </c>
      <c r="O6" s="23">
        <v>168347.27</v>
      </c>
      <c r="P6" s="23">
        <v>160908.39000000001</v>
      </c>
      <c r="Q6" s="23">
        <v>168026</v>
      </c>
      <c r="R6" s="23">
        <v>174961.63</v>
      </c>
      <c r="S6" s="23">
        <v>171228.03</v>
      </c>
      <c r="T6" s="23">
        <v>177100.36</v>
      </c>
      <c r="U6" s="23">
        <v>175900.63</v>
      </c>
      <c r="V6" s="23">
        <v>177803.33</v>
      </c>
      <c r="W6" s="23">
        <v>169948.42</v>
      </c>
      <c r="X6" s="23">
        <v>170864.98</v>
      </c>
      <c r="Y6" s="23">
        <v>174034.44</v>
      </c>
      <c r="Z6" s="23">
        <v>165260.88</v>
      </c>
      <c r="AA6" s="23">
        <v>168145.89</v>
      </c>
      <c r="AB6" s="23">
        <v>169662.05</v>
      </c>
      <c r="AC6" s="23">
        <v>158030.84</v>
      </c>
      <c r="AD6" s="23">
        <v>171092.23</v>
      </c>
      <c r="AE6" s="23">
        <v>165890.53</v>
      </c>
    </row>
    <row r="7" spans="1:31" s="18" customFormat="1" ht="15.5" x14ac:dyDescent="0.3">
      <c r="A7" s="28" t="s">
        <v>47</v>
      </c>
      <c r="B7" s="23">
        <v>20.28</v>
      </c>
      <c r="C7" s="23">
        <v>21.84</v>
      </c>
      <c r="D7" s="23">
        <v>22.85</v>
      </c>
      <c r="E7" s="23">
        <v>21.9</v>
      </c>
      <c r="F7" s="23">
        <v>17.52</v>
      </c>
      <c r="G7" s="23">
        <v>21.11</v>
      </c>
      <c r="H7" s="23">
        <v>21.54</v>
      </c>
      <c r="I7" s="23">
        <v>22.59</v>
      </c>
      <c r="J7" s="23">
        <v>29.22</v>
      </c>
      <c r="K7" s="23">
        <v>26.27</v>
      </c>
      <c r="L7" s="23">
        <v>27.13</v>
      </c>
      <c r="M7" s="23">
        <v>34.53</v>
      </c>
      <c r="N7" s="23">
        <v>28.45</v>
      </c>
      <c r="O7" s="23">
        <v>29.89</v>
      </c>
      <c r="P7" s="23">
        <v>42.37</v>
      </c>
      <c r="Q7" s="23">
        <v>33.31</v>
      </c>
      <c r="R7" s="23">
        <v>34.549999999999997</v>
      </c>
      <c r="S7" s="23">
        <v>43.88</v>
      </c>
      <c r="T7" s="23">
        <v>37.200000000000003</v>
      </c>
      <c r="U7" s="23">
        <v>42.15</v>
      </c>
      <c r="V7" s="23">
        <v>31.09</v>
      </c>
      <c r="W7" s="23">
        <v>29.95</v>
      </c>
      <c r="X7" s="23">
        <v>27.63</v>
      </c>
      <c r="Y7" s="23">
        <v>23.38</v>
      </c>
      <c r="Z7" s="23">
        <v>23.46</v>
      </c>
      <c r="AA7" s="23">
        <v>33.24</v>
      </c>
      <c r="AB7" s="23">
        <v>33.85</v>
      </c>
      <c r="AC7" s="23">
        <v>32.89</v>
      </c>
      <c r="AD7" s="23">
        <v>35.47</v>
      </c>
      <c r="AE7" s="23">
        <v>32.39</v>
      </c>
    </row>
    <row r="8" spans="1:31" s="18" customFormat="1" ht="15.5" x14ac:dyDescent="0.3">
      <c r="A8" s="28" t="s">
        <v>48</v>
      </c>
      <c r="B8" s="23">
        <v>397.3</v>
      </c>
      <c r="C8" s="23">
        <v>423.71</v>
      </c>
      <c r="D8" s="23">
        <v>437.48</v>
      </c>
      <c r="E8" s="23">
        <v>421.25</v>
      </c>
      <c r="F8" s="23">
        <v>887.8</v>
      </c>
      <c r="G8" s="23">
        <v>828.08</v>
      </c>
      <c r="H8" s="23">
        <v>839.57</v>
      </c>
      <c r="I8" s="23">
        <v>851.73</v>
      </c>
      <c r="J8" s="23">
        <v>421.77</v>
      </c>
      <c r="K8" s="23">
        <v>593.75</v>
      </c>
      <c r="L8" s="23">
        <v>823.52</v>
      </c>
      <c r="M8" s="23">
        <v>397.48</v>
      </c>
      <c r="N8" s="23">
        <v>316.37</v>
      </c>
      <c r="O8" s="23">
        <v>311.62</v>
      </c>
      <c r="P8" s="23">
        <v>388.92</v>
      </c>
      <c r="Q8" s="23">
        <v>431.81</v>
      </c>
      <c r="R8" s="23">
        <v>460.29</v>
      </c>
      <c r="S8" s="23">
        <v>368.04</v>
      </c>
      <c r="T8" s="23">
        <v>613.45000000000005</v>
      </c>
      <c r="U8" s="23">
        <v>688.61</v>
      </c>
      <c r="V8" s="23">
        <v>320.25</v>
      </c>
      <c r="W8" s="23">
        <v>323.62</v>
      </c>
      <c r="X8" s="23">
        <v>315.54000000000002</v>
      </c>
      <c r="Y8" s="23">
        <v>397.52</v>
      </c>
      <c r="Z8" s="23">
        <v>547.1</v>
      </c>
      <c r="AA8" s="23">
        <v>422.91</v>
      </c>
      <c r="AB8" s="23">
        <v>416.42</v>
      </c>
      <c r="AC8" s="23">
        <v>393.76</v>
      </c>
      <c r="AD8" s="23">
        <v>405.16</v>
      </c>
      <c r="AE8" s="23">
        <v>544.21</v>
      </c>
    </row>
    <row r="9" spans="1:31" s="18" customFormat="1" ht="15.5" x14ac:dyDescent="0.3">
      <c r="A9" s="28" t="s">
        <v>49</v>
      </c>
      <c r="B9" s="23">
        <v>349.11</v>
      </c>
      <c r="C9" s="23">
        <v>357.83</v>
      </c>
      <c r="D9" s="23">
        <v>355.29</v>
      </c>
      <c r="E9" s="23">
        <v>350.36</v>
      </c>
      <c r="F9" s="23">
        <v>357.05</v>
      </c>
      <c r="G9" s="23">
        <v>362.15</v>
      </c>
      <c r="H9" s="23">
        <v>365.55</v>
      </c>
      <c r="I9" s="23">
        <v>370.96</v>
      </c>
      <c r="J9" s="23">
        <v>369.5</v>
      </c>
      <c r="K9" s="23">
        <v>369.49</v>
      </c>
      <c r="L9" s="23">
        <v>379.72</v>
      </c>
      <c r="M9" s="23">
        <v>362.2</v>
      </c>
      <c r="N9" s="23">
        <v>339.59</v>
      </c>
      <c r="O9" s="23">
        <v>340.67</v>
      </c>
      <c r="P9" s="23">
        <v>367.55</v>
      </c>
      <c r="Q9" s="23">
        <v>356.21</v>
      </c>
      <c r="R9" s="23">
        <v>373.05</v>
      </c>
      <c r="S9" s="23">
        <v>390.38</v>
      </c>
      <c r="T9" s="23">
        <v>397.97</v>
      </c>
      <c r="U9" s="23">
        <v>427.6</v>
      </c>
      <c r="V9" s="23">
        <v>347.65</v>
      </c>
      <c r="W9" s="23">
        <v>342.98</v>
      </c>
      <c r="X9" s="23">
        <v>344.4</v>
      </c>
      <c r="Y9" s="23">
        <v>333.99</v>
      </c>
      <c r="Z9" s="23">
        <v>334.83</v>
      </c>
      <c r="AA9" s="23">
        <v>352.22</v>
      </c>
      <c r="AB9" s="23">
        <v>357.29</v>
      </c>
      <c r="AC9" s="23">
        <v>344.07</v>
      </c>
      <c r="AD9" s="23">
        <v>365.97</v>
      </c>
      <c r="AE9" s="23">
        <v>359.43</v>
      </c>
    </row>
    <row r="10" spans="1:31" s="18" customFormat="1" ht="15.5" x14ac:dyDescent="0.3">
      <c r="A10" s="28" t="s">
        <v>50</v>
      </c>
      <c r="B10" s="23">
        <v>472.74</v>
      </c>
      <c r="C10" s="23">
        <v>446.93</v>
      </c>
      <c r="D10" s="23">
        <v>429.09</v>
      </c>
      <c r="E10" s="23">
        <v>437.52</v>
      </c>
      <c r="F10" s="23">
        <v>574.55999999999995</v>
      </c>
      <c r="G10" s="23">
        <v>584.49</v>
      </c>
      <c r="H10" s="23">
        <v>513.29999999999995</v>
      </c>
      <c r="I10" s="23">
        <v>554.76</v>
      </c>
      <c r="J10" s="23">
        <v>437.82</v>
      </c>
      <c r="K10" s="23">
        <v>492.41</v>
      </c>
      <c r="L10" s="23">
        <v>569.9</v>
      </c>
      <c r="M10" s="23">
        <v>428.74</v>
      </c>
      <c r="N10" s="23">
        <v>483.2</v>
      </c>
      <c r="O10" s="23">
        <v>482.32</v>
      </c>
      <c r="P10" s="23">
        <v>404.89</v>
      </c>
      <c r="Q10" s="23">
        <v>459.63</v>
      </c>
      <c r="R10" s="23">
        <v>476.15</v>
      </c>
      <c r="S10" s="23">
        <v>418.69</v>
      </c>
      <c r="T10" s="23">
        <v>485.77</v>
      </c>
      <c r="U10" s="23">
        <v>533.67999999999995</v>
      </c>
      <c r="V10" s="23">
        <v>477.89</v>
      </c>
      <c r="W10" s="23">
        <v>488.48</v>
      </c>
      <c r="X10" s="23">
        <v>493.26</v>
      </c>
      <c r="Y10" s="23">
        <v>417.83</v>
      </c>
      <c r="Z10" s="23">
        <v>420.87</v>
      </c>
      <c r="AA10" s="23">
        <v>427.66</v>
      </c>
      <c r="AB10" s="23">
        <v>406.39</v>
      </c>
      <c r="AC10" s="23">
        <v>396.79</v>
      </c>
      <c r="AD10" s="23">
        <v>428.76</v>
      </c>
      <c r="AE10" s="23">
        <v>461.82</v>
      </c>
    </row>
    <row r="11" spans="1:31" s="18" customFormat="1" ht="15.5" x14ac:dyDescent="0.3">
      <c r="A11" s="28" t="s">
        <v>51</v>
      </c>
      <c r="B11" s="23">
        <v>68300.25</v>
      </c>
      <c r="C11" s="23">
        <v>69353.95</v>
      </c>
      <c r="D11" s="23">
        <v>70043.73</v>
      </c>
      <c r="E11" s="23">
        <v>69067.94</v>
      </c>
      <c r="F11" s="23">
        <v>63406.73</v>
      </c>
      <c r="G11" s="23">
        <v>65227.07</v>
      </c>
      <c r="H11" s="23">
        <v>66113.740000000005</v>
      </c>
      <c r="I11" s="23">
        <v>64077.89</v>
      </c>
      <c r="J11" s="23">
        <v>69455.199999999997</v>
      </c>
      <c r="K11" s="23">
        <v>67567.360000000001</v>
      </c>
      <c r="L11" s="23">
        <v>65573.73</v>
      </c>
      <c r="M11" s="23">
        <v>70368.929999999993</v>
      </c>
      <c r="N11" s="23">
        <v>65219.88</v>
      </c>
      <c r="O11" s="23">
        <v>64932.959999999999</v>
      </c>
      <c r="P11" s="23">
        <v>69031.78</v>
      </c>
      <c r="Q11" s="23">
        <v>65390.66</v>
      </c>
      <c r="R11" s="23">
        <v>67994.27</v>
      </c>
      <c r="S11" s="23">
        <v>69710.73</v>
      </c>
      <c r="T11" s="23">
        <v>70097.17</v>
      </c>
      <c r="U11" s="23">
        <v>70990.559999999998</v>
      </c>
      <c r="V11" s="23">
        <v>64436.59</v>
      </c>
      <c r="W11" s="23">
        <v>64849.32</v>
      </c>
      <c r="X11" s="23">
        <v>64424.81</v>
      </c>
      <c r="Y11" s="23">
        <v>67151.23</v>
      </c>
      <c r="Z11" s="23">
        <v>62670.45</v>
      </c>
      <c r="AA11" s="23">
        <v>69339.89</v>
      </c>
      <c r="AB11" s="23">
        <v>69030.45</v>
      </c>
      <c r="AC11" s="23">
        <v>67820.42</v>
      </c>
      <c r="AD11" s="23">
        <v>71610.8</v>
      </c>
      <c r="AE11" s="23">
        <v>67807.38</v>
      </c>
    </row>
    <row r="12" spans="1:31" s="18" customFormat="1" ht="15.5" x14ac:dyDescent="0.3">
      <c r="A12" s="2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s="40" customFormat="1" ht="15.5" x14ac:dyDescent="0.3">
      <c r="A13" s="39" t="s">
        <v>85</v>
      </c>
      <c r="B13" s="34">
        <v>0.23899999999999999</v>
      </c>
      <c r="C13" s="34">
        <v>0.307</v>
      </c>
      <c r="D13" s="34">
        <v>0.26100000000000001</v>
      </c>
      <c r="E13" s="34">
        <v>0.23599999999999999</v>
      </c>
      <c r="F13" s="34">
        <v>0.313</v>
      </c>
      <c r="G13" s="34">
        <v>0.19600000000000001</v>
      </c>
      <c r="H13" s="34">
        <v>0.17100000000000001</v>
      </c>
      <c r="I13" s="34">
        <v>0.33300000000000002</v>
      </c>
      <c r="J13" s="34">
        <v>0.25</v>
      </c>
      <c r="K13" s="34">
        <v>0.35799999999999998</v>
      </c>
      <c r="L13" s="34">
        <v>0.27200000000000002</v>
      </c>
      <c r="M13" s="34">
        <v>0.35</v>
      </c>
      <c r="N13" s="34">
        <v>0.38400000000000001</v>
      </c>
      <c r="O13" s="34">
        <v>0.41499999999999998</v>
      </c>
      <c r="P13" s="34">
        <v>0.22600000000000001</v>
      </c>
      <c r="Q13" s="34">
        <v>0.26</v>
      </c>
      <c r="R13" s="34">
        <v>0.28000000000000003</v>
      </c>
      <c r="S13" s="34">
        <v>0.33500000000000002</v>
      </c>
      <c r="T13" s="34">
        <v>0.315</v>
      </c>
      <c r="U13" s="34">
        <v>0.27700000000000002</v>
      </c>
      <c r="V13" s="34">
        <v>0.61699999999999999</v>
      </c>
      <c r="W13" s="34">
        <v>0.40500000000000003</v>
      </c>
      <c r="X13" s="34">
        <v>0.35299999999999998</v>
      </c>
      <c r="Y13" s="34">
        <v>0.22900000000000001</v>
      </c>
      <c r="Z13" s="34">
        <v>0.312</v>
      </c>
      <c r="AA13" s="34">
        <v>0.38600000000000001</v>
      </c>
      <c r="AB13" s="34">
        <v>0.19</v>
      </c>
      <c r="AC13" s="34">
        <v>0.254</v>
      </c>
      <c r="AD13" s="34">
        <v>0.30199999999999999</v>
      </c>
      <c r="AE13" s="34">
        <v>0.217</v>
      </c>
    </row>
    <row r="14" spans="1:31" s="20" customFormat="1" ht="15.5" x14ac:dyDescent="0.3">
      <c r="A14" s="30" t="s">
        <v>86</v>
      </c>
      <c r="B14" s="26">
        <v>3.12</v>
      </c>
      <c r="C14" s="26">
        <v>2.81</v>
      </c>
      <c r="D14" s="26">
        <v>2.4900000000000002</v>
      </c>
      <c r="E14" s="26">
        <v>2.13</v>
      </c>
      <c r="F14" s="26">
        <v>5.59</v>
      </c>
      <c r="G14" s="26">
        <v>3.94</v>
      </c>
      <c r="H14" s="26">
        <v>2.0099999999999998</v>
      </c>
      <c r="I14" s="26">
        <v>2.21</v>
      </c>
      <c r="J14" s="26">
        <v>2.64</v>
      </c>
      <c r="K14" s="26">
        <v>2.85</v>
      </c>
      <c r="L14" s="26">
        <v>2.81</v>
      </c>
      <c r="M14" s="26">
        <v>2.59</v>
      </c>
      <c r="N14" s="26">
        <v>4.08</v>
      </c>
      <c r="O14" s="26">
        <v>3.48</v>
      </c>
      <c r="P14" s="26">
        <v>3.59</v>
      </c>
      <c r="Q14" s="26">
        <v>2.16</v>
      </c>
      <c r="R14" s="26">
        <v>2.9</v>
      </c>
      <c r="S14" s="26">
        <v>3.59</v>
      </c>
      <c r="T14" s="26">
        <v>2.64</v>
      </c>
      <c r="U14" s="26">
        <v>3.24</v>
      </c>
      <c r="V14" s="26">
        <v>5.35</v>
      </c>
      <c r="W14" s="26">
        <v>4.26</v>
      </c>
      <c r="X14" s="26">
        <v>4.67</v>
      </c>
      <c r="Y14" s="26">
        <v>2.65</v>
      </c>
      <c r="Z14" s="26">
        <v>4.46</v>
      </c>
      <c r="AA14" s="26">
        <v>3.6</v>
      </c>
      <c r="AB14" s="26">
        <v>3.3</v>
      </c>
      <c r="AC14" s="26">
        <v>2.86</v>
      </c>
      <c r="AD14" s="26">
        <v>2.27</v>
      </c>
      <c r="AE14" s="26">
        <v>2.59</v>
      </c>
    </row>
    <row r="15" spans="1:31" s="21" customFormat="1" ht="15.5" x14ac:dyDescent="0.3">
      <c r="A15" s="31" t="s">
        <v>87</v>
      </c>
      <c r="B15" s="27">
        <v>44.09</v>
      </c>
      <c r="C15" s="27">
        <v>41.42</v>
      </c>
      <c r="D15" s="27">
        <v>41.46</v>
      </c>
      <c r="E15" s="27">
        <v>40.11</v>
      </c>
      <c r="F15" s="27">
        <v>38.020000000000003</v>
      </c>
      <c r="G15" s="27">
        <v>37.68</v>
      </c>
      <c r="H15" s="27">
        <v>39.450000000000003</v>
      </c>
      <c r="I15" s="27">
        <v>39.4</v>
      </c>
      <c r="J15" s="27">
        <v>40.65</v>
      </c>
      <c r="K15" s="27">
        <v>38.97</v>
      </c>
      <c r="L15" s="27">
        <v>38.590000000000003</v>
      </c>
      <c r="M15" s="27">
        <v>40.659999999999997</v>
      </c>
      <c r="N15" s="27">
        <v>41.67</v>
      </c>
      <c r="O15" s="27">
        <v>42.01</v>
      </c>
      <c r="P15" s="27">
        <v>40.4</v>
      </c>
      <c r="Q15" s="27">
        <v>39.159999999999997</v>
      </c>
      <c r="R15" s="27">
        <v>39.32</v>
      </c>
      <c r="S15" s="27">
        <v>42.14</v>
      </c>
      <c r="T15" s="27">
        <v>38.58</v>
      </c>
      <c r="U15" s="27">
        <v>39.82</v>
      </c>
      <c r="V15" s="27">
        <v>41.09</v>
      </c>
      <c r="W15" s="27">
        <v>41.36</v>
      </c>
      <c r="X15" s="27">
        <v>41.57</v>
      </c>
      <c r="Y15" s="27">
        <v>38.93</v>
      </c>
      <c r="Z15" s="27">
        <v>35.51</v>
      </c>
      <c r="AA15" s="27">
        <v>40.1</v>
      </c>
      <c r="AB15" s="27">
        <v>40.520000000000003</v>
      </c>
      <c r="AC15" s="27">
        <v>39.340000000000003</v>
      </c>
      <c r="AD15" s="27">
        <v>41.89</v>
      </c>
      <c r="AE15" s="27">
        <v>38.54</v>
      </c>
    </row>
    <row r="16" spans="1:31" ht="15.5" x14ac:dyDescent="0.3">
      <c r="A16" s="29" t="s">
        <v>52</v>
      </c>
      <c r="B16" s="24" t="s">
        <v>53</v>
      </c>
      <c r="C16" s="24" t="s">
        <v>53</v>
      </c>
      <c r="D16" s="24" t="s">
        <v>53</v>
      </c>
      <c r="E16" s="24" t="s">
        <v>53</v>
      </c>
      <c r="F16" s="24" t="s">
        <v>53</v>
      </c>
      <c r="G16" s="24" t="s">
        <v>53</v>
      </c>
      <c r="H16" s="24" t="s">
        <v>53</v>
      </c>
      <c r="I16" s="24" t="s">
        <v>53</v>
      </c>
      <c r="J16" s="24" t="s">
        <v>53</v>
      </c>
      <c r="K16" s="24" t="s">
        <v>53</v>
      </c>
      <c r="L16" s="24" t="s">
        <v>53</v>
      </c>
      <c r="M16" s="24" t="s">
        <v>53</v>
      </c>
      <c r="N16" s="24" t="s">
        <v>53</v>
      </c>
      <c r="O16" s="24" t="s">
        <v>53</v>
      </c>
      <c r="P16" s="24" t="s">
        <v>53</v>
      </c>
      <c r="Q16" s="24" t="s">
        <v>53</v>
      </c>
      <c r="R16" s="24" t="s">
        <v>53</v>
      </c>
      <c r="S16" s="24" t="s">
        <v>53</v>
      </c>
      <c r="T16" s="24" t="s">
        <v>53</v>
      </c>
      <c r="U16" s="24" t="s">
        <v>53</v>
      </c>
      <c r="V16" s="24" t="s">
        <v>53</v>
      </c>
      <c r="W16" s="24" t="s">
        <v>53</v>
      </c>
      <c r="X16" s="24" t="s">
        <v>53</v>
      </c>
      <c r="Y16" s="24" t="s">
        <v>53</v>
      </c>
      <c r="Z16" s="24" t="s">
        <v>53</v>
      </c>
      <c r="AA16" s="24" t="s">
        <v>53</v>
      </c>
      <c r="AB16" s="24" t="s">
        <v>53</v>
      </c>
      <c r="AC16" s="24" t="s">
        <v>53</v>
      </c>
      <c r="AD16" s="24" t="s">
        <v>53</v>
      </c>
      <c r="AE16" s="24" t="s">
        <v>53</v>
      </c>
    </row>
    <row r="17" spans="1:31" ht="15.5" x14ac:dyDescent="0.3">
      <c r="A17" s="29" t="s">
        <v>54</v>
      </c>
      <c r="B17" s="25">
        <v>2021.47</v>
      </c>
      <c r="C17" s="25">
        <v>2411.4899999999998</v>
      </c>
      <c r="D17" s="25">
        <v>2511.0500000000002</v>
      </c>
      <c r="E17" s="25">
        <v>2262.8000000000002</v>
      </c>
      <c r="F17" s="25">
        <v>1471.16</v>
      </c>
      <c r="G17" s="25">
        <v>1553.99</v>
      </c>
      <c r="H17" s="25">
        <v>1540.48</v>
      </c>
      <c r="I17" s="25">
        <v>1519.81</v>
      </c>
      <c r="J17" s="25">
        <v>2372.86</v>
      </c>
      <c r="K17" s="25">
        <v>1990.86</v>
      </c>
      <c r="L17" s="25">
        <v>1589.2</v>
      </c>
      <c r="M17" s="25">
        <v>2126.38</v>
      </c>
      <c r="N17" s="25">
        <v>1661.19</v>
      </c>
      <c r="O17" s="25">
        <v>1685.49</v>
      </c>
      <c r="P17" s="25">
        <v>2330.63</v>
      </c>
      <c r="Q17" s="25">
        <v>1552.42</v>
      </c>
      <c r="R17" s="25">
        <v>1599.5</v>
      </c>
      <c r="S17" s="25">
        <v>2315.5500000000002</v>
      </c>
      <c r="T17" s="25">
        <v>1627.63</v>
      </c>
      <c r="U17" s="25">
        <v>1816.04</v>
      </c>
      <c r="V17" s="25">
        <v>1789.74</v>
      </c>
      <c r="W17" s="25">
        <v>1701.5</v>
      </c>
      <c r="X17" s="25">
        <v>1699.1</v>
      </c>
      <c r="Y17" s="25">
        <v>1521.78</v>
      </c>
      <c r="Z17" s="25">
        <v>1399.52</v>
      </c>
      <c r="AA17" s="25">
        <v>2363.38</v>
      </c>
      <c r="AB17" s="25">
        <v>2618.3200000000002</v>
      </c>
      <c r="AC17" s="25">
        <v>2446.06</v>
      </c>
      <c r="AD17" s="25">
        <v>2486.12</v>
      </c>
      <c r="AE17" s="25">
        <v>2095.1799999999998</v>
      </c>
    </row>
    <row r="18" spans="1:31" s="21" customFormat="1" ht="15.5" x14ac:dyDescent="0.3">
      <c r="A18" s="31" t="s">
        <v>55</v>
      </c>
      <c r="B18" s="27">
        <v>37.24</v>
      </c>
      <c r="C18" s="27">
        <v>36.99</v>
      </c>
      <c r="D18" s="27">
        <v>34.4</v>
      </c>
      <c r="E18" s="27">
        <v>34.56</v>
      </c>
      <c r="F18" s="27">
        <v>30.77</v>
      </c>
      <c r="G18" s="27">
        <v>35.67</v>
      </c>
      <c r="H18" s="27">
        <v>35.39</v>
      </c>
      <c r="I18" s="27">
        <v>33.630000000000003</v>
      </c>
      <c r="J18" s="27">
        <v>35.25</v>
      </c>
      <c r="K18" s="27">
        <v>33.78</v>
      </c>
      <c r="L18" s="27">
        <v>36</v>
      </c>
      <c r="M18" s="27">
        <v>40.75</v>
      </c>
      <c r="N18" s="27">
        <v>41.78</v>
      </c>
      <c r="O18" s="27">
        <v>45.17</v>
      </c>
      <c r="P18" s="27">
        <v>41.48</v>
      </c>
      <c r="Q18" s="27">
        <v>40.380000000000003</v>
      </c>
      <c r="R18" s="27">
        <v>43.52</v>
      </c>
      <c r="S18" s="27">
        <v>45.41</v>
      </c>
      <c r="T18" s="27">
        <v>49.67</v>
      </c>
      <c r="U18" s="27">
        <v>47.46</v>
      </c>
      <c r="V18" s="27">
        <v>45.61</v>
      </c>
      <c r="W18" s="27">
        <v>42.02</v>
      </c>
      <c r="X18" s="27">
        <v>42.48</v>
      </c>
      <c r="Y18" s="27">
        <v>44.07</v>
      </c>
      <c r="Z18" s="27">
        <v>39.57</v>
      </c>
      <c r="AA18" s="27">
        <v>38.33</v>
      </c>
      <c r="AB18" s="27">
        <v>37.979999999999997</v>
      </c>
      <c r="AC18" s="27">
        <v>36.520000000000003</v>
      </c>
      <c r="AD18" s="27">
        <v>38.14</v>
      </c>
      <c r="AE18" s="27">
        <v>37.51</v>
      </c>
    </row>
    <row r="19" spans="1:31" s="21" customFormat="1" ht="15.5" x14ac:dyDescent="0.3">
      <c r="A19" s="31" t="s">
        <v>97</v>
      </c>
      <c r="B19" s="27">
        <v>16.8</v>
      </c>
      <c r="C19" s="27">
        <v>22.86</v>
      </c>
      <c r="D19" s="27">
        <v>22.41</v>
      </c>
      <c r="E19" s="27">
        <v>23.6</v>
      </c>
      <c r="F19" s="27">
        <v>19.97</v>
      </c>
      <c r="G19" s="27">
        <v>18.79</v>
      </c>
      <c r="H19" s="27">
        <v>17.899999999999999</v>
      </c>
      <c r="I19" s="27">
        <v>17.54</v>
      </c>
      <c r="J19" s="27">
        <v>22.63</v>
      </c>
      <c r="K19" s="27">
        <v>19.46</v>
      </c>
      <c r="L19" s="27">
        <v>18.46</v>
      </c>
      <c r="M19" s="27">
        <v>18.57</v>
      </c>
      <c r="N19" s="27">
        <v>5.73</v>
      </c>
      <c r="O19" s="27">
        <v>6.22</v>
      </c>
      <c r="P19" s="27">
        <v>18.190000000000001</v>
      </c>
      <c r="Q19" s="27">
        <v>9.15</v>
      </c>
      <c r="R19" s="27">
        <v>9.24</v>
      </c>
      <c r="S19" s="27">
        <v>14.82</v>
      </c>
      <c r="T19" s="27">
        <v>15</v>
      </c>
      <c r="U19" s="27">
        <v>14.26</v>
      </c>
      <c r="V19" s="27">
        <v>6.32</v>
      </c>
      <c r="W19" s="27">
        <v>5.77</v>
      </c>
      <c r="X19" s="27">
        <v>6.06</v>
      </c>
      <c r="Y19" s="27">
        <v>11.73</v>
      </c>
      <c r="Z19" s="27">
        <v>14.63</v>
      </c>
      <c r="AA19" s="27">
        <v>15.89</v>
      </c>
      <c r="AB19" s="27">
        <v>17.489999999999998</v>
      </c>
      <c r="AC19" s="27">
        <v>17.489999999999998</v>
      </c>
      <c r="AD19" s="27">
        <v>18.34</v>
      </c>
      <c r="AE19" s="27">
        <v>18.41</v>
      </c>
    </row>
    <row r="20" spans="1:31" ht="15.5" x14ac:dyDescent="0.3">
      <c r="A20" s="29" t="s">
        <v>95</v>
      </c>
      <c r="B20" s="34">
        <v>7.5999999999999998E-2</v>
      </c>
      <c r="C20" s="34">
        <v>5.6000000000000001E-2</v>
      </c>
      <c r="D20" s="34">
        <v>4.0599999999999997E-2</v>
      </c>
      <c r="E20" s="24">
        <v>1.4999999999999999E-2</v>
      </c>
      <c r="F20" s="24">
        <v>9.4E-2</v>
      </c>
      <c r="G20" s="24">
        <v>5.2999999999999999E-2</v>
      </c>
      <c r="H20" s="24">
        <v>5.1999999999999998E-2</v>
      </c>
      <c r="I20" s="24">
        <v>6.3E-2</v>
      </c>
      <c r="J20" s="24">
        <v>0.13700000000000001</v>
      </c>
      <c r="K20" s="24">
        <v>9.7000000000000003E-2</v>
      </c>
      <c r="L20" s="24">
        <v>7.2999999999999995E-2</v>
      </c>
      <c r="M20" s="24">
        <v>0.23</v>
      </c>
      <c r="N20" s="24">
        <v>6.4000000000000001E-2</v>
      </c>
      <c r="O20" s="24">
        <v>8.3000000000000004E-2</v>
      </c>
      <c r="P20" s="24">
        <v>0.14000000000000001</v>
      </c>
      <c r="Q20" s="24" t="s">
        <v>96</v>
      </c>
      <c r="R20" s="24">
        <v>6.3E-2</v>
      </c>
      <c r="S20" s="24">
        <v>0.11700000000000001</v>
      </c>
      <c r="T20" s="24">
        <v>6.2E-2</v>
      </c>
      <c r="U20" s="24">
        <v>0.54400000000000004</v>
      </c>
      <c r="V20" s="24">
        <v>0.92700000000000005</v>
      </c>
      <c r="W20" s="24">
        <v>4.1000000000000002E-2</v>
      </c>
      <c r="X20" s="24">
        <v>0.112</v>
      </c>
      <c r="Y20" s="24">
        <v>0.186</v>
      </c>
      <c r="Z20" s="24">
        <v>0.10100000000000001</v>
      </c>
      <c r="AA20" s="24">
        <v>0.105</v>
      </c>
      <c r="AB20" s="24">
        <v>2.7799999999999998E-2</v>
      </c>
      <c r="AC20" s="24">
        <v>0.34799999999999998</v>
      </c>
      <c r="AD20" s="24">
        <v>1.0800000000000001E-2</v>
      </c>
      <c r="AE20" s="24">
        <v>4.8000000000000001E-2</v>
      </c>
    </row>
    <row r="21" spans="1:31" s="40" customFormat="1" ht="15.5" x14ac:dyDescent="0.3">
      <c r="A21" s="39" t="s">
        <v>88</v>
      </c>
      <c r="B21" s="34" t="s">
        <v>89</v>
      </c>
      <c r="C21" s="34">
        <v>3.7999999999999999E-2</v>
      </c>
      <c r="D21" s="34">
        <v>1.2999999999999999E-2</v>
      </c>
      <c r="E21" s="34" t="s">
        <v>89</v>
      </c>
      <c r="F21" s="34">
        <v>1.9E-2</v>
      </c>
      <c r="G21" s="34">
        <v>0.17599999999999999</v>
      </c>
      <c r="H21" s="34">
        <v>5.6000000000000001E-2</v>
      </c>
      <c r="I21" s="34" t="s">
        <v>89</v>
      </c>
      <c r="J21" s="34" t="s">
        <v>89</v>
      </c>
      <c r="K21" s="34" t="s">
        <v>89</v>
      </c>
      <c r="L21" s="34">
        <v>7.1999999999999995E-2</v>
      </c>
      <c r="M21" s="34">
        <v>0.06</v>
      </c>
      <c r="N21" s="34" t="s">
        <v>89</v>
      </c>
      <c r="O21" s="34">
        <v>1.7000000000000001E-2</v>
      </c>
      <c r="P21" s="34">
        <v>4.8000000000000001E-2</v>
      </c>
      <c r="Q21" s="34">
        <v>6.2E-2</v>
      </c>
      <c r="R21" s="34">
        <v>0.04</v>
      </c>
      <c r="S21" s="34">
        <v>6.4000000000000001E-2</v>
      </c>
      <c r="T21" s="34">
        <v>4.7E-2</v>
      </c>
      <c r="U21" s="34">
        <v>5.7000000000000002E-2</v>
      </c>
      <c r="V21" s="34" t="s">
        <v>89</v>
      </c>
      <c r="W21" s="34" t="s">
        <v>89</v>
      </c>
      <c r="X21" s="34" t="s">
        <v>89</v>
      </c>
      <c r="Y21" s="34" t="s">
        <v>89</v>
      </c>
      <c r="Z21" s="34">
        <v>0.17499999999999999</v>
      </c>
      <c r="AA21" s="34">
        <v>1.2E-2</v>
      </c>
      <c r="AB21" s="34">
        <v>2.4E-2</v>
      </c>
      <c r="AC21" s="34" t="s">
        <v>89</v>
      </c>
      <c r="AD21" s="34">
        <v>4.8000000000000001E-2</v>
      </c>
      <c r="AE21" s="34">
        <v>2.1000000000000001E-2</v>
      </c>
    </row>
    <row r="22" spans="1:31" s="21" customFormat="1" ht="15.5" x14ac:dyDescent="0.3">
      <c r="A22" s="31" t="s">
        <v>98</v>
      </c>
      <c r="B22" s="27">
        <v>14.61</v>
      </c>
      <c r="C22" s="27">
        <v>13.62</v>
      </c>
      <c r="D22" s="27">
        <v>15.84</v>
      </c>
      <c r="E22" s="27">
        <v>14.48</v>
      </c>
      <c r="F22" s="27">
        <v>12.49</v>
      </c>
      <c r="G22" s="27">
        <v>12.41</v>
      </c>
      <c r="H22" s="27">
        <v>13.11</v>
      </c>
      <c r="I22" s="27">
        <v>12.23</v>
      </c>
      <c r="J22" s="27">
        <v>13.49</v>
      </c>
      <c r="K22" s="27">
        <v>12.97</v>
      </c>
      <c r="L22" s="27">
        <v>12.5</v>
      </c>
      <c r="M22" s="27">
        <v>13.36</v>
      </c>
      <c r="N22" s="27">
        <v>13.54</v>
      </c>
      <c r="O22" s="27">
        <v>13.44</v>
      </c>
      <c r="P22" s="27">
        <v>15.87</v>
      </c>
      <c r="Q22" s="27">
        <v>13.31</v>
      </c>
      <c r="R22" s="27">
        <v>13.77</v>
      </c>
      <c r="S22" s="27">
        <v>15.73</v>
      </c>
      <c r="T22" s="27">
        <v>12.78</v>
      </c>
      <c r="U22" s="27">
        <v>14.03</v>
      </c>
      <c r="V22" s="27">
        <v>15.7</v>
      </c>
      <c r="W22" s="27">
        <v>13.09</v>
      </c>
      <c r="X22" s="27">
        <v>13.87</v>
      </c>
      <c r="Y22" s="27">
        <v>10.78</v>
      </c>
      <c r="Z22" s="27">
        <v>11.7</v>
      </c>
      <c r="AA22" s="27">
        <v>23.69</v>
      </c>
      <c r="AB22" s="27">
        <v>28.09</v>
      </c>
      <c r="AC22" s="27">
        <v>24.79</v>
      </c>
      <c r="AD22" s="27">
        <v>16.93</v>
      </c>
      <c r="AE22" s="27">
        <v>13.34</v>
      </c>
    </row>
    <row r="23" spans="1:31" ht="15.5" x14ac:dyDescent="0.3">
      <c r="A23" s="29" t="s">
        <v>56</v>
      </c>
      <c r="B23" s="25">
        <v>23.65</v>
      </c>
      <c r="C23" s="25">
        <v>21.36</v>
      </c>
      <c r="D23" s="25">
        <v>21.6</v>
      </c>
      <c r="E23" s="25">
        <v>20.67</v>
      </c>
      <c r="F23" s="25">
        <v>25.6</v>
      </c>
      <c r="G23" s="25">
        <v>26.96</v>
      </c>
      <c r="H23" s="25">
        <v>27.24</v>
      </c>
      <c r="I23" s="25">
        <v>25.73</v>
      </c>
      <c r="J23" s="25">
        <v>19.989999999999998</v>
      </c>
      <c r="K23" s="25">
        <v>23.6</v>
      </c>
      <c r="L23" s="25">
        <v>25.5</v>
      </c>
      <c r="M23" s="25">
        <v>19.07</v>
      </c>
      <c r="N23" s="25">
        <v>24.51</v>
      </c>
      <c r="O23" s="25">
        <v>25.24</v>
      </c>
      <c r="P23" s="25">
        <v>19.71</v>
      </c>
      <c r="Q23" s="25">
        <v>24.38</v>
      </c>
      <c r="R23" s="25">
        <v>26.74</v>
      </c>
      <c r="S23" s="25">
        <v>21.92</v>
      </c>
      <c r="T23" s="25">
        <v>23.99</v>
      </c>
      <c r="U23" s="25">
        <v>27.49</v>
      </c>
      <c r="V23" s="25">
        <v>26.04</v>
      </c>
      <c r="W23" s="25">
        <v>25.15</v>
      </c>
      <c r="X23" s="25">
        <v>25.21</v>
      </c>
      <c r="Y23" s="25">
        <v>20.57</v>
      </c>
      <c r="Z23" s="25">
        <v>21.07</v>
      </c>
      <c r="AA23" s="25">
        <v>25.68</v>
      </c>
      <c r="AB23" s="25">
        <v>25.02</v>
      </c>
      <c r="AC23" s="25">
        <v>22.94</v>
      </c>
      <c r="AD23" s="25">
        <v>22.84</v>
      </c>
      <c r="AE23" s="25">
        <v>23.79</v>
      </c>
    </row>
    <row r="24" spans="1:31" s="20" customFormat="1" ht="15.5" x14ac:dyDescent="0.3">
      <c r="A24" s="30" t="s">
        <v>57</v>
      </c>
      <c r="B24" s="26">
        <v>4.0199999999999996</v>
      </c>
      <c r="C24" s="26">
        <v>3.29</v>
      </c>
      <c r="D24" s="26">
        <v>2.46</v>
      </c>
      <c r="E24" s="26">
        <v>2.82</v>
      </c>
      <c r="F24" s="26">
        <v>3.78</v>
      </c>
      <c r="G24" s="26">
        <v>9.2899999999999991</v>
      </c>
      <c r="H24" s="26">
        <v>8.2200000000000006</v>
      </c>
      <c r="I24" s="26">
        <v>12.49</v>
      </c>
      <c r="J24" s="26">
        <v>9.17</v>
      </c>
      <c r="K24" s="26">
        <v>15.27</v>
      </c>
      <c r="L24" s="26">
        <v>28.07</v>
      </c>
      <c r="M24" s="26">
        <v>18.62</v>
      </c>
      <c r="N24" s="26">
        <v>25.43</v>
      </c>
      <c r="O24" s="26">
        <v>20.67</v>
      </c>
      <c r="P24" s="26">
        <v>18.420000000000002</v>
      </c>
      <c r="Q24" s="26">
        <v>27.82</v>
      </c>
      <c r="R24" s="26">
        <v>31.46</v>
      </c>
      <c r="S24" s="26">
        <v>24.78</v>
      </c>
      <c r="T24" s="26">
        <v>25.88</v>
      </c>
      <c r="U24" s="26">
        <v>39.69</v>
      </c>
      <c r="V24" s="26">
        <v>23.46</v>
      </c>
      <c r="W24" s="26">
        <v>25.55</v>
      </c>
      <c r="X24" s="26">
        <v>28.06</v>
      </c>
      <c r="Y24" s="26">
        <v>13.21</v>
      </c>
      <c r="Z24" s="26">
        <v>15.49</v>
      </c>
      <c r="AA24" s="26">
        <v>27.88</v>
      </c>
      <c r="AB24" s="26">
        <v>16.29</v>
      </c>
      <c r="AC24" s="26">
        <v>16.45</v>
      </c>
      <c r="AD24" s="26">
        <v>20.309999999999999</v>
      </c>
      <c r="AE24" s="26">
        <v>25.85</v>
      </c>
    </row>
    <row r="25" spans="1:31" s="20" customFormat="1" ht="15.5" x14ac:dyDescent="0.3">
      <c r="A25" s="30" t="s">
        <v>58</v>
      </c>
      <c r="B25" s="26">
        <v>5.55</v>
      </c>
      <c r="C25" s="26">
        <v>5.34</v>
      </c>
      <c r="D25" s="26">
        <v>4.93</v>
      </c>
      <c r="E25" s="26">
        <v>4.6399999999999997</v>
      </c>
      <c r="F25" s="26">
        <v>4.76</v>
      </c>
      <c r="G25" s="26">
        <v>5.18</v>
      </c>
      <c r="H25" s="26">
        <v>5.44</v>
      </c>
      <c r="I25" s="26">
        <v>5.34</v>
      </c>
      <c r="J25" s="26">
        <v>5.04</v>
      </c>
      <c r="K25" s="26">
        <v>5.23</v>
      </c>
      <c r="L25" s="26">
        <v>5.49</v>
      </c>
      <c r="M25" s="26">
        <v>5.54</v>
      </c>
      <c r="N25" s="26">
        <v>5.61</v>
      </c>
      <c r="O25" s="26">
        <v>5.94</v>
      </c>
      <c r="P25" s="26">
        <v>6.33</v>
      </c>
      <c r="Q25" s="26">
        <v>4.96</v>
      </c>
      <c r="R25" s="26">
        <v>5.0999999999999996</v>
      </c>
      <c r="S25" s="26">
        <v>6.35</v>
      </c>
      <c r="T25" s="26">
        <v>7.15</v>
      </c>
      <c r="U25" s="26">
        <v>7.59</v>
      </c>
      <c r="V25" s="26">
        <v>6.27</v>
      </c>
      <c r="W25" s="26">
        <v>5.97</v>
      </c>
      <c r="X25" s="26">
        <v>5.9</v>
      </c>
      <c r="Y25" s="26">
        <v>5.41</v>
      </c>
      <c r="Z25" s="26">
        <v>4.74</v>
      </c>
      <c r="AA25" s="26">
        <v>6.85</v>
      </c>
      <c r="AB25" s="26">
        <v>6.41</v>
      </c>
      <c r="AC25" s="26">
        <v>6.06</v>
      </c>
      <c r="AD25" s="26">
        <v>6.3</v>
      </c>
      <c r="AE25" s="26">
        <v>6.42</v>
      </c>
    </row>
    <row r="26" spans="1:31" ht="15.5" x14ac:dyDescent="0.3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s="21" customFormat="1" ht="15.5" x14ac:dyDescent="0.3">
      <c r="A27" s="31" t="s">
        <v>66</v>
      </c>
      <c r="B27" s="27">
        <v>94.38</v>
      </c>
      <c r="C27" s="27">
        <v>93.86</v>
      </c>
      <c r="D27" s="27">
        <v>78.72</v>
      </c>
      <c r="E27" s="27">
        <v>85.48</v>
      </c>
      <c r="F27" s="27">
        <v>66.45</v>
      </c>
      <c r="G27" s="27">
        <v>118.9</v>
      </c>
      <c r="H27" s="27">
        <v>123.73</v>
      </c>
      <c r="I27" s="27">
        <v>139.44</v>
      </c>
      <c r="J27" s="27">
        <v>155.51</v>
      </c>
      <c r="K27" s="27">
        <v>170.32</v>
      </c>
      <c r="L27" s="27">
        <v>197.09</v>
      </c>
      <c r="M27" s="27">
        <v>211.61</v>
      </c>
      <c r="N27" s="27">
        <v>206.25</v>
      </c>
      <c r="O27" s="27">
        <v>170.45</v>
      </c>
      <c r="P27" s="27">
        <v>205.8</v>
      </c>
      <c r="Q27" s="27">
        <v>161.91999999999999</v>
      </c>
      <c r="R27" s="27">
        <v>178.46</v>
      </c>
      <c r="S27" s="27">
        <v>224.17</v>
      </c>
      <c r="T27" s="27">
        <v>190.24</v>
      </c>
      <c r="U27" s="27">
        <v>245.53</v>
      </c>
      <c r="V27" s="27">
        <v>187.19</v>
      </c>
      <c r="W27" s="27">
        <v>200.1</v>
      </c>
      <c r="X27" s="27">
        <v>218.67</v>
      </c>
      <c r="Y27" s="27">
        <v>141.43</v>
      </c>
      <c r="Z27" s="27">
        <v>153.80000000000001</v>
      </c>
      <c r="AA27" s="27">
        <v>234.92</v>
      </c>
      <c r="AB27" s="27">
        <v>209.32</v>
      </c>
      <c r="AC27" s="27">
        <v>205.9</v>
      </c>
      <c r="AD27" s="27">
        <v>227.47</v>
      </c>
      <c r="AE27" s="27">
        <v>223.22</v>
      </c>
    </row>
    <row r="28" spans="1:31" s="22" customFormat="1" ht="15.5" x14ac:dyDescent="0.3">
      <c r="A28" s="32" t="s">
        <v>67</v>
      </c>
      <c r="B28" s="25">
        <v>180.14</v>
      </c>
      <c r="C28" s="25">
        <v>170.92</v>
      </c>
      <c r="D28" s="25">
        <v>145.97</v>
      </c>
      <c r="E28" s="25">
        <v>155.75</v>
      </c>
      <c r="F28" s="25">
        <v>144.18</v>
      </c>
      <c r="G28" s="25">
        <v>258.13</v>
      </c>
      <c r="H28" s="25">
        <v>252.27</v>
      </c>
      <c r="I28" s="25">
        <v>287.08</v>
      </c>
      <c r="J28" s="25">
        <v>263.26</v>
      </c>
      <c r="K28" s="25">
        <v>313.74</v>
      </c>
      <c r="L28" s="25">
        <v>392.79</v>
      </c>
      <c r="M28" s="25">
        <v>349.51</v>
      </c>
      <c r="N28" s="25">
        <v>398.34</v>
      </c>
      <c r="O28" s="25">
        <v>330.36</v>
      </c>
      <c r="P28" s="25">
        <v>335.65</v>
      </c>
      <c r="Q28" s="25">
        <v>315.73</v>
      </c>
      <c r="R28" s="25">
        <v>349.6</v>
      </c>
      <c r="S28" s="25">
        <v>375.2</v>
      </c>
      <c r="T28" s="25">
        <v>371.97</v>
      </c>
      <c r="U28" s="25">
        <v>487.78</v>
      </c>
      <c r="V28" s="25">
        <v>366.9</v>
      </c>
      <c r="W28" s="25">
        <v>392.75</v>
      </c>
      <c r="X28" s="25">
        <v>434.48</v>
      </c>
      <c r="Y28" s="25">
        <v>262.54000000000002</v>
      </c>
      <c r="Z28" s="25">
        <v>297.02999999999997</v>
      </c>
      <c r="AA28" s="25">
        <v>411.74</v>
      </c>
      <c r="AB28" s="25">
        <v>352.55</v>
      </c>
      <c r="AC28" s="25">
        <v>346.92</v>
      </c>
      <c r="AD28" s="25">
        <v>376.74</v>
      </c>
      <c r="AE28" s="25">
        <v>391.05</v>
      </c>
    </row>
    <row r="29" spans="1:31" s="21" customFormat="1" ht="15.5" x14ac:dyDescent="0.3">
      <c r="A29" s="31" t="s">
        <v>68</v>
      </c>
      <c r="B29" s="27">
        <v>18.96</v>
      </c>
      <c r="C29" s="27">
        <v>17.440000000000001</v>
      </c>
      <c r="D29" s="27">
        <v>14.91</v>
      </c>
      <c r="E29" s="27">
        <v>15.83</v>
      </c>
      <c r="F29" s="27">
        <v>15.92</v>
      </c>
      <c r="G29" s="27">
        <v>27.29</v>
      </c>
      <c r="H29" s="27">
        <v>26.26</v>
      </c>
      <c r="I29" s="27">
        <v>28.75</v>
      </c>
      <c r="J29" s="27">
        <v>24.66</v>
      </c>
      <c r="K29" s="27">
        <v>30.5</v>
      </c>
      <c r="L29" s="27">
        <v>37.380000000000003</v>
      </c>
      <c r="M29" s="27">
        <v>31.44</v>
      </c>
      <c r="N29" s="27">
        <v>40.06</v>
      </c>
      <c r="O29" s="27">
        <v>33.549999999999997</v>
      </c>
      <c r="P29" s="27">
        <v>30.47</v>
      </c>
      <c r="Q29" s="27">
        <v>31.25</v>
      </c>
      <c r="R29" s="27">
        <v>34.46</v>
      </c>
      <c r="S29" s="27">
        <v>35.020000000000003</v>
      </c>
      <c r="T29" s="27">
        <v>35.869999999999997</v>
      </c>
      <c r="U29" s="27">
        <v>46.85</v>
      </c>
      <c r="V29" s="27">
        <v>35.520000000000003</v>
      </c>
      <c r="W29" s="27">
        <v>37.54</v>
      </c>
      <c r="X29" s="27">
        <v>42.25</v>
      </c>
      <c r="Y29" s="27">
        <v>25.2</v>
      </c>
      <c r="Z29" s="27">
        <v>27.79</v>
      </c>
      <c r="AA29" s="27">
        <v>37.4</v>
      </c>
      <c r="AB29" s="27">
        <v>31.56</v>
      </c>
      <c r="AC29" s="27">
        <v>30.73</v>
      </c>
      <c r="AD29" s="27">
        <v>33.81</v>
      </c>
      <c r="AE29" s="27">
        <v>35.18</v>
      </c>
    </row>
    <row r="30" spans="1:31" s="21" customFormat="1" ht="15.5" x14ac:dyDescent="0.3">
      <c r="A30" s="31" t="s">
        <v>69</v>
      </c>
      <c r="B30" s="27">
        <v>67.47</v>
      </c>
      <c r="C30" s="27">
        <v>60.85</v>
      </c>
      <c r="D30" s="27">
        <v>51.81</v>
      </c>
      <c r="E30" s="27">
        <v>55.74</v>
      </c>
      <c r="F30" s="27">
        <v>58.81</v>
      </c>
      <c r="G30" s="27">
        <v>97.02</v>
      </c>
      <c r="H30" s="27">
        <v>90</v>
      </c>
      <c r="I30" s="27">
        <v>99.11</v>
      </c>
      <c r="J30" s="27">
        <v>83.09</v>
      </c>
      <c r="K30" s="27">
        <v>101.41</v>
      </c>
      <c r="L30" s="27">
        <v>124.51</v>
      </c>
      <c r="M30" s="27">
        <v>101.71</v>
      </c>
      <c r="N30" s="27">
        <v>135.74</v>
      </c>
      <c r="O30" s="27">
        <v>114.98</v>
      </c>
      <c r="P30" s="27">
        <v>101.52</v>
      </c>
      <c r="Q30" s="27">
        <v>103.83</v>
      </c>
      <c r="R30" s="27">
        <v>119.93</v>
      </c>
      <c r="S30" s="27">
        <v>117.8</v>
      </c>
      <c r="T30" s="27">
        <v>121.19</v>
      </c>
      <c r="U30" s="27">
        <v>162.38</v>
      </c>
      <c r="V30" s="27">
        <v>126.46</v>
      </c>
      <c r="W30" s="27">
        <v>134.30000000000001</v>
      </c>
      <c r="X30" s="27">
        <v>142.93</v>
      </c>
      <c r="Y30" s="27">
        <v>88.27</v>
      </c>
      <c r="Z30" s="27">
        <v>94.12</v>
      </c>
      <c r="AA30" s="27">
        <v>121.2</v>
      </c>
      <c r="AB30" s="27">
        <v>105.67</v>
      </c>
      <c r="AC30" s="27">
        <v>102.94</v>
      </c>
      <c r="AD30" s="27">
        <v>110.5</v>
      </c>
      <c r="AE30" s="27">
        <v>122.4</v>
      </c>
    </row>
    <row r="31" spans="1:31" s="21" customFormat="1" ht="15.5" x14ac:dyDescent="0.3">
      <c r="A31" s="31" t="s">
        <v>70</v>
      </c>
      <c r="B31" s="27">
        <v>12.57</v>
      </c>
      <c r="C31" s="27">
        <v>11.67</v>
      </c>
      <c r="D31" s="27">
        <v>9.64</v>
      </c>
      <c r="E31" s="27">
        <v>10.3</v>
      </c>
      <c r="F31" s="27">
        <v>11.33</v>
      </c>
      <c r="G31" s="27">
        <v>17.760000000000002</v>
      </c>
      <c r="H31" s="27">
        <v>16.670000000000002</v>
      </c>
      <c r="I31" s="27">
        <v>16.61</v>
      </c>
      <c r="J31" s="27">
        <v>13.52</v>
      </c>
      <c r="K31" s="27">
        <v>16.91</v>
      </c>
      <c r="L31" s="27">
        <v>18.86</v>
      </c>
      <c r="M31" s="27">
        <v>16.28</v>
      </c>
      <c r="N31" s="27">
        <v>22.2</v>
      </c>
      <c r="O31" s="27">
        <v>20.8</v>
      </c>
      <c r="P31" s="27">
        <v>16.89</v>
      </c>
      <c r="Q31" s="27">
        <v>17.440000000000001</v>
      </c>
      <c r="R31" s="27">
        <v>19.32</v>
      </c>
      <c r="S31" s="27">
        <v>20.94</v>
      </c>
      <c r="T31" s="27">
        <v>20.149999999999999</v>
      </c>
      <c r="U31" s="27">
        <v>25.27</v>
      </c>
      <c r="V31" s="27">
        <v>21.38</v>
      </c>
      <c r="W31" s="27">
        <v>22.4</v>
      </c>
      <c r="X31" s="27">
        <v>23.99</v>
      </c>
      <c r="Y31" s="27">
        <v>14.18</v>
      </c>
      <c r="Z31" s="27">
        <v>15.49</v>
      </c>
      <c r="AA31" s="27">
        <v>18.68</v>
      </c>
      <c r="AB31" s="27">
        <v>16.72</v>
      </c>
      <c r="AC31" s="27">
        <v>16</v>
      </c>
      <c r="AD31" s="27">
        <v>16.53</v>
      </c>
      <c r="AE31" s="27">
        <v>18.32</v>
      </c>
    </row>
    <row r="32" spans="1:31" s="20" customFormat="1" ht="15.5" x14ac:dyDescent="0.3">
      <c r="A32" s="30" t="s">
        <v>71</v>
      </c>
      <c r="B32" s="26">
        <v>3.61</v>
      </c>
      <c r="C32" s="26">
        <v>3.39</v>
      </c>
      <c r="D32" s="26">
        <v>2.9</v>
      </c>
      <c r="E32" s="26">
        <v>3.21</v>
      </c>
      <c r="F32" s="26">
        <v>3.25</v>
      </c>
      <c r="G32" s="26">
        <v>4.6399999999999997</v>
      </c>
      <c r="H32" s="26">
        <v>3.97</v>
      </c>
      <c r="I32" s="26">
        <v>4.2300000000000004</v>
      </c>
      <c r="J32" s="26">
        <v>3.43</v>
      </c>
      <c r="K32" s="26">
        <v>3.93</v>
      </c>
      <c r="L32" s="26">
        <v>4.6100000000000003</v>
      </c>
      <c r="M32" s="26">
        <v>3.93</v>
      </c>
      <c r="N32" s="26">
        <v>5.57</v>
      </c>
      <c r="O32" s="26">
        <v>5.34</v>
      </c>
      <c r="P32" s="26">
        <v>4.0599999999999996</v>
      </c>
      <c r="Q32" s="26">
        <v>4.8499999999999996</v>
      </c>
      <c r="R32" s="26">
        <v>5.22</v>
      </c>
      <c r="S32" s="26">
        <v>5.28</v>
      </c>
      <c r="T32" s="26">
        <v>5.27</v>
      </c>
      <c r="U32" s="26">
        <v>6.44</v>
      </c>
      <c r="V32" s="26">
        <v>5.29</v>
      </c>
      <c r="W32" s="26">
        <v>5.43</v>
      </c>
      <c r="X32" s="26">
        <v>5.68</v>
      </c>
      <c r="Y32" s="26">
        <v>3.74</v>
      </c>
      <c r="Z32" s="26">
        <v>3.74</v>
      </c>
      <c r="AA32" s="26">
        <v>4.34</v>
      </c>
      <c r="AB32" s="26">
        <v>4.2300000000000004</v>
      </c>
      <c r="AC32" s="26">
        <v>3.97</v>
      </c>
      <c r="AD32" s="26">
        <v>3.95</v>
      </c>
      <c r="AE32" s="26">
        <v>4.3899999999999997</v>
      </c>
    </row>
    <row r="33" spans="1:31" s="21" customFormat="1" ht="15.5" x14ac:dyDescent="0.3">
      <c r="A33" s="31" t="s">
        <v>72</v>
      </c>
      <c r="B33" s="27">
        <v>9.9499999999999993</v>
      </c>
      <c r="C33" s="27">
        <v>9.08</v>
      </c>
      <c r="D33" s="27">
        <v>8.14</v>
      </c>
      <c r="E33" s="27">
        <v>8.99</v>
      </c>
      <c r="F33" s="27">
        <v>9.09</v>
      </c>
      <c r="G33" s="27">
        <v>12.08</v>
      </c>
      <c r="H33" s="27">
        <v>11.18</v>
      </c>
      <c r="I33" s="27">
        <v>11.43</v>
      </c>
      <c r="J33" s="27">
        <v>9.76</v>
      </c>
      <c r="K33" s="27">
        <v>11.02</v>
      </c>
      <c r="L33" s="27">
        <v>11.72</v>
      </c>
      <c r="M33" s="27">
        <v>10.9</v>
      </c>
      <c r="N33" s="27">
        <v>15.4</v>
      </c>
      <c r="O33" s="27">
        <v>14.92</v>
      </c>
      <c r="P33" s="27">
        <v>12.18</v>
      </c>
      <c r="Q33" s="27">
        <v>12.09</v>
      </c>
      <c r="R33" s="27">
        <v>15.42</v>
      </c>
      <c r="S33" s="27">
        <v>14.72</v>
      </c>
      <c r="T33" s="27">
        <v>15.53</v>
      </c>
      <c r="U33" s="27">
        <v>16.52</v>
      </c>
      <c r="V33" s="27">
        <v>16</v>
      </c>
      <c r="W33" s="27">
        <v>15.26</v>
      </c>
      <c r="X33" s="27">
        <v>15.94</v>
      </c>
      <c r="Y33" s="27">
        <v>11.13</v>
      </c>
      <c r="Z33" s="27">
        <v>10.91</v>
      </c>
      <c r="AA33" s="27">
        <v>12.81</v>
      </c>
      <c r="AB33" s="27">
        <v>11.96</v>
      </c>
      <c r="AC33" s="27">
        <v>12.01</v>
      </c>
      <c r="AD33" s="27">
        <v>11.47</v>
      </c>
      <c r="AE33" s="27">
        <v>12.73</v>
      </c>
    </row>
    <row r="34" spans="1:31" ht="15.5" x14ac:dyDescent="0.3">
      <c r="A34" s="29" t="s">
        <v>73</v>
      </c>
      <c r="B34" s="24">
        <v>1.4370000000000001</v>
      </c>
      <c r="C34" s="24">
        <v>1.3220000000000001</v>
      </c>
      <c r="D34" s="24">
        <v>1.208</v>
      </c>
      <c r="E34" s="24">
        <v>1.26</v>
      </c>
      <c r="F34" s="24">
        <v>1.2</v>
      </c>
      <c r="G34" s="24">
        <v>1.655</v>
      </c>
      <c r="H34" s="24">
        <v>1.538</v>
      </c>
      <c r="I34" s="24">
        <v>1.355</v>
      </c>
      <c r="J34" s="24">
        <v>1.4470000000000001</v>
      </c>
      <c r="K34" s="24">
        <v>1.3779999999999999</v>
      </c>
      <c r="L34" s="24">
        <v>1.494</v>
      </c>
      <c r="M34" s="24">
        <v>1.583</v>
      </c>
      <c r="N34" s="24">
        <v>1.964</v>
      </c>
      <c r="O34" s="24">
        <v>1.9179999999999999</v>
      </c>
      <c r="P34" s="24">
        <v>1.5820000000000001</v>
      </c>
      <c r="Q34" s="24">
        <v>1.8959999999999999</v>
      </c>
      <c r="R34" s="24">
        <v>1.954</v>
      </c>
      <c r="S34" s="24">
        <v>2.012</v>
      </c>
      <c r="T34" s="24">
        <v>1.9830000000000001</v>
      </c>
      <c r="U34" s="24">
        <v>2.39</v>
      </c>
      <c r="V34" s="24">
        <v>2.04</v>
      </c>
      <c r="W34" s="24">
        <v>2.0299999999999998</v>
      </c>
      <c r="X34" s="24">
        <v>1.9990000000000001</v>
      </c>
      <c r="Y34" s="24">
        <v>1.714</v>
      </c>
      <c r="Z34" s="24">
        <v>1.4970000000000001</v>
      </c>
      <c r="AA34" s="24">
        <v>1.6779999999999999</v>
      </c>
      <c r="AB34" s="24">
        <v>1.5449999999999999</v>
      </c>
      <c r="AC34" s="24">
        <v>1.5720000000000001</v>
      </c>
      <c r="AD34" s="24">
        <v>1.569</v>
      </c>
      <c r="AE34" s="24">
        <v>1.639</v>
      </c>
    </row>
    <row r="35" spans="1:31" ht="15.5" x14ac:dyDescent="0.3">
      <c r="A35" s="29" t="s">
        <v>74</v>
      </c>
      <c r="B35" s="24">
        <v>7.77</v>
      </c>
      <c r="C35" s="24">
        <v>7.2</v>
      </c>
      <c r="D35" s="24">
        <v>6.66</v>
      </c>
      <c r="E35" s="24">
        <v>7.15</v>
      </c>
      <c r="F35" s="24">
        <v>6.49</v>
      </c>
      <c r="G35" s="24">
        <v>8.41</v>
      </c>
      <c r="H35" s="24">
        <v>7.95</v>
      </c>
      <c r="I35" s="24">
        <v>8.1199999999999992</v>
      </c>
      <c r="J35" s="24">
        <v>7.61</v>
      </c>
      <c r="K35" s="24">
        <v>8.0399999999999991</v>
      </c>
      <c r="L35" s="24">
        <v>8.0299999999999994</v>
      </c>
      <c r="M35" s="24">
        <v>8.73</v>
      </c>
      <c r="N35" s="24">
        <v>10.42</v>
      </c>
      <c r="O35" s="24">
        <v>10.57</v>
      </c>
      <c r="P35" s="24">
        <v>9.5399999999999991</v>
      </c>
      <c r="Q35" s="24">
        <v>9.1999999999999993</v>
      </c>
      <c r="R35" s="24">
        <v>10.210000000000001</v>
      </c>
      <c r="S35" s="24">
        <v>10.98</v>
      </c>
      <c r="T35" s="24">
        <v>11.06</v>
      </c>
      <c r="U35" s="24">
        <v>11.51</v>
      </c>
      <c r="V35" s="24">
        <v>11.53</v>
      </c>
      <c r="W35" s="24">
        <v>11.07</v>
      </c>
      <c r="X35" s="24">
        <v>10.53</v>
      </c>
      <c r="Y35" s="24">
        <v>9.3699999999999992</v>
      </c>
      <c r="Z35" s="24">
        <v>8.7100000000000009</v>
      </c>
      <c r="AA35" s="24">
        <v>8.7799999999999994</v>
      </c>
      <c r="AB35" s="24">
        <v>8.8800000000000008</v>
      </c>
      <c r="AC35" s="24">
        <v>8.2799999999999994</v>
      </c>
      <c r="AD35" s="24">
        <v>8.6999999999999993</v>
      </c>
      <c r="AE35" s="24">
        <v>8.9600000000000009</v>
      </c>
    </row>
    <row r="36" spans="1:31" s="20" customFormat="1" ht="15.5" x14ac:dyDescent="0.3">
      <c r="A36" s="30" t="s">
        <v>75</v>
      </c>
      <c r="B36" s="26">
        <v>1.43</v>
      </c>
      <c r="C36" s="26">
        <v>1.45</v>
      </c>
      <c r="D36" s="26">
        <v>1.288</v>
      </c>
      <c r="E36" s="26">
        <v>1.379</v>
      </c>
      <c r="F36" s="26">
        <v>1.133</v>
      </c>
      <c r="G36" s="26">
        <v>1.41</v>
      </c>
      <c r="H36" s="26">
        <v>1.3440000000000001</v>
      </c>
      <c r="I36" s="26">
        <v>1.327</v>
      </c>
      <c r="J36" s="26">
        <v>1.2410000000000001</v>
      </c>
      <c r="K36" s="26">
        <v>1.2010000000000001</v>
      </c>
      <c r="L36" s="26">
        <v>1.3819999999999999</v>
      </c>
      <c r="M36" s="26">
        <v>1.4570000000000001</v>
      </c>
      <c r="N36" s="26">
        <v>1.78</v>
      </c>
      <c r="O36" s="26">
        <v>1.77</v>
      </c>
      <c r="P36" s="26">
        <v>1.722</v>
      </c>
      <c r="Q36" s="26">
        <v>1.601</v>
      </c>
      <c r="R36" s="26">
        <v>1.8260000000000001</v>
      </c>
      <c r="S36" s="26">
        <v>1.7729999999999999</v>
      </c>
      <c r="T36" s="26">
        <v>1.925</v>
      </c>
      <c r="U36" s="26">
        <v>2.17</v>
      </c>
      <c r="V36" s="26">
        <v>1.7130000000000001</v>
      </c>
      <c r="W36" s="26">
        <v>1.712</v>
      </c>
      <c r="X36" s="26">
        <v>1.82</v>
      </c>
      <c r="Y36" s="26">
        <v>1.8120000000000001</v>
      </c>
      <c r="Z36" s="26">
        <v>1.5229999999999999</v>
      </c>
      <c r="AA36" s="26">
        <v>1.671</v>
      </c>
      <c r="AB36" s="26">
        <v>1.49</v>
      </c>
      <c r="AC36" s="26">
        <v>1.504</v>
      </c>
      <c r="AD36" s="26">
        <v>1.6240000000000001</v>
      </c>
      <c r="AE36" s="26">
        <v>1.556</v>
      </c>
    </row>
    <row r="37" spans="1:31" s="20" customFormat="1" ht="15.5" x14ac:dyDescent="0.3">
      <c r="A37" s="30" t="s">
        <v>76</v>
      </c>
      <c r="B37" s="26">
        <v>3.44</v>
      </c>
      <c r="C37" s="26">
        <v>3.37</v>
      </c>
      <c r="D37" s="26">
        <v>3.25</v>
      </c>
      <c r="E37" s="26">
        <v>3.37</v>
      </c>
      <c r="F37" s="26">
        <v>2.85</v>
      </c>
      <c r="G37" s="26">
        <v>3.33</v>
      </c>
      <c r="H37" s="26">
        <v>3.43</v>
      </c>
      <c r="I37" s="26">
        <v>3.39</v>
      </c>
      <c r="J37" s="26">
        <v>3.43</v>
      </c>
      <c r="K37" s="26">
        <v>3.3</v>
      </c>
      <c r="L37" s="26">
        <v>3.39</v>
      </c>
      <c r="M37" s="26">
        <v>4.09</v>
      </c>
      <c r="N37" s="26">
        <v>4.16</v>
      </c>
      <c r="O37" s="26">
        <v>3.87</v>
      </c>
      <c r="P37" s="26">
        <v>3.86</v>
      </c>
      <c r="Q37" s="26">
        <v>3.41</v>
      </c>
      <c r="R37" s="26">
        <v>4.18</v>
      </c>
      <c r="S37" s="26">
        <v>4.3499999999999996</v>
      </c>
      <c r="T37" s="26">
        <v>4.97</v>
      </c>
      <c r="U37" s="26">
        <v>4.72</v>
      </c>
      <c r="V37" s="26">
        <v>4.1100000000000003</v>
      </c>
      <c r="W37" s="26">
        <v>4.33</v>
      </c>
      <c r="X37" s="26">
        <v>4.07</v>
      </c>
      <c r="Y37" s="26">
        <v>4.78</v>
      </c>
      <c r="Z37" s="26">
        <v>4.08</v>
      </c>
      <c r="AA37" s="26">
        <v>4.0199999999999996</v>
      </c>
      <c r="AB37" s="26">
        <v>3.91</v>
      </c>
      <c r="AC37" s="26">
        <v>3.9</v>
      </c>
      <c r="AD37" s="26">
        <v>4.01</v>
      </c>
      <c r="AE37" s="26">
        <v>3.99</v>
      </c>
    </row>
    <row r="38" spans="1:31" ht="15.5" x14ac:dyDescent="0.3">
      <c r="A38" s="29" t="s">
        <v>77</v>
      </c>
      <c r="B38" s="34">
        <v>0.38400000000000001</v>
      </c>
      <c r="C38" s="34">
        <v>0.42099999999999999</v>
      </c>
      <c r="D38" s="34">
        <v>0.41399999999999998</v>
      </c>
      <c r="E38" s="24">
        <v>0.40500000000000003</v>
      </c>
      <c r="F38" s="24">
        <v>0.46100000000000002</v>
      </c>
      <c r="G38" s="24">
        <v>0.46100000000000002</v>
      </c>
      <c r="H38" s="24">
        <v>0.35199999999999998</v>
      </c>
      <c r="I38" s="24">
        <v>0.42099999999999999</v>
      </c>
      <c r="J38" s="24">
        <v>0.41499999999999998</v>
      </c>
      <c r="K38" s="24">
        <v>0.39</v>
      </c>
      <c r="L38" s="24">
        <v>0.441</v>
      </c>
      <c r="M38" s="24">
        <v>0.44700000000000001</v>
      </c>
      <c r="N38" s="24">
        <v>0.43099999999999999</v>
      </c>
      <c r="O38" s="24">
        <v>0.47099999999999997</v>
      </c>
      <c r="P38" s="24">
        <v>0.46300000000000002</v>
      </c>
      <c r="Q38" s="24">
        <v>0.46600000000000003</v>
      </c>
      <c r="R38" s="24">
        <v>0.54</v>
      </c>
      <c r="S38" s="24">
        <v>0.58499999999999996</v>
      </c>
      <c r="T38" s="24">
        <v>0.65</v>
      </c>
      <c r="U38" s="24">
        <v>0.56399999999999995</v>
      </c>
      <c r="V38" s="24">
        <v>0.56200000000000006</v>
      </c>
      <c r="W38" s="24">
        <v>0.47899999999999998</v>
      </c>
      <c r="X38" s="24">
        <v>0.5</v>
      </c>
      <c r="Y38" s="24">
        <v>0.54900000000000004</v>
      </c>
      <c r="Z38" s="24">
        <v>0.47899999999999998</v>
      </c>
      <c r="AA38" s="24">
        <v>0.53</v>
      </c>
      <c r="AB38" s="24">
        <v>0.48699999999999999</v>
      </c>
      <c r="AC38" s="24">
        <v>0.498</v>
      </c>
      <c r="AD38" s="24">
        <v>0.53600000000000003</v>
      </c>
      <c r="AE38" s="24">
        <v>0.44700000000000001</v>
      </c>
    </row>
    <row r="39" spans="1:31" ht="15.5" x14ac:dyDescent="0.3">
      <c r="A39" s="29" t="s">
        <v>78</v>
      </c>
      <c r="B39" s="24">
        <v>2.23</v>
      </c>
      <c r="C39" s="24">
        <v>2.87</v>
      </c>
      <c r="D39" s="24">
        <v>2.46</v>
      </c>
      <c r="E39" s="24">
        <v>2.61</v>
      </c>
      <c r="F39" s="24">
        <v>2.35</v>
      </c>
      <c r="G39" s="24">
        <v>2.63</v>
      </c>
      <c r="H39" s="24">
        <v>2.65</v>
      </c>
      <c r="I39" s="24">
        <v>2.61</v>
      </c>
      <c r="J39" s="24">
        <v>2.21</v>
      </c>
      <c r="K39" s="24">
        <v>2.63</v>
      </c>
      <c r="L39" s="24">
        <v>2.48</v>
      </c>
      <c r="M39" s="24">
        <v>2.93</v>
      </c>
      <c r="N39" s="24">
        <v>2.59</v>
      </c>
      <c r="O39" s="24">
        <v>2.23</v>
      </c>
      <c r="P39" s="24">
        <v>2.94</v>
      </c>
      <c r="Q39" s="24">
        <v>2.75</v>
      </c>
      <c r="R39" s="24">
        <v>2.56</v>
      </c>
      <c r="S39" s="24">
        <v>2.91</v>
      </c>
      <c r="T39" s="24">
        <v>3.06</v>
      </c>
      <c r="U39" s="24">
        <v>3.17</v>
      </c>
      <c r="V39" s="24">
        <v>2.27</v>
      </c>
      <c r="W39" s="24">
        <v>2.1800000000000002</v>
      </c>
      <c r="X39" s="24">
        <v>2.38</v>
      </c>
      <c r="Y39" s="24">
        <v>3.51</v>
      </c>
      <c r="Z39" s="24">
        <v>2.75</v>
      </c>
      <c r="AA39" s="24">
        <v>2.4700000000000002</v>
      </c>
      <c r="AB39" s="24">
        <v>2.66</v>
      </c>
      <c r="AC39" s="24">
        <v>2.56</v>
      </c>
      <c r="AD39" s="24">
        <v>2.63</v>
      </c>
      <c r="AE39" s="24">
        <v>2.75</v>
      </c>
    </row>
    <row r="40" spans="1:31" ht="15.5" x14ac:dyDescent="0.3">
      <c r="A40" s="29" t="s">
        <v>79</v>
      </c>
      <c r="B40" s="24">
        <v>0.34100000000000003</v>
      </c>
      <c r="C40" s="24">
        <v>0.313</v>
      </c>
      <c r="D40" s="24">
        <v>0.36099999999999999</v>
      </c>
      <c r="E40" s="24">
        <v>0.32800000000000001</v>
      </c>
      <c r="F40" s="24">
        <v>0.33800000000000002</v>
      </c>
      <c r="G40" s="24">
        <v>0.35199999999999998</v>
      </c>
      <c r="H40" s="24">
        <v>0.38300000000000001</v>
      </c>
      <c r="I40" s="24">
        <v>0.36699999999999999</v>
      </c>
      <c r="J40" s="24">
        <v>0.35299999999999998</v>
      </c>
      <c r="K40" s="24">
        <v>0.35599999999999998</v>
      </c>
      <c r="L40" s="24">
        <v>0.42299999999999999</v>
      </c>
      <c r="M40" s="24">
        <v>0.33700000000000002</v>
      </c>
      <c r="N40" s="24">
        <v>0.307</v>
      </c>
      <c r="O40" s="24">
        <v>0.34100000000000003</v>
      </c>
      <c r="P40" s="24">
        <v>0.33100000000000002</v>
      </c>
      <c r="Q40" s="24">
        <v>0.41199999999999998</v>
      </c>
      <c r="R40" s="24">
        <v>0.39300000000000002</v>
      </c>
      <c r="S40" s="24">
        <v>0.32100000000000001</v>
      </c>
      <c r="T40" s="24">
        <v>0.432</v>
      </c>
      <c r="U40" s="24">
        <v>0.36199999999999999</v>
      </c>
      <c r="V40" s="24">
        <v>0.34200000000000003</v>
      </c>
      <c r="W40" s="24">
        <v>0.3</v>
      </c>
      <c r="X40" s="24">
        <v>0.40100000000000002</v>
      </c>
      <c r="Y40" s="24">
        <v>0.34899999999999998</v>
      </c>
      <c r="Z40" s="24">
        <v>0.309</v>
      </c>
      <c r="AA40" s="24">
        <v>0.40600000000000003</v>
      </c>
      <c r="AB40" s="24">
        <v>0.376</v>
      </c>
      <c r="AC40" s="24">
        <v>0.38900000000000001</v>
      </c>
      <c r="AD40" s="24">
        <v>0.376</v>
      </c>
      <c r="AE40" s="24">
        <v>0.33100000000000002</v>
      </c>
    </row>
    <row r="41" spans="1:31" ht="15" x14ac:dyDescent="0.3">
      <c r="A41" s="29" t="s">
        <v>92</v>
      </c>
      <c r="B41" s="41">
        <v>0.95</v>
      </c>
      <c r="C41" s="41">
        <v>1.37</v>
      </c>
      <c r="D41" s="41">
        <v>1.2</v>
      </c>
      <c r="E41" s="41">
        <v>1.18</v>
      </c>
      <c r="F41" s="41">
        <v>1.27</v>
      </c>
      <c r="G41" s="41">
        <v>1.28</v>
      </c>
      <c r="H41" s="41">
        <v>1.34</v>
      </c>
      <c r="I41" s="41">
        <v>1.26</v>
      </c>
      <c r="J41" s="41">
        <v>1.23</v>
      </c>
      <c r="K41" s="41">
        <v>1.24</v>
      </c>
      <c r="L41" s="41">
        <v>1.24</v>
      </c>
      <c r="M41" s="41">
        <v>1.1000000000000001</v>
      </c>
      <c r="N41" s="41">
        <v>0.39800000000000002</v>
      </c>
      <c r="O41" s="41">
        <v>0.57199999999999995</v>
      </c>
      <c r="P41" s="41">
        <v>1.23</v>
      </c>
      <c r="Q41" s="41">
        <v>0.49</v>
      </c>
      <c r="R41" s="41">
        <v>0.56200000000000006</v>
      </c>
      <c r="S41" s="41">
        <v>1.05</v>
      </c>
      <c r="T41" s="41">
        <v>1.1299999999999999</v>
      </c>
      <c r="U41" s="41">
        <v>0.75</v>
      </c>
      <c r="V41" s="41">
        <v>0.46400000000000002</v>
      </c>
      <c r="W41" s="41">
        <v>0.27500000000000002</v>
      </c>
      <c r="X41" s="41">
        <v>0.34699999999999998</v>
      </c>
      <c r="Y41" s="41">
        <v>0.74</v>
      </c>
      <c r="Z41" s="41">
        <v>0.96</v>
      </c>
      <c r="AA41" s="41">
        <v>1.1100000000000001</v>
      </c>
      <c r="AB41" s="41">
        <v>1.18</v>
      </c>
      <c r="AC41" s="41">
        <v>1.0900000000000001</v>
      </c>
      <c r="AD41" s="41">
        <v>1.3</v>
      </c>
      <c r="AE41" s="41">
        <v>1.27</v>
      </c>
    </row>
    <row r="42" spans="1:31" ht="15" x14ac:dyDescent="0.3">
      <c r="A42" s="29" t="s">
        <v>93</v>
      </c>
      <c r="B42" s="41">
        <v>1.23E-2</v>
      </c>
      <c r="C42" s="41">
        <v>1.7600000000000001E-2</v>
      </c>
      <c r="D42" s="41">
        <v>2.07E-2</v>
      </c>
      <c r="E42" s="41">
        <v>2.12E-2</v>
      </c>
      <c r="F42" s="41">
        <v>6.4999999999999997E-3</v>
      </c>
      <c r="G42" s="41">
        <v>8.6E-3</v>
      </c>
      <c r="H42" s="41">
        <v>6.7999999999999996E-3</v>
      </c>
      <c r="I42" s="41">
        <v>3.6700000000000003E-2</v>
      </c>
      <c r="J42" s="41">
        <v>2.3E-2</v>
      </c>
      <c r="K42" s="41">
        <v>1.8599999999999998E-2</v>
      </c>
      <c r="L42" s="41">
        <v>4.4600000000000001E-2</v>
      </c>
      <c r="M42" s="41">
        <v>7.4000000000000003E-3</v>
      </c>
      <c r="N42" s="41">
        <v>4.4999999999999998E-2</v>
      </c>
      <c r="O42" s="41">
        <v>1.55E-2</v>
      </c>
      <c r="P42" s="41">
        <v>1.5900000000000001E-2</v>
      </c>
      <c r="Q42" s="41">
        <v>1.3299999999999999E-2</v>
      </c>
      <c r="R42" s="41">
        <v>2.7E-2</v>
      </c>
      <c r="S42" s="41">
        <v>9.1999999999999998E-3</v>
      </c>
      <c r="T42" s="41">
        <v>4.9000000000000002E-2</v>
      </c>
      <c r="U42" s="41">
        <v>4.8000000000000001E-2</v>
      </c>
      <c r="V42" s="41">
        <v>3.6999999999999998E-2</v>
      </c>
      <c r="W42" s="41">
        <v>2.52E-2</v>
      </c>
      <c r="X42" s="41">
        <v>3.1E-2</v>
      </c>
      <c r="Y42" s="41">
        <v>1.38E-2</v>
      </c>
      <c r="Z42" s="41">
        <v>3.3500000000000002E-2</v>
      </c>
      <c r="AA42" s="41">
        <v>1.2E-2</v>
      </c>
      <c r="AB42" s="41">
        <v>1.1599999999999999E-2</v>
      </c>
      <c r="AC42" s="41">
        <v>1.5299999999999999E-2</v>
      </c>
      <c r="AD42" s="41">
        <v>1.1599999999999999E-2</v>
      </c>
      <c r="AE42" s="41">
        <v>1.21E-2</v>
      </c>
    </row>
    <row r="43" spans="1:31" ht="15.5" thickBot="1" x14ac:dyDescent="0.35">
      <c r="A43" s="29" t="s">
        <v>94</v>
      </c>
      <c r="B43" s="41" t="s">
        <v>99</v>
      </c>
      <c r="C43" s="41">
        <v>7.9000000000000008E-3</v>
      </c>
      <c r="D43" s="41" t="s">
        <v>99</v>
      </c>
      <c r="E43" s="41">
        <v>7.1999999999999998E-3</v>
      </c>
      <c r="F43" s="41">
        <v>0.08</v>
      </c>
      <c r="G43" s="41" t="s">
        <v>99</v>
      </c>
      <c r="H43" s="41">
        <v>5.6000000000000001E-2</v>
      </c>
      <c r="I43" s="41" t="s">
        <v>99</v>
      </c>
      <c r="J43" s="41">
        <v>5.8999999999999997E-2</v>
      </c>
      <c r="K43" s="41" t="s">
        <v>99</v>
      </c>
      <c r="L43" s="41" t="s">
        <v>99</v>
      </c>
      <c r="M43" s="41" t="s">
        <v>99</v>
      </c>
      <c r="N43" s="41">
        <v>1.0200000000000001E-2</v>
      </c>
      <c r="O43" s="41">
        <v>1.0699999999999999E-2</v>
      </c>
      <c r="P43" s="41">
        <v>7.0999999999999994E-2</v>
      </c>
      <c r="Q43" s="41" t="s">
        <v>99</v>
      </c>
      <c r="R43" s="41">
        <v>6.3E-3</v>
      </c>
      <c r="S43" s="41">
        <v>6.7999999999999996E-3</v>
      </c>
      <c r="T43" s="41">
        <v>9.7000000000000003E-2</v>
      </c>
      <c r="U43" s="41">
        <v>0.11</v>
      </c>
      <c r="V43" s="41">
        <v>0.13700000000000001</v>
      </c>
      <c r="W43" s="41" t="s">
        <v>99</v>
      </c>
      <c r="X43" s="41">
        <v>5.1999999999999998E-3</v>
      </c>
      <c r="Y43" s="41" t="s">
        <v>99</v>
      </c>
      <c r="Z43" s="41">
        <v>2.0299999999999999E-2</v>
      </c>
      <c r="AA43" s="41" t="s">
        <v>99</v>
      </c>
      <c r="AB43" s="41">
        <v>5.1999999999999998E-2</v>
      </c>
      <c r="AC43" s="41" t="s">
        <v>99</v>
      </c>
      <c r="AD43" s="41">
        <v>1.04E-2</v>
      </c>
      <c r="AE43" s="41" t="s">
        <v>99</v>
      </c>
    </row>
    <row r="44" spans="1:31" x14ac:dyDescent="0.3">
      <c r="A44" s="45" t="s">
        <v>90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14.5" thickBot="1" x14ac:dyDescent="0.35"/>
    <row r="46" spans="1:31" ht="14.5" thickBot="1" x14ac:dyDescent="0.35">
      <c r="A46" s="5" t="s">
        <v>82</v>
      </c>
      <c r="B46" s="5" t="s">
        <v>80</v>
      </c>
      <c r="C46" s="5" t="s">
        <v>81</v>
      </c>
      <c r="D46" s="5" t="s">
        <v>83</v>
      </c>
    </row>
    <row r="47" spans="1:31" ht="15.5" x14ac:dyDescent="0.3">
      <c r="A47" s="28" t="s">
        <v>44</v>
      </c>
      <c r="B47" s="23">
        <v>57490.93</v>
      </c>
      <c r="C47" s="23">
        <v>57745</v>
      </c>
      <c r="D47" s="23">
        <v>56230.32</v>
      </c>
      <c r="G47" s="37"/>
    </row>
    <row r="48" spans="1:31" ht="15.5" x14ac:dyDescent="0.3">
      <c r="A48" s="28" t="s">
        <v>45</v>
      </c>
      <c r="B48" s="23">
        <v>222031.59</v>
      </c>
      <c r="C48" s="23">
        <v>222031.61</v>
      </c>
      <c r="D48" s="23">
        <v>222031.63</v>
      </c>
      <c r="G48" s="37"/>
    </row>
    <row r="49" spans="1:7" ht="15.5" x14ac:dyDescent="0.3">
      <c r="A49" s="28" t="s">
        <v>91</v>
      </c>
      <c r="B49" s="23">
        <v>115.3</v>
      </c>
      <c r="C49" s="23">
        <v>98.31</v>
      </c>
      <c r="D49" s="23">
        <v>82.84</v>
      </c>
      <c r="G49" s="37"/>
    </row>
    <row r="50" spans="1:7" ht="15.5" x14ac:dyDescent="0.3">
      <c r="A50" s="28" t="s">
        <v>46</v>
      </c>
      <c r="B50" s="23">
        <v>96826.09</v>
      </c>
      <c r="C50" s="23">
        <v>87704.07</v>
      </c>
      <c r="D50" s="23">
        <v>93625.14</v>
      </c>
      <c r="G50" s="37"/>
    </row>
    <row r="51" spans="1:7" ht="15.5" x14ac:dyDescent="0.3">
      <c r="A51" s="28" t="s">
        <v>47</v>
      </c>
      <c r="B51" s="23">
        <v>50.7</v>
      </c>
      <c r="C51" s="23">
        <v>44.8</v>
      </c>
      <c r="D51" s="23">
        <v>42.99</v>
      </c>
    </row>
    <row r="52" spans="1:7" ht="15.5" x14ac:dyDescent="0.3">
      <c r="A52" s="28" t="s">
        <v>48</v>
      </c>
      <c r="B52" s="23">
        <v>5454.14</v>
      </c>
      <c r="C52" s="23">
        <v>5428.89</v>
      </c>
      <c r="D52" s="23">
        <v>5452.3</v>
      </c>
      <c r="G52" s="37"/>
    </row>
    <row r="53" spans="1:7" ht="15.5" x14ac:dyDescent="0.3">
      <c r="A53" s="28" t="s">
        <v>49</v>
      </c>
      <c r="B53" s="23">
        <v>354.59</v>
      </c>
      <c r="C53" s="23">
        <v>350.1</v>
      </c>
      <c r="D53" s="23">
        <v>336.74</v>
      </c>
    </row>
    <row r="54" spans="1:7" ht="15.5" x14ac:dyDescent="0.3">
      <c r="A54" s="28" t="s">
        <v>50</v>
      </c>
      <c r="B54" s="23">
        <v>1409.4</v>
      </c>
      <c r="C54" s="23">
        <v>1391.42</v>
      </c>
      <c r="D54" s="23">
        <v>1368.5</v>
      </c>
      <c r="G54" s="36"/>
    </row>
    <row r="55" spans="1:7" ht="15.5" x14ac:dyDescent="0.3">
      <c r="A55" s="28" t="s">
        <v>51</v>
      </c>
      <c r="B55" s="23">
        <v>79353.600000000006</v>
      </c>
      <c r="C55" s="23">
        <v>80387.66</v>
      </c>
      <c r="D55" s="23">
        <v>77996.570000000007</v>
      </c>
      <c r="G55" s="37"/>
    </row>
    <row r="56" spans="1:7" ht="15.5" x14ac:dyDescent="0.3">
      <c r="A56" s="28"/>
      <c r="B56" s="23"/>
      <c r="C56" s="23"/>
      <c r="D56" s="23"/>
      <c r="G56" s="37"/>
    </row>
    <row r="57" spans="1:7" ht="15.5" x14ac:dyDescent="0.3">
      <c r="A57" s="39" t="s">
        <v>85</v>
      </c>
      <c r="B57" s="23">
        <v>56.08</v>
      </c>
      <c r="C57" s="23">
        <v>55.46</v>
      </c>
      <c r="D57" s="23">
        <v>54.19</v>
      </c>
      <c r="G57" s="37"/>
    </row>
    <row r="58" spans="1:7" ht="15.5" x14ac:dyDescent="0.3">
      <c r="A58" s="30" t="s">
        <v>86</v>
      </c>
      <c r="B58" s="23">
        <v>95.71</v>
      </c>
      <c r="C58" s="23">
        <v>86.23</v>
      </c>
      <c r="D58" s="23">
        <v>82.71</v>
      </c>
      <c r="G58" s="37"/>
    </row>
    <row r="59" spans="1:7" ht="15.5" x14ac:dyDescent="0.3">
      <c r="A59" s="31" t="s">
        <v>87</v>
      </c>
      <c r="B59" s="23">
        <v>16.489999999999998</v>
      </c>
      <c r="C59" s="23">
        <v>17.18</v>
      </c>
      <c r="D59" s="23">
        <v>16.16</v>
      </c>
    </row>
    <row r="60" spans="1:7" ht="15.5" x14ac:dyDescent="0.3">
      <c r="A60" s="29" t="s">
        <v>52</v>
      </c>
      <c r="B60" s="34">
        <v>0.2</v>
      </c>
      <c r="C60" s="34">
        <v>0.214</v>
      </c>
      <c r="D60" s="34">
        <v>0.159</v>
      </c>
    </row>
    <row r="61" spans="1:7" ht="15.5" x14ac:dyDescent="0.3">
      <c r="A61" s="29" t="s">
        <v>54</v>
      </c>
      <c r="B61" s="25">
        <v>110.24</v>
      </c>
      <c r="C61" s="25">
        <v>105.92</v>
      </c>
      <c r="D61" s="25">
        <v>107.85</v>
      </c>
    </row>
    <row r="62" spans="1:7" ht="15.5" x14ac:dyDescent="0.3">
      <c r="A62" s="29" t="s">
        <v>55</v>
      </c>
      <c r="B62" s="25">
        <v>14.3</v>
      </c>
      <c r="C62" s="25">
        <v>13.43</v>
      </c>
      <c r="D62" s="25">
        <v>12.66</v>
      </c>
    </row>
    <row r="63" spans="1:7" ht="15.5" x14ac:dyDescent="0.3">
      <c r="A63" s="31" t="s">
        <v>97</v>
      </c>
      <c r="B63" s="25">
        <v>13.92</v>
      </c>
      <c r="C63" s="25">
        <v>13.61</v>
      </c>
      <c r="D63" s="25">
        <v>12.92</v>
      </c>
    </row>
    <row r="64" spans="1:7" ht="15.5" x14ac:dyDescent="0.3">
      <c r="A64" s="29" t="s">
        <v>95</v>
      </c>
      <c r="B64" s="26">
        <v>0.435</v>
      </c>
      <c r="C64" s="26">
        <v>0.48199999999999998</v>
      </c>
      <c r="D64" s="26">
        <v>0.55100000000000005</v>
      </c>
    </row>
    <row r="65" spans="1:9" ht="15.5" x14ac:dyDescent="0.3">
      <c r="A65" s="39" t="s">
        <v>88</v>
      </c>
      <c r="B65" s="34">
        <v>9.1999999999999998E-2</v>
      </c>
      <c r="C65" s="34">
        <v>9.4999999999999998E-3</v>
      </c>
      <c r="D65" s="34">
        <v>8.7999999999999995E-2</v>
      </c>
    </row>
    <row r="66" spans="1:9" ht="15.5" x14ac:dyDescent="0.3">
      <c r="A66" s="31" t="s">
        <v>98</v>
      </c>
      <c r="B66" s="26">
        <v>6.17</v>
      </c>
      <c r="C66" s="26">
        <v>6.13</v>
      </c>
      <c r="D66" s="26">
        <v>6.64</v>
      </c>
    </row>
    <row r="67" spans="1:9" ht="15.5" x14ac:dyDescent="0.3">
      <c r="A67" s="29" t="s">
        <v>56</v>
      </c>
      <c r="B67" s="24">
        <v>4.66</v>
      </c>
      <c r="C67" s="24">
        <v>4.3099999999999996</v>
      </c>
      <c r="D67" s="24">
        <v>4.41</v>
      </c>
      <c r="F67" s="23"/>
      <c r="G67" s="23"/>
      <c r="H67" s="23"/>
    </row>
    <row r="68" spans="1:9" ht="15.5" x14ac:dyDescent="0.3">
      <c r="A68" s="30" t="s">
        <v>57</v>
      </c>
      <c r="B68" s="34">
        <v>3.15E-2</v>
      </c>
      <c r="C68" s="34">
        <v>2.8299999999999999E-2</v>
      </c>
      <c r="D68" s="34">
        <v>2.2700000000000001E-2</v>
      </c>
    </row>
    <row r="69" spans="1:9" ht="15.5" x14ac:dyDescent="0.3">
      <c r="A69" s="30" t="s">
        <v>58</v>
      </c>
      <c r="B69" s="34">
        <v>1.9E-2</v>
      </c>
      <c r="C69" s="34">
        <v>1.6500000000000001E-2</v>
      </c>
      <c r="D69" s="34">
        <v>1.47E-2</v>
      </c>
    </row>
    <row r="70" spans="1:9" ht="15.5" x14ac:dyDescent="0.3">
      <c r="A70" s="29"/>
      <c r="B70" s="24"/>
      <c r="C70" s="24"/>
      <c r="D70" s="24"/>
    </row>
    <row r="71" spans="1:9" ht="15.5" x14ac:dyDescent="0.3">
      <c r="A71" s="31" t="s">
        <v>66</v>
      </c>
      <c r="B71" s="34">
        <v>0.69699999999999995</v>
      </c>
      <c r="C71" s="34">
        <v>0.55200000000000005</v>
      </c>
      <c r="D71" s="34">
        <v>0.77100000000000002</v>
      </c>
    </row>
    <row r="72" spans="1:9" ht="15.5" x14ac:dyDescent="0.3">
      <c r="A72" s="32" t="s">
        <v>67</v>
      </c>
      <c r="B72" s="26">
        <v>1.8620000000000001</v>
      </c>
      <c r="C72" s="26">
        <v>1.907</v>
      </c>
      <c r="D72" s="26">
        <v>1.889</v>
      </c>
    </row>
    <row r="73" spans="1:9" ht="15.5" x14ac:dyDescent="0.3">
      <c r="A73" s="31" t="s">
        <v>68</v>
      </c>
      <c r="B73" s="34">
        <v>0.18099999999999999</v>
      </c>
      <c r="C73" s="34">
        <v>0.27</v>
      </c>
      <c r="D73" s="34">
        <v>0.43</v>
      </c>
    </row>
    <row r="74" spans="1:9" ht="15.5" x14ac:dyDescent="0.3">
      <c r="A74" s="31" t="s">
        <v>69</v>
      </c>
      <c r="B74" s="26">
        <v>2.2000000000000002</v>
      </c>
      <c r="C74" s="26">
        <v>2.25</v>
      </c>
      <c r="D74" s="26">
        <v>2.21</v>
      </c>
    </row>
    <row r="75" spans="1:9" ht="15.5" x14ac:dyDescent="0.3">
      <c r="A75" s="31" t="s">
        <v>70</v>
      </c>
      <c r="B75" s="26">
        <v>1.1000000000000001</v>
      </c>
      <c r="C75" s="26">
        <v>1.1299999999999999</v>
      </c>
      <c r="D75" s="26">
        <v>1.1100000000000001</v>
      </c>
    </row>
    <row r="76" spans="1:9" ht="15.5" x14ac:dyDescent="0.3">
      <c r="A76" s="29" t="s">
        <v>71</v>
      </c>
      <c r="B76" s="34">
        <v>0.48</v>
      </c>
      <c r="C76" s="34">
        <v>0.51800000000000002</v>
      </c>
      <c r="D76" s="34">
        <v>0.48699999999999999</v>
      </c>
    </row>
    <row r="77" spans="1:9" ht="15.5" x14ac:dyDescent="0.3">
      <c r="A77" s="31" t="s">
        <v>72</v>
      </c>
      <c r="B77" s="26">
        <v>1.93</v>
      </c>
      <c r="C77" s="26">
        <v>1.74</v>
      </c>
      <c r="D77" s="26">
        <v>1.66</v>
      </c>
    </row>
    <row r="78" spans="1:9" ht="15.5" x14ac:dyDescent="0.3">
      <c r="A78" s="29" t="s">
        <v>73</v>
      </c>
      <c r="B78" s="34">
        <v>0.29699999999999999</v>
      </c>
      <c r="C78" s="34">
        <v>0.33900000000000002</v>
      </c>
      <c r="D78" s="34">
        <v>0.32600000000000001</v>
      </c>
      <c r="G78" s="34"/>
      <c r="H78" s="34"/>
      <c r="I78" s="34"/>
    </row>
    <row r="79" spans="1:9" ht="15.5" x14ac:dyDescent="0.3">
      <c r="A79" s="29" t="s">
        <v>74</v>
      </c>
      <c r="B79" s="24">
        <v>2.85</v>
      </c>
      <c r="C79" s="24">
        <v>2.5</v>
      </c>
      <c r="D79" s="24">
        <v>2.33</v>
      </c>
    </row>
    <row r="80" spans="1:9" ht="15.5" x14ac:dyDescent="0.3">
      <c r="A80" s="30" t="s">
        <v>75</v>
      </c>
      <c r="B80" s="34">
        <v>0.53500000000000003</v>
      </c>
      <c r="C80" s="34">
        <v>0.497</v>
      </c>
      <c r="D80" s="34">
        <v>0.53700000000000003</v>
      </c>
    </row>
    <row r="81" spans="1:4" ht="15.5" x14ac:dyDescent="0.3">
      <c r="A81" s="29" t="s">
        <v>76</v>
      </c>
      <c r="B81" s="26">
        <v>1.63</v>
      </c>
      <c r="C81" s="26">
        <v>1.573</v>
      </c>
      <c r="D81" s="26">
        <v>1.53</v>
      </c>
    </row>
    <row r="82" spans="1:4" ht="15.5" x14ac:dyDescent="0.3">
      <c r="A82" s="29" t="s">
        <v>77</v>
      </c>
      <c r="B82" s="34">
        <v>0.22</v>
      </c>
      <c r="C82" s="34">
        <v>0.24399999999999999</v>
      </c>
      <c r="D82" s="34">
        <v>0.26</v>
      </c>
    </row>
    <row r="83" spans="1:4" ht="15.5" x14ac:dyDescent="0.3">
      <c r="A83" s="29" t="s">
        <v>78</v>
      </c>
      <c r="B83" s="26">
        <v>1.52</v>
      </c>
      <c r="C83" s="26">
        <v>1.44</v>
      </c>
      <c r="D83" s="26">
        <v>1.3</v>
      </c>
    </row>
    <row r="84" spans="1:4" ht="15.5" x14ac:dyDescent="0.3">
      <c r="A84" s="29" t="s">
        <v>79</v>
      </c>
      <c r="B84" s="34">
        <v>0.23699999999999999</v>
      </c>
      <c r="C84" s="34">
        <v>0.19500000000000001</v>
      </c>
      <c r="D84" s="34">
        <v>0.20899999999999999</v>
      </c>
    </row>
    <row r="85" spans="1:4" ht="15.5" x14ac:dyDescent="0.3">
      <c r="A85" s="29" t="s">
        <v>92</v>
      </c>
      <c r="B85" s="34">
        <v>0.66500000000000004</v>
      </c>
      <c r="C85" s="34">
        <v>0.61399999999999999</v>
      </c>
      <c r="D85" s="34">
        <v>0.6</v>
      </c>
    </row>
    <row r="86" spans="1:4" ht="15.5" x14ac:dyDescent="0.3">
      <c r="A86" s="29" t="s">
        <v>93</v>
      </c>
      <c r="B86" s="34">
        <v>4.7800000000000002E-2</v>
      </c>
      <c r="C86" s="34">
        <v>3.5499999999999997E-2</v>
      </c>
      <c r="D86" s="34">
        <v>3.95E-2</v>
      </c>
    </row>
    <row r="87" spans="1:4" ht="16" thickBot="1" x14ac:dyDescent="0.35">
      <c r="A87" s="33" t="s">
        <v>94</v>
      </c>
      <c r="B87" s="35">
        <v>5.6000000000000001E-2</v>
      </c>
      <c r="C87" s="35">
        <v>3.0000000000000001E-3</v>
      </c>
      <c r="D87" s="35">
        <v>2.5999999999999999E-2</v>
      </c>
    </row>
  </sheetData>
  <mergeCells count="2">
    <mergeCell ref="A1:AE1"/>
    <mergeCell ref="A44:AE44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Major Element</vt:lpstr>
      <vt:lpstr>Trace Element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 超</cp:lastModifiedBy>
  <dcterms:created xsi:type="dcterms:W3CDTF">2015-06-05T18:17:20Z</dcterms:created>
  <dcterms:modified xsi:type="dcterms:W3CDTF">2023-05-25T01:00:59Z</dcterms:modified>
</cp:coreProperties>
</file>