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工作\文章投稿\硅酸盐Fe同位素\Manuscript-JAAS\"/>
    </mc:Choice>
  </mc:AlternateContent>
  <xr:revisionPtr revIDLastSave="0" documentId="13_ncr:1_{A198726A-880A-4D6E-BB34-DB5C65D487C2}" xr6:coauthVersionLast="47" xr6:coauthVersionMax="47" xr10:uidLastSave="{00000000-0000-0000-0000-000000000000}"/>
  <bookViews>
    <workbookView xWindow="-110" yWindow="-110" windowWidth="38620" windowHeight="21220" firstSheet="4" activeTab="4" xr2:uid="{00000000-000D-0000-FFFF-FFFF00000000}"/>
  </bookViews>
  <sheets>
    <sheet name="PlotDat1" sheetId="7" state="hidden" r:id="rId1"/>
    <sheet name="PlotDat2" sheetId="9" state="hidden" r:id="rId2"/>
    <sheet name="PlotDat4" sheetId="13" state="hidden" r:id="rId3"/>
    <sheet name="PlotDat8" sheetId="21" state="hidden" r:id="rId4"/>
    <sheet name="Table S1" sheetId="31" r:id="rId5"/>
    <sheet name="Table S2" sheetId="1" r:id="rId6"/>
    <sheet name="Table S3" sheetId="27" r:id="rId7"/>
    <sheet name="Table S4" sheetId="28" r:id="rId8"/>
    <sheet name="Table S5" sheetId="30" r:id="rId9"/>
    <sheet name="Table S6 " sheetId="29" r:id="rId10"/>
    <sheet name="PlotDat5" sheetId="26" state="hidden" r:id="rId11"/>
  </sheets>
  <definedNames>
    <definedName name="_gXY1">PlotDat5!$C$1:$D$4</definedName>
    <definedName name="Ellipse1_1">#REF!</definedName>
    <definedName name="Ellipse1_119" localSheetId="4">#REF!</definedName>
    <definedName name="Ellipse1_119" localSheetId="6">#REF!</definedName>
    <definedName name="Ellipse1_119" localSheetId="7">#REF!</definedName>
    <definedName name="Ellipse1_119" localSheetId="8">#REF!</definedName>
    <definedName name="Ellipse1_119" localSheetId="9">#REF!</definedName>
    <definedName name="Ellipse1_119">#REF!</definedName>
    <definedName name="Ellipse1_120" localSheetId="4">#REF!</definedName>
    <definedName name="Ellipse1_120" localSheetId="6">#REF!</definedName>
    <definedName name="Ellipse1_120" localSheetId="7">#REF!</definedName>
    <definedName name="Ellipse1_120" localSheetId="8">#REF!</definedName>
    <definedName name="Ellipse1_120" localSheetId="9">#REF!</definedName>
    <definedName name="Ellipse1_120">#REF!</definedName>
    <definedName name="Ellipse1_13" localSheetId="4">#REF!</definedName>
    <definedName name="Ellipse1_13" localSheetId="6">#REF!</definedName>
    <definedName name="Ellipse1_13" localSheetId="7">#REF!</definedName>
    <definedName name="Ellipse1_13" localSheetId="8">#REF!</definedName>
    <definedName name="Ellipse1_13" localSheetId="9">#REF!</definedName>
    <definedName name="Ellipse1_13">#REF!</definedName>
    <definedName name="Ellipse1_14" localSheetId="4">#REF!</definedName>
    <definedName name="Ellipse1_14" localSheetId="6">#REF!</definedName>
    <definedName name="Ellipse1_14" localSheetId="7">#REF!</definedName>
    <definedName name="Ellipse1_14" localSheetId="8">#REF!</definedName>
    <definedName name="Ellipse1_14" localSheetId="9">#REF!</definedName>
    <definedName name="Ellipse1_14">#REF!</definedName>
    <definedName name="Ellipse1_2">#REF!</definedName>
    <definedName name="Ellipse1_3">#REF!</definedName>
    <definedName name="Ellipse1_4">#REF!</definedName>
    <definedName name="Ellipse1_55" localSheetId="4">#REF!</definedName>
    <definedName name="Ellipse1_55" localSheetId="6">#REF!</definedName>
    <definedName name="Ellipse1_55" localSheetId="7">#REF!</definedName>
    <definedName name="Ellipse1_55" localSheetId="8">#REF!</definedName>
    <definedName name="Ellipse1_55" localSheetId="9">#REF!</definedName>
    <definedName name="Ellipse1_55">#REF!</definedName>
    <definedName name="Ellipse1_56" localSheetId="4">#REF!</definedName>
    <definedName name="Ellipse1_56" localSheetId="6">#REF!</definedName>
    <definedName name="Ellipse1_56" localSheetId="7">#REF!</definedName>
    <definedName name="Ellipse1_56" localSheetId="8">#REF!</definedName>
    <definedName name="Ellipse1_56" localSheetId="9">#REF!</definedName>
    <definedName name="Ellipse1_56">#REF!</definedName>
    <definedName name="Ellipse1_57" localSheetId="4">#REF!</definedName>
    <definedName name="Ellipse1_57" localSheetId="6">#REF!</definedName>
    <definedName name="Ellipse1_57" localSheetId="7">#REF!</definedName>
    <definedName name="Ellipse1_57" localSheetId="8">#REF!</definedName>
    <definedName name="Ellipse1_57" localSheetId="9">#REF!</definedName>
    <definedName name="Ellipse1_57">#REF!</definedName>
    <definedName name="Ellipse1_58" localSheetId="4">#REF!</definedName>
    <definedName name="Ellipse1_58" localSheetId="6">#REF!</definedName>
    <definedName name="Ellipse1_58" localSheetId="7">#REF!</definedName>
    <definedName name="Ellipse1_58" localSheetId="8">#REF!</definedName>
    <definedName name="Ellipse1_58" localSheetId="9">#REF!</definedName>
    <definedName name="Ellipse1_58">#REF!</definedName>
    <definedName name="Ellipse1_59" localSheetId="4">#REF!</definedName>
    <definedName name="Ellipse1_59" localSheetId="6">#REF!</definedName>
    <definedName name="Ellipse1_59" localSheetId="7">#REF!</definedName>
    <definedName name="Ellipse1_59" localSheetId="8">#REF!</definedName>
    <definedName name="Ellipse1_59" localSheetId="9">#REF!</definedName>
    <definedName name="Ellipse1_59">#REF!</definedName>
    <definedName name="Ellipse1_60" localSheetId="4">#REF!</definedName>
    <definedName name="Ellipse1_60" localSheetId="6">#REF!</definedName>
    <definedName name="Ellipse1_60" localSheetId="7">#REF!</definedName>
    <definedName name="Ellipse1_60" localSheetId="8">#REF!</definedName>
    <definedName name="Ellipse1_60" localSheetId="9">#REF!</definedName>
    <definedName name="Ellipse1_60">#REF!</definedName>
    <definedName name="Ellipse1_61" localSheetId="4">#REF!</definedName>
    <definedName name="Ellipse1_61" localSheetId="6">#REF!</definedName>
    <definedName name="Ellipse1_61" localSheetId="7">#REF!</definedName>
    <definedName name="Ellipse1_61" localSheetId="8">#REF!</definedName>
    <definedName name="Ellipse1_61" localSheetId="9">#REF!</definedName>
    <definedName name="Ellipse1_61">#REF!</definedName>
    <definedName name="Ellipse1_62" localSheetId="4">#REF!</definedName>
    <definedName name="Ellipse1_62" localSheetId="6">#REF!</definedName>
    <definedName name="Ellipse1_62" localSheetId="7">#REF!</definedName>
    <definedName name="Ellipse1_62" localSheetId="8">#REF!</definedName>
    <definedName name="Ellipse1_62" localSheetId="9">#REF!</definedName>
    <definedName name="Ellipse1_62">#REF!</definedName>
    <definedName name="Ellipse1_63" localSheetId="4">#REF!</definedName>
    <definedName name="Ellipse1_63" localSheetId="6">#REF!</definedName>
    <definedName name="Ellipse1_63" localSheetId="7">#REF!</definedName>
    <definedName name="Ellipse1_63" localSheetId="8">#REF!</definedName>
    <definedName name="Ellipse1_63" localSheetId="9">#REF!</definedName>
    <definedName name="Ellipse1_63">#REF!</definedName>
    <definedName name="Ellipse1_64" localSheetId="4">#REF!</definedName>
    <definedName name="Ellipse1_64" localSheetId="6">#REF!</definedName>
    <definedName name="Ellipse1_64" localSheetId="7">#REF!</definedName>
    <definedName name="Ellipse1_64" localSheetId="8">#REF!</definedName>
    <definedName name="Ellipse1_64" localSheetId="9">#REF!</definedName>
    <definedName name="Ellipse1_64">#REF!</definedName>
    <definedName name="Ellipse1_65" localSheetId="4">#REF!</definedName>
    <definedName name="Ellipse1_65" localSheetId="6">#REF!</definedName>
    <definedName name="Ellipse1_65" localSheetId="7">#REF!</definedName>
    <definedName name="Ellipse1_65" localSheetId="8">#REF!</definedName>
    <definedName name="Ellipse1_65" localSheetId="9">#REF!</definedName>
    <definedName name="Ellipse1_65">#REF!</definedName>
    <definedName name="Ellipse1_66" localSheetId="4">#REF!</definedName>
    <definedName name="Ellipse1_66" localSheetId="6">#REF!</definedName>
    <definedName name="Ellipse1_66" localSheetId="7">#REF!</definedName>
    <definedName name="Ellipse1_66" localSheetId="8">#REF!</definedName>
    <definedName name="Ellipse1_66" localSheetId="9">#REF!</definedName>
    <definedName name="Ellipse1_66">#REF!</definedName>
    <definedName name="Ellipse1_67" localSheetId="4">#REF!</definedName>
    <definedName name="Ellipse1_67" localSheetId="6">#REF!</definedName>
    <definedName name="Ellipse1_67" localSheetId="7">#REF!</definedName>
    <definedName name="Ellipse1_67" localSheetId="8">#REF!</definedName>
    <definedName name="Ellipse1_67" localSheetId="9">#REF!</definedName>
    <definedName name="Ellipse1_67">#REF!</definedName>
    <definedName name="Ellipse1_68" localSheetId="4">#REF!</definedName>
    <definedName name="Ellipse1_68" localSheetId="6">#REF!</definedName>
    <definedName name="Ellipse1_68" localSheetId="7">#REF!</definedName>
    <definedName name="Ellipse1_68" localSheetId="8">#REF!</definedName>
    <definedName name="Ellipse1_68" localSheetId="9">#REF!</definedName>
    <definedName name="Ellipse1_68">#REF!</definedName>
    <definedName name="Ellipse1_69" localSheetId="4">#REF!</definedName>
    <definedName name="Ellipse1_69" localSheetId="6">#REF!</definedName>
    <definedName name="Ellipse1_69" localSheetId="7">#REF!</definedName>
    <definedName name="Ellipse1_69" localSheetId="8">#REF!</definedName>
    <definedName name="Ellipse1_69" localSheetId="9">#REF!</definedName>
    <definedName name="Ellipse1_69">#REF!</definedName>
    <definedName name="Ellipse1_70" localSheetId="4">#REF!</definedName>
    <definedName name="Ellipse1_70" localSheetId="6">#REF!</definedName>
    <definedName name="Ellipse1_70" localSheetId="7">#REF!</definedName>
    <definedName name="Ellipse1_70" localSheetId="8">#REF!</definedName>
    <definedName name="Ellipse1_70" localSheetId="9">#REF!</definedName>
    <definedName name="Ellipse1_70">#REF!</definedName>
    <definedName name="Ellipse1_71" localSheetId="4">#REF!</definedName>
    <definedName name="Ellipse1_71" localSheetId="6">#REF!</definedName>
    <definedName name="Ellipse1_71" localSheetId="7">#REF!</definedName>
    <definedName name="Ellipse1_71" localSheetId="8">#REF!</definedName>
    <definedName name="Ellipse1_71" localSheetId="9">#REF!</definedName>
    <definedName name="Ellipse1_71">#REF!</definedName>
    <definedName name="Ellipse1_72" localSheetId="4">#REF!</definedName>
    <definedName name="Ellipse1_72" localSheetId="6">#REF!</definedName>
    <definedName name="Ellipse1_72" localSheetId="7">#REF!</definedName>
    <definedName name="Ellipse1_72" localSheetId="8">#REF!</definedName>
    <definedName name="Ellipse1_72" localSheetId="9">#REF!</definedName>
    <definedName name="Ellipse1_72">#REF!</definedName>
    <definedName name="Ellipse1_84" localSheetId="4">#REF!</definedName>
    <definedName name="Ellipse1_84" localSheetId="6">#REF!</definedName>
    <definedName name="Ellipse1_84" localSheetId="7">#REF!</definedName>
    <definedName name="Ellipse1_84" localSheetId="8">#REF!</definedName>
    <definedName name="Ellipse1_84" localSheetId="9">#REF!</definedName>
    <definedName name="Ellipse1_84">#REF!</definedName>
    <definedName name="Ellipse2_1" localSheetId="4">#REF!</definedName>
    <definedName name="Ellipse2_1" localSheetId="6">#REF!</definedName>
    <definedName name="Ellipse2_1" localSheetId="7">#REF!</definedName>
    <definedName name="Ellipse2_1" localSheetId="8">#REF!</definedName>
    <definedName name="Ellipse2_1" localSheetId="9">#REF!</definedName>
    <definedName name="Ellipse2_1">#REF!</definedName>
    <definedName name="gauss">PlotDat8!$C$1:$D$2000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4" i="30" l="1"/>
  <c r="P393" i="31"/>
  <c r="O393" i="31"/>
  <c r="N393" i="31"/>
  <c r="M393" i="31"/>
  <c r="L393" i="31"/>
  <c r="K393" i="31"/>
  <c r="J393" i="31"/>
  <c r="I393" i="31"/>
  <c r="H393" i="31"/>
  <c r="G393" i="31"/>
  <c r="F393" i="31"/>
  <c r="E393" i="31"/>
  <c r="D393" i="31"/>
  <c r="C393" i="31"/>
  <c r="B393" i="31"/>
  <c r="P392" i="31"/>
  <c r="O392" i="31"/>
  <c r="N392" i="31"/>
  <c r="M392" i="31"/>
  <c r="L392" i="31"/>
  <c r="K392" i="31"/>
  <c r="J392" i="31"/>
  <c r="I392" i="31"/>
  <c r="H392" i="31"/>
  <c r="G392" i="31"/>
  <c r="F392" i="31"/>
  <c r="E392" i="31"/>
  <c r="D392" i="31"/>
  <c r="C392" i="31"/>
  <c r="B392" i="31"/>
  <c r="G390" i="31"/>
  <c r="G391" i="31" s="1"/>
  <c r="D390" i="31"/>
  <c r="D391" i="31" s="1"/>
  <c r="P389" i="31"/>
  <c r="P390" i="31" s="1"/>
  <c r="P391" i="31" s="1"/>
  <c r="O389" i="31"/>
  <c r="O390" i="31" s="1"/>
  <c r="O391" i="31" s="1"/>
  <c r="N389" i="31"/>
  <c r="N390" i="31" s="1"/>
  <c r="M389" i="31"/>
  <c r="M390" i="31" s="1"/>
  <c r="M391" i="31" s="1"/>
  <c r="L389" i="31"/>
  <c r="L390" i="31" s="1"/>
  <c r="L391" i="31" s="1"/>
  <c r="K389" i="31"/>
  <c r="K390" i="31" s="1"/>
  <c r="K391" i="31" s="1"/>
  <c r="J389" i="31"/>
  <c r="J390" i="31" s="1"/>
  <c r="J391" i="31" s="1"/>
  <c r="I389" i="31"/>
  <c r="I390" i="31" s="1"/>
  <c r="I391" i="31" s="1"/>
  <c r="H389" i="31"/>
  <c r="H390" i="31" s="1"/>
  <c r="H391" i="31" s="1"/>
  <c r="G389" i="31"/>
  <c r="F389" i="31"/>
  <c r="F390" i="31" s="1"/>
  <c r="F391" i="31" s="1"/>
  <c r="E389" i="31"/>
  <c r="E390" i="31" s="1"/>
  <c r="E391" i="31" s="1"/>
  <c r="D389" i="31"/>
  <c r="C389" i="31"/>
  <c r="C390" i="31" s="1"/>
  <c r="C391" i="31" s="1"/>
  <c r="B389" i="31"/>
  <c r="B390" i="31" s="1"/>
  <c r="B391" i="31" s="1"/>
  <c r="P368" i="31"/>
  <c r="O368" i="31"/>
  <c r="N368" i="31"/>
  <c r="M368" i="31"/>
  <c r="L368" i="31"/>
  <c r="K368" i="31"/>
  <c r="J368" i="31"/>
  <c r="I368" i="31"/>
  <c r="H368" i="31"/>
  <c r="G368" i="31"/>
  <c r="F368" i="31"/>
  <c r="E368" i="31"/>
  <c r="D368" i="31"/>
  <c r="C368" i="31"/>
  <c r="B368" i="31"/>
  <c r="P367" i="31"/>
  <c r="O367" i="31"/>
  <c r="N367" i="31"/>
  <c r="M367" i="31"/>
  <c r="L367" i="31"/>
  <c r="K367" i="31"/>
  <c r="J367" i="31"/>
  <c r="I367" i="31"/>
  <c r="H367" i="31"/>
  <c r="G367" i="31"/>
  <c r="F367" i="31"/>
  <c r="E367" i="31"/>
  <c r="D367" i="31"/>
  <c r="C367" i="31"/>
  <c r="B367" i="31"/>
  <c r="I366" i="31"/>
  <c r="F366" i="31"/>
  <c r="J365" i="31"/>
  <c r="J366" i="31" s="1"/>
  <c r="I365" i="31"/>
  <c r="H365" i="31"/>
  <c r="H366" i="31" s="1"/>
  <c r="F365" i="31"/>
  <c r="D365" i="31"/>
  <c r="D366" i="31" s="1"/>
  <c r="B365" i="31"/>
  <c r="B366" i="31" s="1"/>
  <c r="P364" i="31"/>
  <c r="P365" i="31" s="1"/>
  <c r="P366" i="31" s="1"/>
  <c r="O364" i="31"/>
  <c r="O365" i="31" s="1"/>
  <c r="O366" i="31" s="1"/>
  <c r="N364" i="31"/>
  <c r="N365" i="31" s="1"/>
  <c r="M364" i="31"/>
  <c r="M365" i="31" s="1"/>
  <c r="M366" i="31" s="1"/>
  <c r="L364" i="31"/>
  <c r="L365" i="31" s="1"/>
  <c r="L366" i="31" s="1"/>
  <c r="K364" i="31"/>
  <c r="K365" i="31" s="1"/>
  <c r="K366" i="31" s="1"/>
  <c r="J364" i="31"/>
  <c r="I364" i="31"/>
  <c r="H364" i="31"/>
  <c r="G364" i="31"/>
  <c r="G365" i="31" s="1"/>
  <c r="G366" i="31" s="1"/>
  <c r="F364" i="31"/>
  <c r="E364" i="31"/>
  <c r="E365" i="31" s="1"/>
  <c r="E366" i="31" s="1"/>
  <c r="D364" i="31"/>
  <c r="C364" i="31"/>
  <c r="C365" i="31" s="1"/>
  <c r="C366" i="31" s="1"/>
  <c r="B364" i="31"/>
  <c r="P343" i="31"/>
  <c r="O343" i="31"/>
  <c r="N343" i="31"/>
  <c r="M343" i="31"/>
  <c r="L343" i="31"/>
  <c r="K343" i="31"/>
  <c r="J343" i="31"/>
  <c r="I343" i="31"/>
  <c r="H343" i="31"/>
  <c r="G343" i="31"/>
  <c r="F343" i="31"/>
  <c r="E343" i="31"/>
  <c r="D343" i="31"/>
  <c r="C343" i="31"/>
  <c r="B343" i="31"/>
  <c r="P342" i="31"/>
  <c r="O342" i="31"/>
  <c r="N342" i="31"/>
  <c r="M342" i="31"/>
  <c r="L342" i="31"/>
  <c r="K342" i="31"/>
  <c r="J342" i="31"/>
  <c r="I342" i="31"/>
  <c r="H342" i="31"/>
  <c r="G342" i="31"/>
  <c r="F342" i="31"/>
  <c r="E342" i="31"/>
  <c r="D342" i="31"/>
  <c r="C342" i="31"/>
  <c r="B342" i="31"/>
  <c r="J341" i="31"/>
  <c r="D341" i="31"/>
  <c r="P340" i="31"/>
  <c r="P341" i="31" s="1"/>
  <c r="M340" i="31"/>
  <c r="M341" i="31" s="1"/>
  <c r="J340" i="31"/>
  <c r="G340" i="31"/>
  <c r="G341" i="31" s="1"/>
  <c r="E340" i="31"/>
  <c r="E341" i="31" s="1"/>
  <c r="D340" i="31"/>
  <c r="C340" i="31"/>
  <c r="C341" i="31" s="1"/>
  <c r="P339" i="31"/>
  <c r="O339" i="31"/>
  <c r="O340" i="31" s="1"/>
  <c r="O341" i="31" s="1"/>
  <c r="N339" i="31"/>
  <c r="N340" i="31" s="1"/>
  <c r="N341" i="31" s="1"/>
  <c r="M339" i="31"/>
  <c r="L339" i="31"/>
  <c r="L340" i="31" s="1"/>
  <c r="L341" i="31" s="1"/>
  <c r="K339" i="31"/>
  <c r="K340" i="31" s="1"/>
  <c r="K341" i="31" s="1"/>
  <c r="J339" i="31"/>
  <c r="I339" i="31"/>
  <c r="I340" i="31" s="1"/>
  <c r="I341" i="31" s="1"/>
  <c r="H339" i="31"/>
  <c r="H340" i="31" s="1"/>
  <c r="H341" i="31" s="1"/>
  <c r="G339" i="31"/>
  <c r="F339" i="31"/>
  <c r="F340" i="31" s="1"/>
  <c r="F341" i="31" s="1"/>
  <c r="E339" i="31"/>
  <c r="D339" i="31"/>
  <c r="C339" i="31"/>
  <c r="B339" i="31"/>
  <c r="B340" i="31" s="1"/>
  <c r="B341" i="31" s="1"/>
  <c r="P309" i="31"/>
  <c r="O309" i="31"/>
  <c r="N309" i="31"/>
  <c r="M309" i="31"/>
  <c r="L309" i="31"/>
  <c r="K309" i="31"/>
  <c r="J309" i="31"/>
  <c r="I309" i="31"/>
  <c r="H309" i="31"/>
  <c r="G309" i="31"/>
  <c r="F309" i="31"/>
  <c r="E309" i="31"/>
  <c r="D309" i="31"/>
  <c r="C309" i="31"/>
  <c r="B309" i="31"/>
  <c r="P308" i="31"/>
  <c r="O308" i="31"/>
  <c r="N308" i="31"/>
  <c r="M308" i="31"/>
  <c r="L308" i="31"/>
  <c r="K308" i="31"/>
  <c r="J308" i="31"/>
  <c r="I308" i="31"/>
  <c r="H308" i="31"/>
  <c r="G308" i="31"/>
  <c r="F308" i="31"/>
  <c r="E308" i="31"/>
  <c r="D308" i="31"/>
  <c r="C308" i="31"/>
  <c r="B308" i="31"/>
  <c r="D307" i="31"/>
  <c r="O306" i="31"/>
  <c r="O307" i="31" s="1"/>
  <c r="M306" i="31"/>
  <c r="M307" i="31" s="1"/>
  <c r="K306" i="31"/>
  <c r="K307" i="31" s="1"/>
  <c r="J306" i="31"/>
  <c r="J307" i="31" s="1"/>
  <c r="G306" i="31"/>
  <c r="G307" i="31" s="1"/>
  <c r="D306" i="31"/>
  <c r="P305" i="31"/>
  <c r="P306" i="31" s="1"/>
  <c r="P307" i="31" s="1"/>
  <c r="O305" i="31"/>
  <c r="N305" i="31"/>
  <c r="N306" i="31" s="1"/>
  <c r="M305" i="31"/>
  <c r="L305" i="31"/>
  <c r="L306" i="31" s="1"/>
  <c r="L307" i="31" s="1"/>
  <c r="K305" i="31"/>
  <c r="J305" i="31"/>
  <c r="I305" i="31"/>
  <c r="I306" i="31" s="1"/>
  <c r="I307" i="31" s="1"/>
  <c r="H305" i="31"/>
  <c r="H306" i="31" s="1"/>
  <c r="H307" i="31" s="1"/>
  <c r="G305" i="31"/>
  <c r="F305" i="31"/>
  <c r="F306" i="31" s="1"/>
  <c r="F307" i="31" s="1"/>
  <c r="E305" i="31"/>
  <c r="E306" i="31" s="1"/>
  <c r="E307" i="31" s="1"/>
  <c r="D305" i="31"/>
  <c r="C305" i="31"/>
  <c r="C306" i="31" s="1"/>
  <c r="C307" i="31" s="1"/>
  <c r="B305" i="31"/>
  <c r="B306" i="31" s="1"/>
  <c r="B307" i="31" s="1"/>
  <c r="P284" i="31"/>
  <c r="O284" i="31"/>
  <c r="N284" i="31"/>
  <c r="M284" i="31"/>
  <c r="L284" i="31"/>
  <c r="K284" i="31"/>
  <c r="J284" i="31"/>
  <c r="I284" i="31"/>
  <c r="H284" i="31"/>
  <c r="G284" i="31"/>
  <c r="F284" i="31"/>
  <c r="E284" i="31"/>
  <c r="D284" i="31"/>
  <c r="C284" i="31"/>
  <c r="B284" i="31"/>
  <c r="P283" i="31"/>
  <c r="O283" i="31"/>
  <c r="N283" i="31"/>
  <c r="M283" i="31"/>
  <c r="L283" i="31"/>
  <c r="K283" i="31"/>
  <c r="J283" i="31"/>
  <c r="I283" i="31"/>
  <c r="H283" i="31"/>
  <c r="G283" i="31"/>
  <c r="F283" i="31"/>
  <c r="E283" i="31"/>
  <c r="D283" i="31"/>
  <c r="C283" i="31"/>
  <c r="B283" i="31"/>
  <c r="L282" i="31"/>
  <c r="I282" i="31"/>
  <c r="O281" i="31"/>
  <c r="O282" i="31" s="1"/>
  <c r="M281" i="31"/>
  <c r="M282" i="31" s="1"/>
  <c r="L281" i="31"/>
  <c r="K281" i="31"/>
  <c r="K282" i="31" s="1"/>
  <c r="I281" i="31"/>
  <c r="G281" i="31"/>
  <c r="G282" i="31" s="1"/>
  <c r="E281" i="31"/>
  <c r="E282" i="31" s="1"/>
  <c r="D281" i="31"/>
  <c r="D282" i="31" s="1"/>
  <c r="P280" i="31"/>
  <c r="P281" i="31" s="1"/>
  <c r="P282" i="31" s="1"/>
  <c r="O280" i="31"/>
  <c r="N280" i="31"/>
  <c r="N281" i="31" s="1"/>
  <c r="M280" i="31"/>
  <c r="L280" i="31"/>
  <c r="K280" i="31"/>
  <c r="J280" i="31"/>
  <c r="J281" i="31" s="1"/>
  <c r="J282" i="31" s="1"/>
  <c r="I280" i="31"/>
  <c r="H280" i="31"/>
  <c r="H281" i="31" s="1"/>
  <c r="H282" i="31" s="1"/>
  <c r="G280" i="31"/>
  <c r="F280" i="31"/>
  <c r="F281" i="31" s="1"/>
  <c r="F282" i="31" s="1"/>
  <c r="E280" i="31"/>
  <c r="D280" i="31"/>
  <c r="C280" i="31"/>
  <c r="C281" i="31" s="1"/>
  <c r="C282" i="31" s="1"/>
  <c r="B280" i="31"/>
  <c r="B281" i="31" s="1"/>
  <c r="B282" i="31" s="1"/>
  <c r="N254" i="31"/>
  <c r="M254" i="31"/>
  <c r="L254" i="31"/>
  <c r="K254" i="31"/>
  <c r="J254" i="31"/>
  <c r="I254" i="31"/>
  <c r="H254" i="31"/>
  <c r="G254" i="31"/>
  <c r="F254" i="31"/>
  <c r="E254" i="31"/>
  <c r="D254" i="31"/>
  <c r="C254" i="31"/>
  <c r="B254" i="31"/>
  <c r="N253" i="31"/>
  <c r="M253" i="31"/>
  <c r="L253" i="31"/>
  <c r="K253" i="31"/>
  <c r="J253" i="31"/>
  <c r="I253" i="31"/>
  <c r="H253" i="31"/>
  <c r="G253" i="31"/>
  <c r="F253" i="31"/>
  <c r="E253" i="31"/>
  <c r="D253" i="31"/>
  <c r="C253" i="31"/>
  <c r="B253" i="31"/>
  <c r="F252" i="31"/>
  <c r="N251" i="31"/>
  <c r="N252" i="31" s="1"/>
  <c r="I251" i="31"/>
  <c r="I252" i="31" s="1"/>
  <c r="F251" i="31"/>
  <c r="N250" i="31"/>
  <c r="M250" i="31"/>
  <c r="M251" i="31" s="1"/>
  <c r="M252" i="31" s="1"/>
  <c r="L250" i="31"/>
  <c r="L251" i="31" s="1"/>
  <c r="L252" i="31" s="1"/>
  <c r="K250" i="31"/>
  <c r="K251" i="31" s="1"/>
  <c r="K252" i="31" s="1"/>
  <c r="J250" i="31"/>
  <c r="J251" i="31" s="1"/>
  <c r="J252" i="31" s="1"/>
  <c r="I250" i="31"/>
  <c r="H250" i="31"/>
  <c r="H251" i="31" s="1"/>
  <c r="H252" i="31" s="1"/>
  <c r="G250" i="31"/>
  <c r="G251" i="31" s="1"/>
  <c r="G252" i="31" s="1"/>
  <c r="F250" i="31"/>
  <c r="E250" i="31"/>
  <c r="E251" i="31" s="1"/>
  <c r="E252" i="31" s="1"/>
  <c r="D250" i="31"/>
  <c r="D251" i="31" s="1"/>
  <c r="D252" i="31" s="1"/>
  <c r="C250" i="31"/>
  <c r="C251" i="31" s="1"/>
  <c r="C252" i="31" s="1"/>
  <c r="B250" i="31"/>
  <c r="B251" i="31" s="1"/>
  <c r="B252" i="31" s="1"/>
  <c r="N228" i="31"/>
  <c r="M228" i="31"/>
  <c r="L228" i="31"/>
  <c r="K228" i="31"/>
  <c r="J228" i="31"/>
  <c r="I228" i="31"/>
  <c r="H228" i="31"/>
  <c r="G228" i="31"/>
  <c r="F228" i="31"/>
  <c r="E228" i="31"/>
  <c r="D228" i="31"/>
  <c r="C228" i="31"/>
  <c r="B228" i="31"/>
  <c r="N227" i="31"/>
  <c r="M227" i="31"/>
  <c r="L227" i="31"/>
  <c r="K227" i="31"/>
  <c r="J227" i="31"/>
  <c r="I227" i="31"/>
  <c r="H227" i="31"/>
  <c r="G227" i="31"/>
  <c r="F227" i="31"/>
  <c r="E227" i="31"/>
  <c r="D227" i="31"/>
  <c r="C227" i="31"/>
  <c r="B227" i="31"/>
  <c r="K226" i="31"/>
  <c r="N225" i="31"/>
  <c r="N226" i="31" s="1"/>
  <c r="K225" i="31"/>
  <c r="H225" i="31"/>
  <c r="H226" i="31" s="1"/>
  <c r="E225" i="31"/>
  <c r="E226" i="31" s="1"/>
  <c r="D225" i="31"/>
  <c r="D226" i="31" s="1"/>
  <c r="C225" i="31"/>
  <c r="C226" i="31" s="1"/>
  <c r="N224" i="31"/>
  <c r="M224" i="31"/>
  <c r="M225" i="31" s="1"/>
  <c r="M226" i="31" s="1"/>
  <c r="L224" i="31"/>
  <c r="L225" i="31" s="1"/>
  <c r="L226" i="31" s="1"/>
  <c r="K224" i="31"/>
  <c r="J224" i="31"/>
  <c r="J225" i="31" s="1"/>
  <c r="J226" i="31" s="1"/>
  <c r="I224" i="31"/>
  <c r="I225" i="31" s="1"/>
  <c r="I226" i="31" s="1"/>
  <c r="H224" i="31"/>
  <c r="G224" i="31"/>
  <c r="G225" i="31" s="1"/>
  <c r="G226" i="31" s="1"/>
  <c r="F224" i="31"/>
  <c r="F225" i="31" s="1"/>
  <c r="F226" i="31" s="1"/>
  <c r="E224" i="31"/>
  <c r="D224" i="31"/>
  <c r="C224" i="31"/>
  <c r="B224" i="31"/>
  <c r="B225" i="31" s="1"/>
  <c r="B226" i="31" s="1"/>
  <c r="N199" i="31"/>
  <c r="M199" i="31"/>
  <c r="L199" i="31"/>
  <c r="K199" i="31"/>
  <c r="J199" i="31"/>
  <c r="I199" i="31"/>
  <c r="H199" i="31"/>
  <c r="G199" i="31"/>
  <c r="F199" i="31"/>
  <c r="E199" i="31"/>
  <c r="D199" i="31"/>
  <c r="C199" i="31"/>
  <c r="B199" i="31"/>
  <c r="N198" i="31"/>
  <c r="M198" i="31"/>
  <c r="L198" i="31"/>
  <c r="K198" i="31"/>
  <c r="J198" i="31"/>
  <c r="I198" i="31"/>
  <c r="H198" i="31"/>
  <c r="G198" i="31"/>
  <c r="F198" i="31"/>
  <c r="E198" i="31"/>
  <c r="D198" i="31"/>
  <c r="C198" i="31"/>
  <c r="B198" i="31"/>
  <c r="F197" i="31"/>
  <c r="M196" i="31"/>
  <c r="M197" i="31" s="1"/>
  <c r="J196" i="31"/>
  <c r="J197" i="31" s="1"/>
  <c r="I196" i="31"/>
  <c r="I197" i="31" s="1"/>
  <c r="H196" i="31"/>
  <c r="H197" i="31" s="1"/>
  <c r="F196" i="31"/>
  <c r="D196" i="31"/>
  <c r="D197" i="31" s="1"/>
  <c r="N195" i="31"/>
  <c r="N196" i="31" s="1"/>
  <c r="N197" i="31" s="1"/>
  <c r="M195" i="31"/>
  <c r="L195" i="31"/>
  <c r="L196" i="31" s="1"/>
  <c r="L197" i="31" s="1"/>
  <c r="K195" i="31"/>
  <c r="K196" i="31" s="1"/>
  <c r="K197" i="31" s="1"/>
  <c r="J195" i="31"/>
  <c r="I195" i="31"/>
  <c r="H195" i="31"/>
  <c r="G195" i="31"/>
  <c r="G196" i="31" s="1"/>
  <c r="G197" i="31" s="1"/>
  <c r="F195" i="31"/>
  <c r="E195" i="31"/>
  <c r="E196" i="31" s="1"/>
  <c r="E197" i="31" s="1"/>
  <c r="D195" i="31"/>
  <c r="C195" i="31"/>
  <c r="C196" i="31" s="1"/>
  <c r="C197" i="31" s="1"/>
  <c r="B195" i="31"/>
  <c r="B196" i="31" s="1"/>
  <c r="B197" i="31" s="1"/>
  <c r="N173" i="31"/>
  <c r="M173" i="31"/>
  <c r="L173" i="31"/>
  <c r="K173" i="31"/>
  <c r="J173" i="31"/>
  <c r="I173" i="31"/>
  <c r="H173" i="31"/>
  <c r="G173" i="31"/>
  <c r="F173" i="31"/>
  <c r="E173" i="31"/>
  <c r="D173" i="31"/>
  <c r="C173" i="31"/>
  <c r="B173" i="31"/>
  <c r="N172" i="31"/>
  <c r="M172" i="31"/>
  <c r="L172" i="31"/>
  <c r="K172" i="31"/>
  <c r="J172" i="31"/>
  <c r="I172" i="31"/>
  <c r="H172" i="31"/>
  <c r="G172" i="31"/>
  <c r="F172" i="31"/>
  <c r="E172" i="31"/>
  <c r="D172" i="31"/>
  <c r="C172" i="31"/>
  <c r="B172" i="31"/>
  <c r="K171" i="31"/>
  <c r="N170" i="31"/>
  <c r="N171" i="31" s="1"/>
  <c r="M170" i="31"/>
  <c r="M171" i="31" s="1"/>
  <c r="L170" i="31"/>
  <c r="L171" i="31" s="1"/>
  <c r="K170" i="31"/>
  <c r="J170" i="31"/>
  <c r="J171" i="31" s="1"/>
  <c r="I170" i="31"/>
  <c r="I171" i="31" s="1"/>
  <c r="D170" i="31"/>
  <c r="D171" i="31" s="1"/>
  <c r="N169" i="31"/>
  <c r="M169" i="31"/>
  <c r="L169" i="31"/>
  <c r="K169" i="31"/>
  <c r="J169" i="31"/>
  <c r="I169" i="31"/>
  <c r="H169" i="31"/>
  <c r="H170" i="31" s="1"/>
  <c r="H171" i="31" s="1"/>
  <c r="G169" i="31"/>
  <c r="G170" i="31" s="1"/>
  <c r="G171" i="31" s="1"/>
  <c r="F169" i="31"/>
  <c r="F170" i="31" s="1"/>
  <c r="F171" i="31" s="1"/>
  <c r="E169" i="31"/>
  <c r="E170" i="31" s="1"/>
  <c r="E171" i="31" s="1"/>
  <c r="D169" i="31"/>
  <c r="C169" i="31"/>
  <c r="C170" i="31" s="1"/>
  <c r="C171" i="31" s="1"/>
  <c r="B169" i="31"/>
  <c r="B170" i="31" s="1"/>
  <c r="B171" i="31" s="1"/>
  <c r="O147" i="31"/>
  <c r="M147" i="31"/>
  <c r="L147" i="31"/>
  <c r="K147" i="31"/>
  <c r="J147" i="31"/>
  <c r="I147" i="31"/>
  <c r="H147" i="31"/>
  <c r="G147" i="31"/>
  <c r="F147" i="31"/>
  <c r="E147" i="31"/>
  <c r="D147" i="31"/>
  <c r="C147" i="31"/>
  <c r="B147" i="31"/>
  <c r="O146" i="31"/>
  <c r="M146" i="31"/>
  <c r="L146" i="31"/>
  <c r="K146" i="31"/>
  <c r="J146" i="31"/>
  <c r="I146" i="31"/>
  <c r="H146" i="31"/>
  <c r="G146" i="31"/>
  <c r="F146" i="31"/>
  <c r="E146" i="31"/>
  <c r="D146" i="31"/>
  <c r="C146" i="31"/>
  <c r="B146" i="31"/>
  <c r="J145" i="31"/>
  <c r="D145" i="31"/>
  <c r="O144" i="31"/>
  <c r="O145" i="31" s="1"/>
  <c r="M144" i="31"/>
  <c r="M145" i="31" s="1"/>
  <c r="K144" i="31"/>
  <c r="K145" i="31" s="1"/>
  <c r="J144" i="31"/>
  <c r="D144" i="31"/>
  <c r="C144" i="31"/>
  <c r="C145" i="31" s="1"/>
  <c r="B144" i="31"/>
  <c r="B145" i="31" s="1"/>
  <c r="O143" i="31"/>
  <c r="M143" i="31"/>
  <c r="L143" i="31"/>
  <c r="L144" i="31" s="1"/>
  <c r="L145" i="31" s="1"/>
  <c r="K143" i="31"/>
  <c r="J143" i="31"/>
  <c r="I143" i="31"/>
  <c r="I144" i="31" s="1"/>
  <c r="I145" i="31" s="1"/>
  <c r="H143" i="31"/>
  <c r="H144" i="31" s="1"/>
  <c r="H145" i="31" s="1"/>
  <c r="G143" i="31"/>
  <c r="G144" i="31" s="1"/>
  <c r="G145" i="31" s="1"/>
  <c r="F143" i="31"/>
  <c r="F144" i="31" s="1"/>
  <c r="F145" i="31" s="1"/>
  <c r="E143" i="31"/>
  <c r="E144" i="31" s="1"/>
  <c r="E145" i="31" s="1"/>
  <c r="D143" i="31"/>
  <c r="C143" i="31"/>
  <c r="B143" i="31"/>
  <c r="N142" i="31"/>
  <c r="N141" i="31"/>
  <c r="N140" i="31"/>
  <c r="N139" i="31"/>
  <c r="N138" i="31"/>
  <c r="N137" i="31"/>
  <c r="N136" i="31"/>
  <c r="N135" i="31"/>
  <c r="N134" i="31"/>
  <c r="N133" i="31"/>
  <c r="N132" i="31"/>
  <c r="N131" i="31"/>
  <c r="N130" i="31"/>
  <c r="N129" i="31"/>
  <c r="N128" i="31"/>
  <c r="N127" i="31"/>
  <c r="N126" i="31"/>
  <c r="N125" i="31"/>
  <c r="N124" i="31"/>
  <c r="N123" i="31"/>
  <c r="N122" i="31"/>
  <c r="N121" i="31"/>
  <c r="N120" i="31"/>
  <c r="N119" i="31"/>
  <c r="N118" i="31"/>
  <c r="N117" i="31"/>
  <c r="N116" i="31"/>
  <c r="N115" i="31"/>
  <c r="N114" i="31"/>
  <c r="N113" i="31"/>
  <c r="N146" i="31" s="1"/>
  <c r="N112" i="31"/>
  <c r="N111" i="31"/>
  <c r="N110" i="31"/>
  <c r="N109" i="31"/>
  <c r="N108" i="31"/>
  <c r="N107" i="31"/>
  <c r="N106" i="31"/>
  <c r="N105" i="31"/>
  <c r="N104" i="31"/>
  <c r="N103" i="31"/>
  <c r="N102" i="31"/>
  <c r="N101" i="31"/>
  <c r="N100" i="31"/>
  <c r="N99" i="31"/>
  <c r="N98" i="31"/>
  <c r="N143" i="31" s="1"/>
  <c r="O97" i="31"/>
  <c r="M97" i="31"/>
  <c r="L97" i="31"/>
  <c r="K97" i="31"/>
  <c r="J97" i="31"/>
  <c r="I97" i="31"/>
  <c r="H97" i="31"/>
  <c r="G97" i="31"/>
  <c r="F97" i="31"/>
  <c r="E97" i="31"/>
  <c r="D97" i="31"/>
  <c r="C97" i="31"/>
  <c r="B97" i="31"/>
  <c r="O96" i="31"/>
  <c r="M96" i="31"/>
  <c r="L96" i="31"/>
  <c r="K96" i="31"/>
  <c r="J96" i="31"/>
  <c r="I96" i="31"/>
  <c r="H96" i="31"/>
  <c r="G96" i="31"/>
  <c r="F96" i="31"/>
  <c r="E96" i="31"/>
  <c r="D96" i="31"/>
  <c r="C96" i="31"/>
  <c r="B96" i="31"/>
  <c r="O94" i="31"/>
  <c r="O95" i="31" s="1"/>
  <c r="M94" i="31"/>
  <c r="M95" i="31" s="1"/>
  <c r="J94" i="31"/>
  <c r="J95" i="31" s="1"/>
  <c r="H94" i="31"/>
  <c r="H95" i="31" s="1"/>
  <c r="O93" i="31"/>
  <c r="M93" i="31"/>
  <c r="L93" i="31"/>
  <c r="L94" i="31" s="1"/>
  <c r="L95" i="31" s="1"/>
  <c r="K93" i="31"/>
  <c r="K94" i="31" s="1"/>
  <c r="K95" i="31" s="1"/>
  <c r="J93" i="31"/>
  <c r="I93" i="31"/>
  <c r="I94" i="31" s="1"/>
  <c r="I95" i="31" s="1"/>
  <c r="H93" i="31"/>
  <c r="G93" i="31"/>
  <c r="G94" i="31" s="1"/>
  <c r="G95" i="31" s="1"/>
  <c r="F93" i="31"/>
  <c r="F94" i="31" s="1"/>
  <c r="F95" i="31" s="1"/>
  <c r="E93" i="31"/>
  <c r="E94" i="31" s="1"/>
  <c r="E95" i="31" s="1"/>
  <c r="D93" i="31"/>
  <c r="D94" i="31" s="1"/>
  <c r="D95" i="31" s="1"/>
  <c r="C93" i="31"/>
  <c r="C94" i="31" s="1"/>
  <c r="C95" i="31" s="1"/>
  <c r="B93" i="31"/>
  <c r="B94" i="31" s="1"/>
  <c r="B95" i="31" s="1"/>
  <c r="N92" i="31"/>
  <c r="N91" i="31"/>
  <c r="N90" i="31"/>
  <c r="N89" i="31"/>
  <c r="N88" i="31"/>
  <c r="N87" i="31"/>
  <c r="N86" i="31"/>
  <c r="N85" i="31"/>
  <c r="N84" i="31"/>
  <c r="N83" i="31"/>
  <c r="N82" i="31"/>
  <c r="N81" i="31"/>
  <c r="N80" i="31"/>
  <c r="N79" i="31"/>
  <c r="N78" i="31"/>
  <c r="N77" i="31"/>
  <c r="N76" i="31"/>
  <c r="N75" i="31"/>
  <c r="N74" i="31"/>
  <c r="N73" i="31"/>
  <c r="N72" i="31"/>
  <c r="N71" i="31"/>
  <c r="N70" i="31"/>
  <c r="N69" i="31"/>
  <c r="N68" i="31"/>
  <c r="N67" i="31"/>
  <c r="N66" i="31"/>
  <c r="N65" i="31"/>
  <c r="N64" i="31"/>
  <c r="N63" i="31"/>
  <c r="N62" i="31"/>
  <c r="N61" i="31"/>
  <c r="N60" i="31"/>
  <c r="N59" i="31"/>
  <c r="N58" i="31"/>
  <c r="N57" i="31"/>
  <c r="N56" i="31"/>
  <c r="N55" i="31"/>
  <c r="N54" i="31"/>
  <c r="N53" i="31"/>
  <c r="N96" i="31" s="1"/>
  <c r="O52" i="31"/>
  <c r="M52" i="31"/>
  <c r="L52" i="31"/>
  <c r="K52" i="31"/>
  <c r="J52" i="31"/>
  <c r="I52" i="31"/>
  <c r="H52" i="31"/>
  <c r="G52" i="31"/>
  <c r="F52" i="31"/>
  <c r="E52" i="31"/>
  <c r="D52" i="31"/>
  <c r="C52" i="31"/>
  <c r="B52" i="31"/>
  <c r="O51" i="31"/>
  <c r="M51" i="31"/>
  <c r="L51" i="31"/>
  <c r="K51" i="31"/>
  <c r="J51" i="31"/>
  <c r="I51" i="31"/>
  <c r="H51" i="31"/>
  <c r="G51" i="31"/>
  <c r="F51" i="31"/>
  <c r="E51" i="31"/>
  <c r="D51" i="31"/>
  <c r="C51" i="31"/>
  <c r="B51" i="31"/>
  <c r="G49" i="31"/>
  <c r="G50" i="31" s="1"/>
  <c r="E49" i="31"/>
  <c r="E50" i="31" s="1"/>
  <c r="C49" i="31"/>
  <c r="C50" i="31" s="1"/>
  <c r="O48" i="31"/>
  <c r="O49" i="31" s="1"/>
  <c r="O50" i="31" s="1"/>
  <c r="M48" i="31"/>
  <c r="M49" i="31" s="1"/>
  <c r="M50" i="31" s="1"/>
  <c r="L48" i="31"/>
  <c r="L49" i="31" s="1"/>
  <c r="L50" i="31" s="1"/>
  <c r="K48" i="31"/>
  <c r="K49" i="31" s="1"/>
  <c r="K50" i="31" s="1"/>
  <c r="J48" i="31"/>
  <c r="J49" i="31" s="1"/>
  <c r="J50" i="31" s="1"/>
  <c r="I48" i="31"/>
  <c r="I49" i="31" s="1"/>
  <c r="I50" i="31" s="1"/>
  <c r="H48" i="31"/>
  <c r="H49" i="31" s="1"/>
  <c r="H50" i="31" s="1"/>
  <c r="G48" i="31"/>
  <c r="F48" i="31"/>
  <c r="F49" i="31" s="1"/>
  <c r="F50" i="31" s="1"/>
  <c r="E48" i="31"/>
  <c r="D48" i="31"/>
  <c r="D49" i="31" s="1"/>
  <c r="D50" i="31" s="1"/>
  <c r="C48" i="31"/>
  <c r="B48" i="31"/>
  <c r="B49" i="31" s="1"/>
  <c r="B50" i="31" s="1"/>
  <c r="N47" i="31"/>
  <c r="N46" i="31"/>
  <c r="N45" i="31"/>
  <c r="N44" i="31"/>
  <c r="N43" i="31"/>
  <c r="N42" i="31"/>
  <c r="N41" i="31"/>
  <c r="N40" i="31"/>
  <c r="N39" i="31"/>
  <c r="N38" i="31"/>
  <c r="N48" i="31" s="1"/>
  <c r="N37" i="31"/>
  <c r="N36" i="31"/>
  <c r="N35" i="31"/>
  <c r="N34" i="31"/>
  <c r="N33" i="31"/>
  <c r="N32" i="31"/>
  <c r="N31" i="31"/>
  <c r="N30" i="31"/>
  <c r="N29" i="31"/>
  <c r="N28" i="31"/>
  <c r="N51" i="31" s="1"/>
  <c r="O27" i="31"/>
  <c r="M27" i="31"/>
  <c r="L27" i="31"/>
  <c r="K27" i="31"/>
  <c r="J27" i="31"/>
  <c r="I27" i="31"/>
  <c r="H27" i="31"/>
  <c r="G27" i="31"/>
  <c r="F27" i="31"/>
  <c r="E27" i="31"/>
  <c r="D27" i="31"/>
  <c r="C27" i="31"/>
  <c r="B27" i="31"/>
  <c r="O26" i="31"/>
  <c r="M26" i="31"/>
  <c r="L26" i="31"/>
  <c r="K26" i="31"/>
  <c r="J26" i="31"/>
  <c r="I26" i="31"/>
  <c r="H26" i="31"/>
  <c r="G26" i="31"/>
  <c r="F26" i="31"/>
  <c r="E26" i="31"/>
  <c r="D26" i="31"/>
  <c r="C26" i="31"/>
  <c r="B26" i="31"/>
  <c r="O24" i="31"/>
  <c r="O25" i="31" s="1"/>
  <c r="M24" i="31"/>
  <c r="M25" i="31" s="1"/>
  <c r="L24" i="31"/>
  <c r="L25" i="31" s="1"/>
  <c r="J24" i="31"/>
  <c r="J25" i="31" s="1"/>
  <c r="H24" i="31"/>
  <c r="H25" i="31" s="1"/>
  <c r="O23" i="31"/>
  <c r="M23" i="31"/>
  <c r="L23" i="31"/>
  <c r="K23" i="31"/>
  <c r="K24" i="31" s="1"/>
  <c r="K25" i="31" s="1"/>
  <c r="J23" i="31"/>
  <c r="I23" i="31"/>
  <c r="I24" i="31" s="1"/>
  <c r="I25" i="31" s="1"/>
  <c r="H23" i="31"/>
  <c r="G23" i="31"/>
  <c r="G24" i="31" s="1"/>
  <c r="G25" i="31" s="1"/>
  <c r="F23" i="31"/>
  <c r="F24" i="31" s="1"/>
  <c r="F25" i="31" s="1"/>
  <c r="E23" i="31"/>
  <c r="E24" i="31" s="1"/>
  <c r="E25" i="31" s="1"/>
  <c r="D23" i="31"/>
  <c r="D24" i="31" s="1"/>
  <c r="D25" i="31" s="1"/>
  <c r="C23" i="31"/>
  <c r="C24" i="31" s="1"/>
  <c r="C25" i="31" s="1"/>
  <c r="B23" i="31"/>
  <c r="B24" i="31" s="1"/>
  <c r="B25" i="31" s="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N4" i="31"/>
  <c r="N3" i="31"/>
  <c r="N26" i="31" s="1"/>
  <c r="N49" i="31" l="1"/>
  <c r="N50" i="31" s="1"/>
  <c r="N52" i="31"/>
  <c r="N144" i="31"/>
  <c r="N145" i="31" s="1"/>
  <c r="N147" i="31"/>
  <c r="N27" i="31"/>
  <c r="N97" i="31"/>
  <c r="N23" i="31"/>
  <c r="N24" i="31" s="1"/>
  <c r="N25" i="31" s="1"/>
  <c r="N93" i="31"/>
  <c r="N94" i="31" s="1"/>
  <c r="N95" i="31" s="1"/>
  <c r="Q165" i="30"/>
  <c r="O165" i="30"/>
  <c r="Q164" i="30"/>
  <c r="Q98" i="30"/>
  <c r="O98" i="30"/>
  <c r="Q97" i="30"/>
  <c r="O97" i="30"/>
  <c r="Q177" i="29"/>
  <c r="O177" i="29"/>
  <c r="Q176" i="29"/>
  <c r="O176" i="29"/>
  <c r="Q133" i="29"/>
  <c r="O133" i="29"/>
  <c r="Q132" i="29"/>
  <c r="O132" i="29"/>
  <c r="Q98" i="29"/>
  <c r="O98" i="29"/>
  <c r="Q97" i="29"/>
  <c r="O97" i="29"/>
  <c r="Q210" i="28"/>
  <c r="O210" i="28"/>
  <c r="Q209" i="28"/>
  <c r="O209" i="28"/>
  <c r="Q134" i="28"/>
  <c r="O134" i="28"/>
  <c r="Q133" i="28"/>
  <c r="O133" i="28"/>
  <c r="Q105" i="28"/>
  <c r="O105" i="28"/>
  <c r="Q104" i="28"/>
  <c r="O104" i="28"/>
  <c r="Q26" i="28"/>
  <c r="O26" i="28"/>
  <c r="Q25" i="28"/>
  <c r="O25" i="28"/>
  <c r="Q435" i="27"/>
  <c r="O435" i="27"/>
  <c r="Q434" i="27"/>
  <c r="O434" i="27"/>
  <c r="Q423" i="27"/>
  <c r="O423" i="27"/>
  <c r="Q422" i="27"/>
  <c r="O422" i="27"/>
  <c r="Q412" i="27"/>
  <c r="O412" i="27"/>
  <c r="Q411" i="27"/>
  <c r="O411" i="27"/>
  <c r="Q400" i="27"/>
  <c r="O400" i="27"/>
  <c r="Q399" i="27"/>
  <c r="O399" i="27"/>
  <c r="Q382" i="27"/>
  <c r="O382" i="27"/>
  <c r="Q381" i="27"/>
  <c r="O381" i="27"/>
  <c r="Q361" i="27"/>
  <c r="O361" i="27"/>
  <c r="Q360" i="27"/>
  <c r="O360" i="27"/>
  <c r="Q352" i="27"/>
  <c r="O352" i="27"/>
  <c r="Q351" i="27"/>
  <c r="O351" i="27"/>
  <c r="Q340" i="27"/>
  <c r="O340" i="27"/>
  <c r="Q339" i="27"/>
  <c r="O339" i="27"/>
  <c r="Q327" i="27"/>
  <c r="O327" i="27"/>
  <c r="Q326" i="27"/>
  <c r="O326" i="27"/>
  <c r="Q305" i="27"/>
  <c r="O305" i="27"/>
  <c r="Q304" i="27"/>
  <c r="O304" i="27"/>
  <c r="Q294" i="27"/>
  <c r="O294" i="27"/>
  <c r="Q293" i="27"/>
  <c r="O293" i="27"/>
  <c r="Q282" i="27"/>
  <c r="O282" i="27"/>
  <c r="Q281" i="27"/>
  <c r="O281" i="27"/>
  <c r="Q270" i="27"/>
  <c r="O270" i="27"/>
  <c r="Q269" i="27"/>
  <c r="O269" i="27"/>
  <c r="Q258" i="27"/>
  <c r="O258" i="27"/>
  <c r="Q257" i="27"/>
  <c r="O257" i="27"/>
  <c r="Q246" i="27"/>
  <c r="O246" i="27"/>
  <c r="Q245" i="27"/>
  <c r="O245" i="27"/>
  <c r="Q231" i="27"/>
  <c r="O231" i="27"/>
  <c r="Q230" i="27"/>
  <c r="O230" i="27"/>
  <c r="Q211" i="27"/>
  <c r="O211" i="27"/>
  <c r="Q210" i="27"/>
  <c r="O210" i="27"/>
  <c r="Q192" i="27"/>
  <c r="O192" i="27"/>
  <c r="Q191" i="27"/>
  <c r="O191" i="27"/>
  <c r="Q174" i="27"/>
  <c r="O174" i="27"/>
  <c r="Q173" i="27"/>
  <c r="O173" i="27"/>
  <c r="Q148" i="27"/>
  <c r="O148" i="27"/>
  <c r="Q147" i="27"/>
  <c r="O147" i="27"/>
  <c r="Q109" i="27"/>
  <c r="O109" i="27"/>
  <c r="Q108" i="27"/>
  <c r="O108" i="27"/>
  <c r="Q83" i="27"/>
  <c r="O83" i="27"/>
  <c r="Q82" i="27"/>
  <c r="O82" i="27"/>
  <c r="Q61" i="27"/>
  <c r="O61" i="27"/>
  <c r="Q60" i="27"/>
  <c r="O60" i="27"/>
  <c r="Q22" i="27"/>
  <c r="O22" i="27"/>
  <c r="Q21" i="27"/>
  <c r="O21" i="27"/>
  <c r="O32" i="1" l="1"/>
  <c r="Q32" i="1"/>
  <c r="O33" i="1"/>
  <c r="Q33" i="1"/>
  <c r="O73" i="1"/>
  <c r="Q73" i="1"/>
  <c r="O74" i="1"/>
  <c r="Q74" i="1"/>
</calcChain>
</file>

<file path=xl/sharedStrings.xml><?xml version="1.0" encoding="utf-8"?>
<sst xmlns="http://schemas.openxmlformats.org/spreadsheetml/2006/main" count="1929" uniqueCount="1367">
  <si>
    <t>2SD</t>
    <phoneticPr fontId="3" type="noConversion"/>
  </si>
  <si>
    <t>Average</t>
    <phoneticPr fontId="3" type="noConversion"/>
  </si>
  <si>
    <t>S9 BIR-1G 4J6H85U 36</t>
  </si>
  <si>
    <t>S9 BIR-1G 4J6H85U 35</t>
  </si>
  <si>
    <t>S9 BIR-1G 4J6H85U 34</t>
  </si>
  <si>
    <t>S9 BIR-1G 4J6H85U 33</t>
  </si>
  <si>
    <t>S9 BIR-1G 4J6H85U 32</t>
  </si>
  <si>
    <t>S9 BIR-1G 4J6H85U 31</t>
  </si>
  <si>
    <t>S8 BIR-1G 4J6H85U 30</t>
  </si>
  <si>
    <t>S8 BIR-1G 4J6H85U 29</t>
  </si>
  <si>
    <t>S8 BIR-1G 4J6H85U 28</t>
  </si>
  <si>
    <t>S7 BIR-1G 4J6H85U 27</t>
  </si>
  <si>
    <t>S7 BIR-1G 4J6H85U 26</t>
  </si>
  <si>
    <t>S7 BIR-1G 4J6H85U 25</t>
  </si>
  <si>
    <t>S7 BIR-1G 4J6H85U 24</t>
  </si>
  <si>
    <t>S6 BIR-1G 4J6H85U 23</t>
  </si>
  <si>
    <t>S6 BIR-1G 4J6H85U 22</t>
  </si>
  <si>
    <t>S6 BIR-1G 4J6H85U 21</t>
  </si>
  <si>
    <t>S6 BIR-1G 4J6H85U 20</t>
  </si>
  <si>
    <t>S5 BIR-1G 4J6H85U 19</t>
  </si>
  <si>
    <t>S5 BIR-1G 4J6H85U 18</t>
  </si>
  <si>
    <t>S5 BIR-1G 4J6H85U 17</t>
  </si>
  <si>
    <t>S5 BIR-1G 4J6H85U 16</t>
  </si>
  <si>
    <t>S4 BIR-1G 6J5H90U 15</t>
  </si>
  <si>
    <t>S4 BIR-1G 6J5H90U 14</t>
  </si>
  <si>
    <t>S4 BIR-1G 6J5H90U 13</t>
  </si>
  <si>
    <t>S3 BIR-1G 6J5H90U 12</t>
  </si>
  <si>
    <t>S3 BIR-1G 6J5H90U 11</t>
  </si>
  <si>
    <t>S3 BIR-1G 6J5H90U 10</t>
  </si>
  <si>
    <t>S3 BIR-1G 6J5H90U 09</t>
  </si>
  <si>
    <t>S2 BIR-1G 6J5H90U 08</t>
  </si>
  <si>
    <t>S2 BIR-1G 6J5H90U 07</t>
  </si>
  <si>
    <t>S2 BIR-1G 6J5H90U 06</t>
  </si>
  <si>
    <t>S2 BIR-1G 6J5H90U 05</t>
  </si>
  <si>
    <t>S1 BIR-1G 6J5H90U 04</t>
  </si>
  <si>
    <t>S1 BIR-1G 6J5H90U 03</t>
  </si>
  <si>
    <t>S1 BIR-1G 6J5H90U 02</t>
  </si>
  <si>
    <t>S1 BIR-1G 6J5H90U 01</t>
  </si>
  <si>
    <t>Session = 9, n = 36</t>
    <phoneticPr fontId="3" type="noConversion"/>
  </si>
  <si>
    <r>
      <t>2</t>
    </r>
    <r>
      <rPr>
        <b/>
        <i/>
        <sz val="9"/>
        <rFont val="Times New Roman"/>
        <family val="1"/>
      </rPr>
      <t>s</t>
    </r>
    <phoneticPr fontId="3" type="noConversion"/>
  </si>
  <si>
    <r>
      <t>δ</t>
    </r>
    <r>
      <rPr>
        <b/>
        <vertAlign val="superscript"/>
        <sz val="9"/>
        <rFont val="Times New Roman"/>
        <family val="1"/>
      </rPr>
      <t>57</t>
    </r>
    <r>
      <rPr>
        <b/>
        <sz val="9"/>
        <rFont val="Times New Roman"/>
        <family val="1"/>
      </rPr>
      <t>Fe(‰)</t>
    </r>
    <phoneticPr fontId="3" type="noConversion"/>
  </si>
  <si>
    <r>
      <t>δ</t>
    </r>
    <r>
      <rPr>
        <b/>
        <vertAlign val="superscript"/>
        <sz val="9"/>
        <rFont val="Times New Roman"/>
        <family val="1"/>
      </rPr>
      <t>56</t>
    </r>
    <r>
      <rPr>
        <b/>
        <sz val="9"/>
        <rFont val="Times New Roman"/>
        <family val="1"/>
      </rPr>
      <t>Fe(‰)</t>
    </r>
    <phoneticPr fontId="3" type="noConversion"/>
  </si>
  <si>
    <t>2SE(‰)</t>
    <phoneticPr fontId="3" type="noConversion"/>
  </si>
  <si>
    <r>
      <rPr>
        <b/>
        <vertAlign val="superscript"/>
        <sz val="9"/>
        <rFont val="Times New Roman"/>
        <family val="1"/>
      </rPr>
      <t>60</t>
    </r>
    <r>
      <rPr>
        <b/>
        <sz val="9"/>
        <rFont val="Times New Roman"/>
        <family val="1"/>
      </rPr>
      <t>Ni/</t>
    </r>
    <r>
      <rPr>
        <b/>
        <vertAlign val="superscript"/>
        <sz val="9"/>
        <rFont val="Times New Roman"/>
        <family val="1"/>
      </rPr>
      <t>58</t>
    </r>
    <r>
      <rPr>
        <b/>
        <sz val="9"/>
        <rFont val="Times New Roman"/>
        <family val="1"/>
      </rPr>
      <t>Ni</t>
    </r>
    <phoneticPr fontId="3" type="noConversion"/>
  </si>
  <si>
    <r>
      <rPr>
        <b/>
        <vertAlign val="superscript"/>
        <sz val="9"/>
        <rFont val="Times New Roman"/>
        <family val="1"/>
      </rPr>
      <t>57</t>
    </r>
    <r>
      <rPr>
        <b/>
        <sz val="9"/>
        <rFont val="Times New Roman"/>
        <family val="1"/>
      </rPr>
      <t>Fe/</t>
    </r>
    <r>
      <rPr>
        <b/>
        <vertAlign val="superscript"/>
        <sz val="9"/>
        <rFont val="Times New Roman"/>
        <family val="1"/>
      </rPr>
      <t>54</t>
    </r>
    <r>
      <rPr>
        <b/>
        <sz val="9"/>
        <rFont val="Times New Roman"/>
        <family val="1"/>
      </rPr>
      <t>Fe</t>
    </r>
    <phoneticPr fontId="3" type="noConversion"/>
  </si>
  <si>
    <r>
      <rPr>
        <b/>
        <vertAlign val="superscript"/>
        <sz val="9"/>
        <rFont val="Times New Roman"/>
        <family val="1"/>
      </rPr>
      <t>56</t>
    </r>
    <r>
      <rPr>
        <b/>
        <sz val="9"/>
        <rFont val="Times New Roman"/>
        <family val="1"/>
      </rPr>
      <t>Fe/</t>
    </r>
    <r>
      <rPr>
        <b/>
        <vertAlign val="superscript"/>
        <sz val="9"/>
        <rFont val="Times New Roman"/>
        <family val="1"/>
      </rPr>
      <t>54</t>
    </r>
    <r>
      <rPr>
        <b/>
        <sz val="9"/>
        <rFont val="Times New Roman"/>
        <family val="1"/>
      </rPr>
      <t>Fe</t>
    </r>
    <phoneticPr fontId="3" type="noConversion"/>
  </si>
  <si>
    <t>60Ni</t>
  </si>
  <si>
    <t>58Ni</t>
  </si>
  <si>
    <t>58Fe</t>
  </si>
  <si>
    <t>57Fe</t>
  </si>
  <si>
    <t>56Fe</t>
  </si>
  <si>
    <t>54Fe</t>
  </si>
  <si>
    <t>54Cr</t>
    <phoneticPr fontId="3" type="noConversion"/>
  </si>
  <si>
    <t>SSB+Ni correction</t>
    <phoneticPr fontId="3" type="noConversion"/>
  </si>
  <si>
    <t>Isotope ratios</t>
    <phoneticPr fontId="3" type="noConversion"/>
  </si>
  <si>
    <t>Singnal intensity (V)</t>
    <phoneticPr fontId="3" type="noConversion"/>
  </si>
  <si>
    <t>BIR-1G glass</t>
    <phoneticPr fontId="3" type="noConversion"/>
  </si>
  <si>
    <t>S9 BHVO-2G 4J6H85U 26</t>
  </si>
  <si>
    <t>S9 BHVO-2G 4J6H85U 25</t>
  </si>
  <si>
    <t>S9 BHVO-2G 4J6H85U 24</t>
  </si>
  <si>
    <t>S8 BHVO-2G 6J6H60U 23</t>
  </si>
  <si>
    <t>S8 BHVO-2G 6J6H60U 22</t>
  </si>
  <si>
    <t>S8 BHVO-2G 6J6H60U 21</t>
  </si>
  <si>
    <t>S7 BHVO-2G 4J6H85U 20</t>
  </si>
  <si>
    <t>S7 BHVO-2G 4J6H85U 19</t>
  </si>
  <si>
    <t>S6 BHVO-2G 4J6H85U 18</t>
  </si>
  <si>
    <t>S6 BHVO-2G 4J6H85U 17</t>
  </si>
  <si>
    <t>S6 BHVO-2G 4J6H85U 16</t>
  </si>
  <si>
    <t>S5 BHVO-2G 4J6H85U 15</t>
  </si>
  <si>
    <t>S5 BHVO-2G 4J6H85U 14</t>
  </si>
  <si>
    <t>S5 BHVO-2G 4J6H85U 13</t>
  </si>
  <si>
    <t>S4 BHVO-2G 4J6H85U 12</t>
  </si>
  <si>
    <t>S4 BHVO-2G 4J6H85U 11</t>
  </si>
  <si>
    <t>S4 BHVO-2G 4J6H85U 10</t>
  </si>
  <si>
    <t>S3 BHVO-2G 4J6H85U 09</t>
  </si>
  <si>
    <t>S3 BHVO-2G 4J6H85U 08</t>
  </si>
  <si>
    <t>S3 BHVO-2G 4J6H85U 07</t>
  </si>
  <si>
    <t>S2 BHVO-2G 4J6H85U 06</t>
  </si>
  <si>
    <t>S2 BHVO-2G 4J6H85U 05</t>
  </si>
  <si>
    <t>S2 BHVO-2G 4J6H85U 04</t>
  </si>
  <si>
    <t>S1 BHVO-2G 4J6H85U 03</t>
  </si>
  <si>
    <t>S1 BHVO-2G 4J6H85U 02</t>
  </si>
  <si>
    <t>S1 BHVO-2G 4J6H85U 01</t>
  </si>
  <si>
    <t>Session = 9, n = 26</t>
    <phoneticPr fontId="3" type="noConversion"/>
  </si>
  <si>
    <t>BHVO-2G glass</t>
    <phoneticPr fontId="3" type="noConversion"/>
  </si>
  <si>
    <r>
      <rPr>
        <b/>
        <sz val="10"/>
        <rFont val="Times New Roman"/>
        <family val="1"/>
      </rPr>
      <t>Table S2</t>
    </r>
    <r>
      <rPr>
        <sz val="10"/>
        <rFont val="Times New Roman"/>
        <family val="1"/>
      </rPr>
      <t xml:space="preserve"> Fe isotope data of BHVO-2G and BIR-1G silicate glasses calibrated by matrix-matched BCR-2G glass combined with SSB + Ni approach using LA-MC-ICP-MS.</t>
    </r>
    <phoneticPr fontId="3" type="noConversion"/>
  </si>
  <si>
    <t>IsoLine</t>
  </si>
  <si>
    <t>ErrBox</t>
  </si>
  <si>
    <t>ErrBox</t>
    <phoneticPr fontId="3" type="noConversion"/>
  </si>
  <si>
    <t>Source sheet</t>
  </si>
  <si>
    <t>Table S2</t>
  </si>
  <si>
    <t>Plot name</t>
  </si>
  <si>
    <t>ProbDens1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</si>
  <si>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</si>
  <si>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</si>
  <si>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</si>
  <si>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</si>
  <si>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</si>
  <si>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</si>
  <si>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</si>
  <si>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</si>
  <si>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</si>
  <si>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</si>
  <si>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O6:P31</t>
  </si>
  <si>
    <t>Filled Symbols</t>
  </si>
  <si>
    <t>ConcAge</t>
  </si>
  <si>
    <t>ConcSwap</t>
  </si>
  <si>
    <t>1st Symbol-row</t>
  </si>
  <si>
    <t>ProbDens2</t>
  </si>
  <si>
    <t>Q6:R31</t>
  </si>
  <si>
    <t>O37:P72</t>
  </si>
  <si>
    <t>ProbDens4</t>
  </si>
  <si>
    <t>Q37:R72</t>
  </si>
  <si>
    <t>ProbDens8</t>
  </si>
  <si>
    <t>Sheet1</t>
  </si>
  <si>
    <t>C5:F18</t>
  </si>
  <si>
    <t>IsoLine</t>
    <phoneticPr fontId="3" type="noConversion"/>
  </si>
  <si>
    <t>Isochron2</t>
  </si>
  <si>
    <r>
      <rPr>
        <b/>
        <sz val="10"/>
        <rFont val="Times New Roman"/>
        <family val="1"/>
      </rPr>
      <t>Table S3</t>
    </r>
    <r>
      <rPr>
        <sz val="10"/>
        <rFont val="Times New Roman"/>
        <family val="1"/>
      </rPr>
      <t xml:space="preserve"> Fe isotopic compositions of four olivine samples calibrated by non-matrix-matched BCR-2G glass combined with SSB + Ni approach using LA-MC-ICP-MS.</t>
    </r>
    <phoneticPr fontId="3" type="noConversion"/>
  </si>
  <si>
    <t>San Carlos olivine</t>
    <phoneticPr fontId="3" type="noConversion"/>
  </si>
  <si>
    <t>Grain 1, session = 4, n = 15</t>
    <phoneticPr fontId="3" type="noConversion"/>
  </si>
  <si>
    <t>S1 SC Ol grain1 4J6H65U 01</t>
  </si>
  <si>
    <t>S1 SC Ol grain1 4J6H65U 02</t>
  </si>
  <si>
    <t>S1 SC Ol grain1 4J6H65U 03</t>
  </si>
  <si>
    <t>S2 SC Ol grain1 4J6H65U 04</t>
  </si>
  <si>
    <t>S2 SC Ol grain1 4J6H65U 05</t>
  </si>
  <si>
    <t>S2 SC Ol grain1 4J6H65U 06</t>
  </si>
  <si>
    <t>S3 SC Ol grain1 4J6H65U 07</t>
  </si>
  <si>
    <t>S3 SC Ol grain1 4J6H65U 08</t>
  </si>
  <si>
    <t>S3 SC Ol grain1 4J6H65U 09</t>
  </si>
  <si>
    <t>S3 SC Ol grain1 4J6H65U 10</t>
  </si>
  <si>
    <t>S4 SC Ol grain1 4J6H65U 11</t>
  </si>
  <si>
    <t>S4 SC Ol grain1 4J6H65U 12</t>
  </si>
  <si>
    <t>S4 SC Ol grain1 4J6H65U 13</t>
  </si>
  <si>
    <t>S4 SC Ol grain1 4J6H65U 14</t>
  </si>
  <si>
    <t>S4 SC Ol grain1 4J6H65U 15</t>
  </si>
  <si>
    <t>Grain 2, session = 7, n = 36</t>
    <phoneticPr fontId="3" type="noConversion"/>
  </si>
  <si>
    <t>S1 SC Ol grain2 4J6H65U 01</t>
  </si>
  <si>
    <t>S1 SC Ol grain2 4J6H65U 02</t>
  </si>
  <si>
    <t>S1 SC Ol grain2 4J6H65U 03</t>
  </si>
  <si>
    <t>S1 SC Ol grain2 4J6H65U 04</t>
  </si>
  <si>
    <t>S1 SC Ol grain2 4J6H65U 05</t>
  </si>
  <si>
    <t>S2 SC Ol grain2 4J6H65U 06</t>
  </si>
  <si>
    <t>S2 SC Ol grain2 4J6H65U 07</t>
  </si>
  <si>
    <t>S2 SC Ol grain2 4J6H65U 08</t>
  </si>
  <si>
    <t>S2 SC Ol grain2 4J6H65U 09</t>
  </si>
  <si>
    <t>S2 SC Ol grain2 4J6H65U 10</t>
  </si>
  <si>
    <t>S3 SC Ol grain2 4J6H65U 11</t>
  </si>
  <si>
    <t>S3 SC Ol grain2 4J6H65U 12</t>
  </si>
  <si>
    <t>S3 SC Ol grain2 4J6H65U 13</t>
  </si>
  <si>
    <t>S3 SC Ol grain2 4J6H65U 14</t>
  </si>
  <si>
    <t>S3 SC Ol grain2 4J6H65U 15</t>
  </si>
  <si>
    <t>S3 SC Ol grain2 4J6H65U 16</t>
  </si>
  <si>
    <t>S4 SC Ol grain2 4J6H65U 17</t>
  </si>
  <si>
    <t>S4 SC Ol grain2 4J6H65U 18</t>
  </si>
  <si>
    <t>S4 SC Ol grain2 4J6H65U 19</t>
  </si>
  <si>
    <t>S4 SC Ol grain2 4J6H65U 20</t>
  </si>
  <si>
    <t>S4 SC Ol grain2 4J6H65U 21</t>
  </si>
  <si>
    <t>S5 SC Ol grain2 4J6H65U 22</t>
  </si>
  <si>
    <t>S5 SC Ol grain2 4J6H65U 23</t>
  </si>
  <si>
    <t>S5 SC Ol grain2 4J6H65U 24</t>
  </si>
  <si>
    <t>S6 SC Ol grain2 4J6H85U 25</t>
  </si>
  <si>
    <t>S6 SC Ol grain2 4J6H85U 26</t>
  </si>
  <si>
    <t>S6 SC Ol grain2 4J6H85U 27</t>
  </si>
  <si>
    <t>S6 SC Ol grain2 4J6H85U 28</t>
  </si>
  <si>
    <t>S6 SC Ol grain2 4J6H85U 29</t>
  </si>
  <si>
    <t>S7 SC Ol grain2 4J6H85U 30</t>
  </si>
  <si>
    <t>S7 SC Ol grain2 4J6H85U 31</t>
  </si>
  <si>
    <t>S7 SC Ol grain2 4J6H85U 32</t>
  </si>
  <si>
    <t>S7 SC Ol grain2 4J6H85U 33</t>
  </si>
  <si>
    <t>S7 SC Ol grain2 4J6H85U 34</t>
  </si>
  <si>
    <t>S7 SC Ol grain2 4J6H85U 35</t>
  </si>
  <si>
    <t>S7 SC Ol grain2 4J6H85U 36</t>
  </si>
  <si>
    <t>Grain 3, session = 3, n = 19</t>
    <phoneticPr fontId="3" type="noConversion"/>
  </si>
  <si>
    <t>S1 SC Ol grain3 4J6H65U 01</t>
  </si>
  <si>
    <t>S1 SC Ol grain3 4J6H65U 02</t>
  </si>
  <si>
    <t>S1 SC Ol grain3 4J6H65U 03</t>
  </si>
  <si>
    <t>S2 SC Ol grain3 4J6H65U 04</t>
  </si>
  <si>
    <t>S2 SC Ol grain3 4J6H65U 05</t>
  </si>
  <si>
    <t>S2 SC Ol grain3 4J6H65U 06</t>
  </si>
  <si>
    <t>S2 SC Ol grain3 4J6H65U 07</t>
  </si>
  <si>
    <t>S3 SC Ol grain3 4J6H85U 08</t>
  </si>
  <si>
    <t>S3 SC Ol grain3 4J6H85U 09</t>
  </si>
  <si>
    <t>S3 SC Ol grain3 4J6H85U 10</t>
  </si>
  <si>
    <t>S3 SC Ol grain3 4J6H85U 11</t>
  </si>
  <si>
    <t>S3 SC Ol grain3 4J6H85U 12</t>
  </si>
  <si>
    <t>S4 SC Ol grain3 4J6H85U 13</t>
  </si>
  <si>
    <t>S4 SC Ol grain3 4J6H85U 14</t>
  </si>
  <si>
    <t>S4 SC Ol grain3 4J6H85U 15</t>
  </si>
  <si>
    <t>S4 SC Ol grain3 4J6H85U 16</t>
  </si>
  <si>
    <t>S4 SC Ol grain3 4J6H85U 17</t>
  </si>
  <si>
    <t>S4 SC Ol grain3 4J6H85U 18</t>
  </si>
  <si>
    <t>S4 SC Ol grain3 4J6H85U 19</t>
  </si>
  <si>
    <t>Grain 4, session = 4, n = 23</t>
    <phoneticPr fontId="3" type="noConversion"/>
  </si>
  <si>
    <t>S1 SC Ol grain4 4J6H65U 01</t>
  </si>
  <si>
    <t>S1 SC Ol grain4 4J6H65U 02</t>
  </si>
  <si>
    <t>S1 SC Ol grain4 4J6H65U 03</t>
  </si>
  <si>
    <t>S1 SC Ol grain4 4J6H65U 04</t>
  </si>
  <si>
    <t>S1 SC Ol grain4 4J6H65U 05</t>
  </si>
  <si>
    <t>S2 SC Ol grain4 4J6H65U 06</t>
  </si>
  <si>
    <t>S2 SC Ol grain4 4J6H65U 07</t>
  </si>
  <si>
    <t>S2 SC Ol grain4 4J6H65U 08</t>
  </si>
  <si>
    <t>S2 SC Ol grain4 4J6H65U 09</t>
  </si>
  <si>
    <t>S2 SC Ol grain4 4J6H65U 10</t>
  </si>
  <si>
    <t>S2 SC Ol grain4 4J6H65U 11</t>
  </si>
  <si>
    <t>S3 SC Ol grain4 4J6H85U 12</t>
  </si>
  <si>
    <t>S3 SC Ol grain4 4J6H85U 13</t>
  </si>
  <si>
    <t>S3 SC Ol grain4 4J6H85U 14</t>
  </si>
  <si>
    <t>S3 SC Ol grain4 4J6H85U 15</t>
  </si>
  <si>
    <t>S3 SC Ol grain4 4J6H85U 16</t>
  </si>
  <si>
    <t>S3 SC Ol grain4 4J6H85U 17</t>
  </si>
  <si>
    <t>S4 SC Ol grain4 4J6H85U 18</t>
  </si>
  <si>
    <t>S4 SC Ol grain4 4J6H85U 19</t>
  </si>
  <si>
    <t>S4 SC Ol grain4 4J6H85U 20</t>
  </si>
  <si>
    <t>S4 SC Ol grain4 4J6H85U 21</t>
  </si>
  <si>
    <t>S4 SC Ol grain4 4J6H85U 22</t>
  </si>
  <si>
    <t>S4 SC Ol grain4 4J6H85U 23</t>
  </si>
  <si>
    <t>ALM olivine</t>
    <phoneticPr fontId="3" type="noConversion"/>
  </si>
  <si>
    <t>ALM2, session = 5, n = 34</t>
    <phoneticPr fontId="3" type="noConversion"/>
  </si>
  <si>
    <t>S1 ALM2 Ol 4J6H65U 01</t>
  </si>
  <si>
    <t>S1 ALM2 Ol 4J6H65U 02</t>
  </si>
  <si>
    <t>S1 ALM2 Ol 4J6H65U 03</t>
  </si>
  <si>
    <t>S1 ALM2 Ol 4J6H65U 04</t>
  </si>
  <si>
    <t>S1 ALM2 Ol 4J6H65U 05</t>
  </si>
  <si>
    <t>S2 ALM2 Ol 4J6H65U 06</t>
  </si>
  <si>
    <t>S2 ALM2 Ol 4J6H65U 07</t>
  </si>
  <si>
    <t>S2 ALM2 Ol 4J6H65U 08</t>
  </si>
  <si>
    <t>S2 ALM2 Ol 4J6H65U 09</t>
  </si>
  <si>
    <t>S2 ALM2 Ol 4J6H65U 10</t>
  </si>
  <si>
    <t>S2 ALM2 Ol 4J6H65U 11</t>
  </si>
  <si>
    <t>S2 ALM2 Ol 4J6H65U 12</t>
  </si>
  <si>
    <t>S2 ALM2 Ol 4J6H65U 13</t>
  </si>
  <si>
    <t>S3 ALM2 Ol 4J6H85U 14</t>
  </si>
  <si>
    <t>S3 ALM2 Ol 4J6H85U 15</t>
  </si>
  <si>
    <t>S3 ALM2 Ol 4J6H85U 16</t>
  </si>
  <si>
    <t>S3 ALM2 Ol 4J6H85U 17</t>
  </si>
  <si>
    <t>S3 ALM2 Ol 4J6H85U 18</t>
  </si>
  <si>
    <t>S3 ALM2 Ol 4J6H85U 19</t>
  </si>
  <si>
    <t>S3 ALM2 Ol 4J6H85U 20</t>
  </si>
  <si>
    <t>S4 ALM2 Ol 4J6H85U 21</t>
  </si>
  <si>
    <t>S4 ALM2 Ol 4J6H85U 22</t>
  </si>
  <si>
    <t>S4 ALM2 Ol 4J6H85U 23</t>
  </si>
  <si>
    <t>S4 ALM2 Ol 4J6H85U 24</t>
  </si>
  <si>
    <t>S4 ALM2 Ol 4J6H85U 25</t>
  </si>
  <si>
    <t>S4 ALM2 Ol 4J6H85U 26</t>
  </si>
  <si>
    <t>S4 ALM2 Ol 4J6H85U 27</t>
  </si>
  <si>
    <t>S5 ALM2 Ol 4J6H85U 28</t>
  </si>
  <si>
    <t>S5 ALM2 Ol 4J6H85U 29</t>
  </si>
  <si>
    <t>S5 ALM2 Ol 4J6H85U 30</t>
  </si>
  <si>
    <t>S5 ALM2 Ol 4J6H85U 31</t>
  </si>
  <si>
    <t>S5 ALM2 Ol 4J6H85U 32</t>
  </si>
  <si>
    <t>S5 ALM2 Ol 4J6H85U 33</t>
  </si>
  <si>
    <t>S5 ALM2 Ol 4J6H85U 34</t>
  </si>
  <si>
    <t>ALM3, session = 5, n = 23</t>
    <phoneticPr fontId="3" type="noConversion"/>
  </si>
  <si>
    <t>S1 ALM3 Ol 4J6H65U 01</t>
  </si>
  <si>
    <t>S1 ALM3 Ol 4J6H65U 02</t>
  </si>
  <si>
    <t>S1 ALM3 Ol 4J6H65U 03</t>
  </si>
  <si>
    <t>S2 ALM3 Ol 4J6H85U 04</t>
  </si>
  <si>
    <t>S2 ALM3 Ol 4J6H85U 05</t>
  </si>
  <si>
    <t>S2 ALM3 Ol 4J6H85U 06</t>
  </si>
  <si>
    <t>S3 ALM3 Ol 4J6H85U 07</t>
  </si>
  <si>
    <t>S3 ALM3 Ol 4J6H85U 08</t>
  </si>
  <si>
    <t>S3 ALM3 Ol 4J6H85U 09</t>
  </si>
  <si>
    <t>S3 ALM3 Ol 4J6H85U 10</t>
  </si>
  <si>
    <t>S3 ALM3 Ol 4J6H85U 11</t>
  </si>
  <si>
    <t>S4 ALM3 Ol 4J6H85U 12</t>
  </si>
  <si>
    <t>S4 ALM3 Ol 4J6H85U 13</t>
  </si>
  <si>
    <t>S4 ALM3 Ol 4J6H85U 14</t>
  </si>
  <si>
    <t>S4 ALM3 Ol 4J6H85U 15</t>
  </si>
  <si>
    <t>S4 ALM3 Ol 4J6H85U 16</t>
  </si>
  <si>
    <t>S4 ALM3 Ol 4J6H85U 17</t>
  </si>
  <si>
    <t>S5 ALM3 Ol 4J6H85U 18</t>
  </si>
  <si>
    <t>S5 ALM3 Ol 4J6H85U 19</t>
  </si>
  <si>
    <t>S5 ALM3 Ol 4J6H85U 20</t>
  </si>
  <si>
    <t>S5 ALM3 Ol 4J6H85U 21</t>
  </si>
  <si>
    <t>S5 ALM3 Ol 4J6H85U 22</t>
  </si>
  <si>
    <t>S5 ALM3 Ol 4J6H85U 23</t>
  </si>
  <si>
    <t>YY09-04 olivine</t>
    <phoneticPr fontId="3" type="noConversion"/>
  </si>
  <si>
    <t>Grain 1, session = 3, n = 13</t>
    <phoneticPr fontId="3" type="noConversion"/>
  </si>
  <si>
    <t>S1 YY09-04 Ol grain1 4J6H85U 01</t>
  </si>
  <si>
    <t>S1 YY09-04 Ol grain1 4J6H85U 02</t>
  </si>
  <si>
    <t>S1 YY09-04 Ol grain1 4J6H85U 03</t>
  </si>
  <si>
    <t>S1 YY09-04 Ol grain1 4J6H85U 04</t>
  </si>
  <si>
    <t>S2 YY09-04 Ol grain1 4J6H85U 05</t>
  </si>
  <si>
    <t>S2 YY09-04 Ol grain1 4J6H85U 06</t>
  </si>
  <si>
    <t>S2 YY09-04 Ol grain1 4J6H85U 07</t>
  </si>
  <si>
    <t>S2 YY09-04 Ol grain1 4J6H85U 08</t>
  </si>
  <si>
    <t>S2 YY09-04 Ol grain1 4J6H85U 09</t>
  </si>
  <si>
    <t>S3 YY09-04 Ol grain1 4J6H85U 10</t>
  </si>
  <si>
    <t>S3 YY09-04 Ol grain1 4J6H85U 11</t>
  </si>
  <si>
    <t>S3 YY09-04 Ol grain1 4J6H85U 12</t>
  </si>
  <si>
    <t>S3 YY09-04 Ol grain1 4J6H85U 13</t>
  </si>
  <si>
    <t>Grain 2, session = 5, n = 16</t>
    <phoneticPr fontId="3" type="noConversion"/>
  </si>
  <si>
    <t>S1 YY09-04 Ol grain2 4J6H85U 01</t>
  </si>
  <si>
    <t>S1 YY09-04 Ol grain2 4J6H85U 02</t>
  </si>
  <si>
    <t>S1 YY09-04 Ol grain2 4J6H85U 03</t>
  </si>
  <si>
    <t>S2 YY09-04 Ol grain2 4J6H85U 04</t>
  </si>
  <si>
    <t>S2 YY09-04 Ol grain2 4J6H85U 05</t>
  </si>
  <si>
    <t>S2 YY09-04 Ol grain2 4J6H85U 06</t>
  </si>
  <si>
    <t>S3 YY09-04 Ol grain2 4J6H85U 07</t>
  </si>
  <si>
    <t>S3 YY09-04 Ol grain2 4J6H85U 08</t>
  </si>
  <si>
    <t>S3 YY09-04 Ol grain2 4J6H85U 09</t>
  </si>
  <si>
    <t>S4 YY09-04 Ol grain2 4J6H85U 10</t>
  </si>
  <si>
    <t>S4 YY09-04 Ol grain2 4J6H85U 11</t>
  </si>
  <si>
    <t>S4 YY09-04 Ol grain2 4J6H85U 12</t>
  </si>
  <si>
    <t>S4 YY09-04 Ol grain2 4J6H85U 13</t>
  </si>
  <si>
    <t>S5 YY09-04 Ol grain2 4J6H85U 14</t>
  </si>
  <si>
    <t>S5 YY09-04 Ol grain2 4J6H85U 15</t>
  </si>
  <si>
    <t>S5 YY09-04 Ol grain2 4J6H85U 16</t>
  </si>
  <si>
    <t>Grain 3, session = 5, n = 17</t>
    <phoneticPr fontId="3" type="noConversion"/>
  </si>
  <si>
    <t>S1 YY09-04 Ol grain3 4J6H85U 01</t>
  </si>
  <si>
    <t>S1 YY09-04 Ol grain3 4J6H85U 02</t>
  </si>
  <si>
    <t>S1 YY09-04 Ol grain3 4J6H85U 03</t>
  </si>
  <si>
    <t>S2 YY09-04 Ol grain3 4J6H85U 04</t>
  </si>
  <si>
    <t>S2 YY09-04 Ol grain3 4J6H85U 05</t>
  </si>
  <si>
    <t>S2 YY09-04 Ol grain3 4J6H85U 06</t>
  </si>
  <si>
    <t>S3 YY09-04 Ol grain3 4J6H85U 07</t>
  </si>
  <si>
    <t>S3 YY09-04 Ol grain3 4J6H85U 08</t>
  </si>
  <si>
    <t>S3 YY09-04 Ol grain3 4J6H85U 09</t>
  </si>
  <si>
    <t>S3 YY09-04 Ol grain3 4J6H85U 10</t>
  </si>
  <si>
    <t>S4 YY09-04 Ol grain3 4J6H85U 11</t>
  </si>
  <si>
    <t>S4 YY09-04 Ol grain3 4J6H85U 12</t>
  </si>
  <si>
    <t>S4 YY09-04 Ol grain3 4J6H85U 13</t>
  </si>
  <si>
    <t>S5 YY09-04 Ol grain3 4J6H85U 14</t>
  </si>
  <si>
    <t>S5 YY09-04 Ol grain3 4J6H85U 15</t>
  </si>
  <si>
    <t>S5 YY09-04 Ol grain3 4J6H85U 16</t>
  </si>
  <si>
    <t>S5 YY09-04 Ol grain3 4J6H85U 17</t>
  </si>
  <si>
    <t>Grain 4, session = 4, n = 12</t>
    <phoneticPr fontId="3" type="noConversion"/>
  </si>
  <si>
    <t>S1 YY09-04 Ol grain4 4J6H85U 01</t>
  </si>
  <si>
    <t>S1 YY09-04 Ol grain4 4J6H85U 02</t>
  </si>
  <si>
    <t>S1 YY09-04 Ol grain4 4J6H85U 03</t>
  </si>
  <si>
    <t>S2 YY09-04 Ol grain4 4J6H85U 04</t>
  </si>
  <si>
    <t>S2 YY09-04 Ol grain4 4J6H85U 05</t>
  </si>
  <si>
    <t>S2 YY09-04 Ol grain4 4J6H85U 06</t>
  </si>
  <si>
    <t>S3 YY09-04 Ol grain4 4J6H85U 07</t>
  </si>
  <si>
    <t>S3 YY09-04 Ol grain4 4J6H85U 08</t>
  </si>
  <si>
    <t>S3 YY09-04 Ol grain4 4J6H85U 09</t>
  </si>
  <si>
    <t>S4 YY09-04 Ol grain4 4J6H85U 10</t>
  </si>
  <si>
    <t>S4 YY09-04 Ol grain4 4J6H85U 11</t>
  </si>
  <si>
    <t>S4 YY09-04 Ol grain4 4J6H85U 12</t>
  </si>
  <si>
    <t>Grain 5, session = 3, n = 9</t>
    <phoneticPr fontId="3" type="noConversion"/>
  </si>
  <si>
    <t>S1 YY09-04 Ol grain5 4J6H85U 01</t>
  </si>
  <si>
    <t>S1 YY09-04 Ol grain5 4J6H85U 02</t>
  </si>
  <si>
    <t>S1 YY09-04 Ol grain5 4J6H85U 03</t>
  </si>
  <si>
    <t>S2 YY09-04 Ol grain5 4J6H85U 04</t>
  </si>
  <si>
    <t>S2 YY09-04 Ol grain5 4J6H85U 05</t>
  </si>
  <si>
    <t>S2 YY09-04 Ol grain5 4J6H85U 06</t>
  </si>
  <si>
    <t>S3 YY09-04 Ol grain5 4J6H85U 07</t>
  </si>
  <si>
    <t>S3 YY09-04 Ol grain5 4J6H85U 08</t>
  </si>
  <si>
    <t>S3 YY09-04 Ol grain5 4J6H85U 09</t>
  </si>
  <si>
    <t>Grain 6, session = 3, n = 9</t>
    <phoneticPr fontId="3" type="noConversion"/>
  </si>
  <si>
    <t>S1 YY09-04 Ol grain6 4J6H85U 01</t>
  </si>
  <si>
    <t>S1 YY09-04 Ol grain6 4J6H85U 02</t>
  </si>
  <si>
    <t>S1 YY09-04 Ol grain6 4J6H85U 03</t>
  </si>
  <si>
    <t>S2 YY09-04 Ol grain6 4J6H85U 04</t>
  </si>
  <si>
    <t>S2 YY09-04 Ol grain6 4J6H85U 05</t>
  </si>
  <si>
    <t>S2 YY09-04 Ol grain6 4J6H85U 06</t>
  </si>
  <si>
    <t>S3 YY09-04 Ol grain6 4J6H85U 07</t>
  </si>
  <si>
    <t>S3 YY09-04 Ol grain6 4J6H85U 08</t>
  </si>
  <si>
    <t>S3 YY09-04 Ol grain6 4J6H85U 09</t>
  </si>
  <si>
    <t>Grain 7, session = 3, n = 9</t>
    <phoneticPr fontId="3" type="noConversion"/>
  </si>
  <si>
    <t>S1 YY09-04 Ol grain7 4J6H85U 01</t>
  </si>
  <si>
    <t>S1 YY09-04 Ol grain7 4J6H85U 02</t>
  </si>
  <si>
    <t>S1 YY09-04 Ol grain7 4J6H85U 03</t>
  </si>
  <si>
    <t>S2 YY09-04 Ol grain7 4J6H85U 04</t>
  </si>
  <si>
    <t>S2 YY09-04 Ol grain7 4J6H85U 05</t>
  </si>
  <si>
    <t>S2 YY09-04 Ol grain7 4J6H85U 06</t>
  </si>
  <si>
    <t>S3 YY09-04 Ol grain7 4J6H85U 07</t>
  </si>
  <si>
    <t>S3 YY09-04 Ol grain7 4J6H85U 08</t>
  </si>
  <si>
    <t>S3 YY09-04 Ol grain7 4J6H85U 09</t>
  </si>
  <si>
    <t>Grain 8, session = 3, n = 9</t>
    <phoneticPr fontId="3" type="noConversion"/>
  </si>
  <si>
    <t>S1 YY09-04 Ol grain8 4J6H85U 01</t>
  </si>
  <si>
    <t>S1 YY09-04 Ol grain8 4J6H85U 02</t>
  </si>
  <si>
    <t>S1 YY09-04 Ol grain8 4J6H85U 03</t>
  </si>
  <si>
    <t>S2 YY09-04 Ol grain8 4J6H85U 04</t>
  </si>
  <si>
    <t>S2 YY09-04 Ol grain8 4J6H85U 05</t>
  </si>
  <si>
    <t>S2 YY09-04 Ol grain8 4J6H85U 06</t>
  </si>
  <si>
    <t>S3 YY09-04 Ol grain8 4J6H85U 07</t>
  </si>
  <si>
    <t>S3 YY09-04 Ol grain8 4J6H85U 08</t>
  </si>
  <si>
    <t>S3 YY09-04 Ol grain8 4J6H85U 09</t>
  </si>
  <si>
    <t>YY11-12 olivine</t>
    <phoneticPr fontId="3" type="noConversion"/>
  </si>
  <si>
    <t>Grain 1, session = 2, n = 6</t>
    <phoneticPr fontId="3" type="noConversion"/>
  </si>
  <si>
    <t>S1 YY11-12 Ol grain1 4J6H85U 01</t>
  </si>
  <si>
    <t>S1 YY11-12 Ol grain1 4J6H85U 02</t>
  </si>
  <si>
    <t>S1 YY11-12 Ol grain1 4J6H85U 03</t>
  </si>
  <si>
    <t>S2 YY11-12 Ol grain1 4J6H85U 04</t>
  </si>
  <si>
    <t>S2 YY11-12 Ol grain1 4J6H85U 05</t>
  </si>
  <si>
    <t>S2 YY11-12 Ol grain1 4J6H85U 06</t>
  </si>
  <si>
    <t>Grain 2, session = 5, n = 19</t>
    <phoneticPr fontId="3" type="noConversion"/>
  </si>
  <si>
    <t>S1 YY11-12 Ol grain2 4J6H85U 01</t>
  </si>
  <si>
    <t>S1 YY11-12 Ol grain2 4J6H85U 02</t>
  </si>
  <si>
    <t>S1 YY11-12 Ol grain2 4J6H85U 03</t>
  </si>
  <si>
    <t>S1 YY11-12 Ol grain2 4J6H85U 04</t>
  </si>
  <si>
    <t>S1 YY11-12 Ol grain2 4J6H85U 05</t>
  </si>
  <si>
    <t>S2 YY11-12 Ol grain2 4J6H85U 06</t>
  </si>
  <si>
    <t>S2 YY11-12 Ol grain2 4J6H85U 07</t>
  </si>
  <si>
    <t>S2 YY11-12 Ol grain2 4J6H85U 08</t>
  </si>
  <si>
    <t>S3 YY11-12 Ol grain2 4J6H85U 09</t>
  </si>
  <si>
    <t>S3 YY11-12 Ol grain2 4J6H85U 10</t>
  </si>
  <si>
    <t>S3 YY11-12 Ol grain2 4J6H85U 11</t>
  </si>
  <si>
    <t>S4 YY11-12 Ol grain2 4J6H85U 12</t>
  </si>
  <si>
    <t>S4 YY11-12 Ol grain2 4J6H85U 13</t>
  </si>
  <si>
    <t>S4 YY11-12 Ol grain2 4J6H85U 14</t>
  </si>
  <si>
    <t>S4 YY11-12 Ol grain2 4J6H85U 15</t>
  </si>
  <si>
    <t>S5 YY11-12 Ol grain2 4J6H85U 16</t>
  </si>
  <si>
    <t>S5 YY11-12 Ol grain2 4J6H85U 17</t>
  </si>
  <si>
    <t>S5 YY11-12 Ol grain2 4J6H85U 18</t>
  </si>
  <si>
    <t>S5 YY11-12 Ol grain2 4J6H85U 19</t>
  </si>
  <si>
    <t>Grain 3, session = 3, n = 10</t>
    <phoneticPr fontId="3" type="noConversion"/>
  </si>
  <si>
    <t>S1 YY11-12 Ol grain3 4J6H85U 01</t>
  </si>
  <si>
    <t>S1 YY11-12 Ol grain3 4J6H85U 02</t>
  </si>
  <si>
    <t>S1 YY11-12 Ol grain3 4J6H85U 03</t>
  </si>
  <si>
    <t>S2 YY11-12 Ol grain3 4J6H85U 04</t>
  </si>
  <si>
    <t>S2 YY11-12 Ol grain3 4J6H85U 05</t>
  </si>
  <si>
    <t>S2 YY11-12 Ol grain3 4J6H85U 06</t>
  </si>
  <si>
    <t>S2 YY11-12 Ol grain3 4J6H85U 07</t>
  </si>
  <si>
    <t>S3 YY11-12 Ol grain3 4J6H85U 08</t>
  </si>
  <si>
    <t>S3 YY11-12 Ol grain3 4J6H85U 09</t>
  </si>
  <si>
    <t>S3 YY11-12 Ol grain3 4J6H85U 10</t>
  </si>
  <si>
    <t>Grain 4, session = 3, n = 9</t>
    <phoneticPr fontId="3" type="noConversion"/>
  </si>
  <si>
    <t>S1 YY11-12 Ol grain4 4J6H85U 01</t>
  </si>
  <si>
    <t>S1 YY11-12 Ol grain4 4J6H85U 02</t>
  </si>
  <si>
    <t>S1 YY11-12 Ol grain4 4J6H85U 03</t>
  </si>
  <si>
    <t>S2 YY11-12 Ol grain4 4J6H85U 04</t>
  </si>
  <si>
    <t>S2 YY11-12 Ol grain4 4J6H85U 05</t>
  </si>
  <si>
    <t>S2 YY11-12 Ol grain4 4J6H85U 06</t>
  </si>
  <si>
    <t>S3 YY11-12 Ol grain4 4J6H85U 07</t>
  </si>
  <si>
    <t>S3 YY11-12 Ol grain4 4J6H85U 08</t>
  </si>
  <si>
    <t>S3 YY11-12 Ol grain4 4J6H85U 09</t>
  </si>
  <si>
    <t>Grain 5, session = 2, n = 6</t>
    <phoneticPr fontId="3" type="noConversion"/>
  </si>
  <si>
    <t>S1 YY11-12 Ol grain5 4J6H65U 01</t>
  </si>
  <si>
    <t>S1 YY11-12 Ol grain5 4J6H65U 02</t>
  </si>
  <si>
    <t>S1 YY11-12 Ol grain5 4J6H65U 03</t>
  </si>
  <si>
    <t>S2 YY11-12 Ol grain5 4J6H85U 04</t>
  </si>
  <si>
    <t>S2 YY11-12 Ol grain5 4J6H85U 05</t>
  </si>
  <si>
    <t>S2 YY11-12 Ol grain5 4J6H85U 06</t>
  </si>
  <si>
    <t>Grain 6, session = 6, n = 18</t>
    <phoneticPr fontId="3" type="noConversion"/>
  </si>
  <si>
    <t>S1 YY11-12 Ol grain6 4J6H65U 01</t>
  </si>
  <si>
    <t>S1 YY11-12 Ol grain6 4J6H65U 02</t>
  </si>
  <si>
    <t>S1 YY11-12 Ol grain6 4J6H65U 03</t>
  </si>
  <si>
    <t>S2 YY11-12 Ol grain6 4J6H85U 04</t>
  </si>
  <si>
    <t>S2 YY11-12 Ol grain6 4J6H85U 05</t>
  </si>
  <si>
    <t>S2 YY11-12 Ol grain6 4J6H85U 06</t>
  </si>
  <si>
    <t>S3 YY11-12 Ol grain6 4J6H65U 07</t>
  </si>
  <si>
    <t>S3 YY11-12 Ol grain6 4J6H65U 08</t>
  </si>
  <si>
    <t>S4 YY11-12 Ol grain6 4J6H85U 09</t>
  </si>
  <si>
    <t>S4 YY11-12 Ol grain6 4J6H85U 10</t>
  </si>
  <si>
    <t>S4 YY11-12 Ol grain6 4J6H85U 11</t>
  </si>
  <si>
    <t>S4 YY11-12 Ol grain6 4J6H85U 12</t>
  </si>
  <si>
    <t>S5 YY11-12 Ol grain6 4J6H85U 13</t>
  </si>
  <si>
    <t>S5 YY11-12 Ol grain6 4J6H85U 14</t>
  </si>
  <si>
    <t>S5 YY11-12 Ol grain6 4J6H85U 15</t>
  </si>
  <si>
    <t>S6 YY11-12 Ol grain6 4J6H65U 16</t>
  </si>
  <si>
    <t>S6 YY11-12 Ol grain6 4J6H65U 17</t>
  </si>
  <si>
    <t>S6 YY11-12 Ol grain6 4J6H65U 18</t>
  </si>
  <si>
    <t>Grain 7, session = 5, n = 15</t>
    <phoneticPr fontId="3" type="noConversion"/>
  </si>
  <si>
    <t>S1 YY11-12 Ol grain7 4J6H85U 01</t>
  </si>
  <si>
    <t>S1 YY11-12 Ol grain7 4J6H85U 02</t>
  </si>
  <si>
    <t>S1 YY11-12 Ol grain7 4J6H85U 03</t>
  </si>
  <si>
    <t>S2 YY11-12 Ol grain7 4J6H65U 04</t>
  </si>
  <si>
    <t>S2 YY11-12 Ol grain7 4J6H65U 05</t>
  </si>
  <si>
    <t>S2 YY11-12 Ol grain7 4J6H65U 06</t>
  </si>
  <si>
    <t>S3 YY11-12 Ol grain7 4J6H85U 07</t>
  </si>
  <si>
    <t>S3 YY11-12 Ol grain7 4J6H85U 08</t>
  </si>
  <si>
    <t>S3 YY11-12 Ol grain7 4J6H85U 09</t>
  </si>
  <si>
    <t>S4 YY11-12 Ol grain7 4J6H65U 10</t>
  </si>
  <si>
    <t>S4 YY11-12 Ol grain7 4J6H65U 11</t>
  </si>
  <si>
    <t>S4 YY11-12 Ol grain7 4J6H65U 12</t>
  </si>
  <si>
    <t>S5 YY11-12 Ol grain7 4J6H85U 13</t>
  </si>
  <si>
    <t>S5 YY11-12 Ol grain7 4J6H85U 14</t>
  </si>
  <si>
    <t>S5 YY11-12 Ol grain7 4J6H85U 15</t>
  </si>
  <si>
    <t>S1 YY11-12 Ol grain8 4J6H85U 01</t>
  </si>
  <si>
    <t>S1 YY11-12 Ol grain8 4J6H85U 02</t>
  </si>
  <si>
    <t>S1 YY11-12 Ol grain8 4J6H85U 03</t>
  </si>
  <si>
    <t>S2 YY11-12 Ol grain8 4J6H65U 04</t>
  </si>
  <si>
    <t>S2 YY11-12 Ol grain8 4J6H65U 05</t>
  </si>
  <si>
    <t>S2 YY11-12 Ol grain8 4J6H65U 06</t>
  </si>
  <si>
    <t>S3 YY11-12 Ol grain8 4J6H65U 07</t>
  </si>
  <si>
    <t>S3 YY11-12 Ol grain8 4J6H65U 08</t>
  </si>
  <si>
    <t>S3 YY11-12 Ol grain8 4J6H65U 09</t>
  </si>
  <si>
    <t>Grain 9, session = 3, n = 8</t>
    <phoneticPr fontId="3" type="noConversion"/>
  </si>
  <si>
    <t>S1 YY11-12 Ol grain9 4J6H85U 01</t>
  </si>
  <si>
    <t>S1 YY11-12 Ol grain9 4J6H85U 02</t>
  </si>
  <si>
    <t>S2 YY11-12 Ol grain9 4J6H85U 03</t>
  </si>
  <si>
    <t>S2 YY11-12 Ol grain9 4J6H85U 04</t>
  </si>
  <si>
    <t>S2 YY11-12 Ol grain9 4J6H85U 05</t>
  </si>
  <si>
    <t>S3 YY11-12 Ol grain9 4J6H85U 06</t>
  </si>
  <si>
    <t>S3 YY11-12 Ol grain9 4J6H85U 07</t>
  </si>
  <si>
    <t>S3 YY11-12 Ol grain9 4J6H85U 08</t>
  </si>
  <si>
    <t>Grain 10, session = 3, n = 9</t>
    <phoneticPr fontId="3" type="noConversion"/>
  </si>
  <si>
    <t>S1 YY11-12 Ol grain10 4J6H85U 01</t>
  </si>
  <si>
    <t>S1 YY11-12 Ol grain10 4J6H85U 02</t>
  </si>
  <si>
    <t>S1 YY11-12 Ol grain10 4J6H85U 03</t>
  </si>
  <si>
    <t>S2 YY11-12 Ol grain10 4J6H85U 04</t>
  </si>
  <si>
    <t>S2 YY11-12 Ol grain10 4J6H85U 05</t>
  </si>
  <si>
    <t>S2 YY11-12 Ol grain10 4J6H85U 06</t>
  </si>
  <si>
    <t>S3 YY11-12 Ol grain10 4J6H85U 07</t>
  </si>
  <si>
    <t>S3 YY11-12 Ol grain10 4J6H85U 08</t>
  </si>
  <si>
    <t>S3 YY11-12 Ol grain10 4J6H85U 09</t>
  </si>
  <si>
    <t>Moosilauke Garnet</t>
    <phoneticPr fontId="3" type="noConversion"/>
  </si>
  <si>
    <t>Session = 4, n = 19</t>
    <phoneticPr fontId="3" type="noConversion"/>
  </si>
  <si>
    <t>S1 Moosilauke Grt 4J6H50U 01</t>
    <phoneticPr fontId="3" type="noConversion"/>
  </si>
  <si>
    <t>S1 Moosilauke Grt 4J6H50U 02</t>
  </si>
  <si>
    <t>S1 Moosilauke Grt 4J6H50U 03</t>
  </si>
  <si>
    <t>S1 Moosilauke Grt 4J6H50U 04</t>
  </si>
  <si>
    <t>S1 Moosilauke Grt 4J6H50U 05</t>
  </si>
  <si>
    <t>S2 Moosilauke Grt 4J6H50U 06</t>
  </si>
  <si>
    <t>S2 Moosilauke Grt 4J6H50U 07</t>
  </si>
  <si>
    <t>S2 Moosilauke Grt 4J6H50U 08</t>
  </si>
  <si>
    <t>S2 Moosilauke Grt 4J6H50U 09</t>
  </si>
  <si>
    <t>S2 Moosilauke Grt 4J6H50U 10</t>
  </si>
  <si>
    <t>S3 Moosilauke Grt 4J6H50U 11</t>
  </si>
  <si>
    <t>S3 Moosilauke Grt 4J6H50U 12</t>
  </si>
  <si>
    <t>S3 Moosilauke Grt 4J6H50U 13</t>
  </si>
  <si>
    <t>S3 Moosilauke Grt 4J6H50U 14</t>
  </si>
  <si>
    <t>S4 Moosilauke Grt 4J6H50U 15</t>
  </si>
  <si>
    <t>S4 Moosilauke Grt 4J6H50U 16</t>
  </si>
  <si>
    <t>S4 Moosilauke Grt 4J6H50U 17</t>
  </si>
  <si>
    <t>S4 Moosilauke Grt 4J6H50U 18</t>
  </si>
  <si>
    <t>S4 Moosilauke Grt 4J6H50U 19</t>
  </si>
  <si>
    <t>Session = 7, n = 74</t>
    <phoneticPr fontId="3" type="noConversion"/>
  </si>
  <si>
    <t>S1 YS-13 Grt 4J6H65U 01</t>
  </si>
  <si>
    <t>S1 YS-13 Grt 4J6H65U 02</t>
  </si>
  <si>
    <t>S1 YS-13 Grt 4J6H65U 03</t>
  </si>
  <si>
    <t>S1 YS-13 Grt 4J6H65U 04</t>
  </si>
  <si>
    <t>S1 YS-13 Grt 4J6H65U 05</t>
  </si>
  <si>
    <t>S1 YS-13 Grt 4J6H65U 06</t>
  </si>
  <si>
    <t>S1 YS-13 Grt 4J6H65U 07</t>
  </si>
  <si>
    <t>S1 YS-13 Grt 4J6H65U 08</t>
  </si>
  <si>
    <t>S1 YS-13 Grt 4J6H65U 09</t>
  </si>
  <si>
    <t>S1 YS-13 Grt 4J6H65U 10</t>
  </si>
  <si>
    <t>S1 YS-13 Grt 4J6H65U 11</t>
  </si>
  <si>
    <t>S2 YS-13 Grt 4J6H65U 12</t>
  </si>
  <si>
    <t>S2 YS-13 Grt 4J6H65U 13</t>
  </si>
  <si>
    <t>S2 YS-13 Grt 4J6H65U 14</t>
  </si>
  <si>
    <t>S2 YS-13 Grt 4J6H65U 15</t>
  </si>
  <si>
    <t>S2 YS-13 Grt 4J6H65U 16</t>
  </si>
  <si>
    <t>S2 YS-13 Grt 4J6H65U 17</t>
  </si>
  <si>
    <t>S2 YS-13 Grt 4J6H65U 18</t>
  </si>
  <si>
    <t>S2 YS-13 Grt 4J6H65U 19</t>
  </si>
  <si>
    <t>S2 YS-13 Grt 4J6H65U 20</t>
  </si>
  <si>
    <t>S2 YS-13 Grt 4J6H65U 21</t>
  </si>
  <si>
    <t>S2 YS-13 Grt 4J6H65U 22</t>
  </si>
  <si>
    <t>S3 YS-13 Grt 4J6H65U 23</t>
  </si>
  <si>
    <t>S3 YS-13 Grt 4J6H65U 24</t>
  </si>
  <si>
    <t>S3 YS-13 Grt 4J6H65U 25</t>
  </si>
  <si>
    <t>S3 YS-13 Grt 4J6H65U 26</t>
  </si>
  <si>
    <t>S3 YS-13 Grt 4J6H65U 27</t>
  </si>
  <si>
    <t>S3 YS-13 Grt 4J6H65U 28</t>
  </si>
  <si>
    <t>S3 YS-13 Grt 4J6H65U 29</t>
  </si>
  <si>
    <t>S3 YS-13 Grt 4J6H65U 30</t>
  </si>
  <si>
    <t>S3 YS-13 Grt 4J6H65U 31</t>
  </si>
  <si>
    <t>S3 YS-13 Grt 4J6H65U 32</t>
  </si>
  <si>
    <t>S4 YS-13 Grt 4J6H65U 33</t>
  </si>
  <si>
    <t>S4 YS-13 Grt 4J6H65U 34</t>
  </si>
  <si>
    <t>S4 YS-13 Grt 4J6H65U 35</t>
  </si>
  <si>
    <t>S4 YS-13 Grt 4J6H65U 36</t>
  </si>
  <si>
    <t>S4 YS-13 Grt 4J6H65U 37</t>
  </si>
  <si>
    <t>S4 YS-13 Grt 4J6H65U 38</t>
  </si>
  <si>
    <t>S4 YS-13 Grt 4J6H65U 39</t>
  </si>
  <si>
    <t>S4 YS-13 Grt 4J6H65U 40</t>
  </si>
  <si>
    <t>S4 YS-13 Grt 4J6H65U 41</t>
  </si>
  <si>
    <t>S5 YS-13 Grt 4J6H65U 42</t>
  </si>
  <si>
    <t>S5 YS-13 Grt 4J6H65U 43</t>
  </si>
  <si>
    <t>S5 YS-13 Grt 4J6H65U 44</t>
  </si>
  <si>
    <t>S5 YS-13 Grt 4J6H65U 45</t>
  </si>
  <si>
    <t>S5 YS-13 Grt 4J6H65U 46</t>
  </si>
  <si>
    <t>S5 YS-13 Grt 4J6H65U 47</t>
  </si>
  <si>
    <t>S5 YS-13 Grt 4J6H65U 48</t>
  </si>
  <si>
    <t>S5 YS-13 Grt 4J6H65U 49</t>
  </si>
  <si>
    <t>S5 YS-13 Grt 4J6H65U 50</t>
  </si>
  <si>
    <t>S5 YS-13 Grt 4J6H65U 51</t>
  </si>
  <si>
    <t>S6 YS-13 Grt 4J6H65U 52</t>
  </si>
  <si>
    <t>S6 YS-13 Grt 4J6H65U 53</t>
  </si>
  <si>
    <t>S6 YS-13 Grt 4J6H65U 54</t>
  </si>
  <si>
    <t>S6 YS-13 Grt 4J6H65U 55</t>
  </si>
  <si>
    <t>S6 YS-13 Grt 4J6H65U 56</t>
  </si>
  <si>
    <t>S6 YS-13 Grt 4J6H65U 57</t>
  </si>
  <si>
    <t>S6 YS-13 Grt 4J6H65U 58</t>
  </si>
  <si>
    <t>S6 YS-13 Grt 4J6H65U 59</t>
  </si>
  <si>
    <t>S6 YS-13 Grt 4J6H65U 60</t>
  </si>
  <si>
    <t>S6 YS-13 Grt 4J6H65U 61</t>
  </si>
  <si>
    <t>S7 YS-13 Grt 4J6H65U 62</t>
  </si>
  <si>
    <t>S7 YS-13 Grt 4J6H65U 63</t>
  </si>
  <si>
    <t>S7 YS-13 Grt 4J6H65U 64</t>
  </si>
  <si>
    <t>S7 YS-13 Grt 4J6H65U 65</t>
  </si>
  <si>
    <t>S7 YS-13 Grt 4J6H65U 66</t>
  </si>
  <si>
    <t>S7 YS-13 Grt 4J6H65U 67</t>
  </si>
  <si>
    <t>S7 YS-13 Grt 4J6H65U 68</t>
  </si>
  <si>
    <t>S7 YS-13 Grt 4J6H65U 69</t>
  </si>
  <si>
    <t>S7 YS-13 Grt 4J6H65U 70</t>
  </si>
  <si>
    <t>S7 YS-13 Grt 4J6H65U 71</t>
  </si>
  <si>
    <t>S7 YS-13 Grt 4J6H65U 72</t>
  </si>
  <si>
    <t>S7 YS-13 Grt 4J6H65U 73</t>
  </si>
  <si>
    <t>S7 YS-13 Grt 4J6H65U 74</t>
  </si>
  <si>
    <t>YS-18 Garnet</t>
    <phoneticPr fontId="3" type="noConversion"/>
  </si>
  <si>
    <t>Session = 3, n = 24</t>
    <phoneticPr fontId="3" type="noConversion"/>
  </si>
  <si>
    <t>S1 YS-18 Grt 4J6H65U 01</t>
  </si>
  <si>
    <t>S1 YS-18 Grt 4J6H65U 02</t>
  </si>
  <si>
    <t>S1 YS-18 Grt 4J6H65U 03</t>
  </si>
  <si>
    <t>S1 YS-18 Grt 4J6H65U 04</t>
  </si>
  <si>
    <t>S1 YS-18 Grt 4J6H65U 05</t>
  </si>
  <si>
    <t>S1 YS-18 Grt 4J6H65U 06</t>
  </si>
  <si>
    <t>S1 YS-18 Grt 4J6H65U 07</t>
  </si>
  <si>
    <t>S2 YS-18 Grt 4J6H65U 08</t>
  </si>
  <si>
    <t>S2 YS-18 Grt 4J6H65U 09</t>
  </si>
  <si>
    <t>S2 YS-18 Grt 4J6H65U 10</t>
  </si>
  <si>
    <t>S2 YS-18 Grt 4J6H65U 11</t>
  </si>
  <si>
    <t>S2 YS-18 Grt 4J6H65U 12</t>
  </si>
  <si>
    <t>S2 YS-18 Grt 4J6H65U 13</t>
  </si>
  <si>
    <t>S2 YS-18 Grt 4J6H65U 14</t>
  </si>
  <si>
    <t>S3 YS-18 Grt 4J6H65U 15</t>
  </si>
  <si>
    <t>S3 YS-18 Grt 4J6H65U 16</t>
  </si>
  <si>
    <t>S3 YS-18 Grt 4J6H65U 17</t>
  </si>
  <si>
    <t>S3 YS-18 Grt 4J6H65U 18</t>
  </si>
  <si>
    <t>S3 YS-18 Grt 4J6H65U 19</t>
  </si>
  <si>
    <t>S3 YS-18 Grt 4J6H65U 20</t>
  </si>
  <si>
    <t>S3 YS-18 Grt 4J6H65U 21</t>
  </si>
  <si>
    <t>S3 YS-18 Grt 4J6H65U 22</t>
  </si>
  <si>
    <t>S3 YS-18 Grt 4J6H65U 23</t>
  </si>
  <si>
    <t>S3 YS-18 Grt 4J6H65U 24</t>
  </si>
  <si>
    <t>YS-42 Garnet</t>
    <phoneticPr fontId="3" type="noConversion"/>
  </si>
  <si>
    <t>Session = 8, n = 71</t>
    <phoneticPr fontId="3" type="noConversion"/>
  </si>
  <si>
    <t>S1 YS-42 Grt 4J6H65U 01</t>
  </si>
  <si>
    <t>S1 YS-42 Grt 4J6H65U 02</t>
  </si>
  <si>
    <t>S1 YS-42 Grt 4J6H65U 03</t>
  </si>
  <si>
    <t>S1 YS-42 Grt 4J6H65U 04</t>
  </si>
  <si>
    <t>S1 YS-42 Grt 4J6H65U 05</t>
  </si>
  <si>
    <t>S1 YS-42 Grt 4J6H65U 06</t>
  </si>
  <si>
    <t>S1 YS-42 Grt 4J6H65U 07</t>
  </si>
  <si>
    <t>S1 YS-42 Grt 4J6H65U 08</t>
  </si>
  <si>
    <t>S1 YS-42 Grt 4J6H65U 09</t>
  </si>
  <si>
    <t>S1 YS-42 Grt 4J6H65U 10</t>
  </si>
  <si>
    <t>S2 YS-42 Grt 4J6H65U 11</t>
  </si>
  <si>
    <t>S2 YS-42 Grt 4J6H65U 12</t>
  </si>
  <si>
    <t>S2 YS-42 Grt 4J6H65U 13</t>
  </si>
  <si>
    <t>S2 YS-42 Grt 4J6H65U 14</t>
  </si>
  <si>
    <t>S2 YS-42 Grt 4J6H65U 15</t>
  </si>
  <si>
    <t>S2 YS-42 Grt 4J6H65U 16</t>
  </si>
  <si>
    <t>S2 YS-42 Grt 4J6H65U 17</t>
  </si>
  <si>
    <t>S2 YS-42 Grt 4J6H65U 18</t>
  </si>
  <si>
    <t>S2 YS-42 Grt 4J6H65U 19</t>
  </si>
  <si>
    <t>S3 YS-42 Grt 4J6H65U 20</t>
  </si>
  <si>
    <t>S3 YS-42 Grt 4J6H65U 21</t>
  </si>
  <si>
    <t>S3 YS-42 Grt 4J6H65U 22</t>
  </si>
  <si>
    <t>S3 YS-42 Grt 4J6H65U 23</t>
  </si>
  <si>
    <t>S3 YS-42 Grt 4J6H65U 24</t>
  </si>
  <si>
    <t>S3 YS-42 Grt 4J6H65U 25</t>
  </si>
  <si>
    <t>S3 YS-42 Grt 4J6H65U 26</t>
  </si>
  <si>
    <t>S3 YS-42 Grt 4J6H65U 27</t>
  </si>
  <si>
    <t>S3 YS-42 Grt 4J6H65U 28</t>
  </si>
  <si>
    <t>S3 YS-42 Grt 4J6H65U 29</t>
  </si>
  <si>
    <t>S3 YS-42 Grt 4J6H65U 30</t>
  </si>
  <si>
    <t>S3 YS-42 Grt 4J6H65U 31</t>
  </si>
  <si>
    <t>S4 YS-42 Grt 4J6H65U 32</t>
  </si>
  <si>
    <t>S4 YS-42 Grt 4J6H65U 33</t>
  </si>
  <si>
    <t>S4 YS-42 Grt 4J6H65U 34</t>
  </si>
  <si>
    <t>S4 YS-42 Grt 4J6H65U 35</t>
  </si>
  <si>
    <t>S4 YS-42 Grt 4J6H65U 36</t>
  </si>
  <si>
    <t>S4 YS-42 Grt 4J6H65U 37</t>
  </si>
  <si>
    <t>S4 YS-42 Grt 4J6H65U 38</t>
  </si>
  <si>
    <t>S4 YS-42 Grt 4J6H65U 39</t>
  </si>
  <si>
    <t>S5 YS-42 Grt 4J6H65U 40</t>
  </si>
  <si>
    <t>S5 YS-42 Grt 4J6H65U 41</t>
  </si>
  <si>
    <t>S5 YS-42 Grt 4J6H65U 42</t>
  </si>
  <si>
    <t>S5 YS-42 Grt 4J6H65U 43</t>
  </si>
  <si>
    <t>S5 YS-42 Grt 4J6H65U 44</t>
  </si>
  <si>
    <t>S5 YS-42 Grt 4J6H65U 45</t>
  </si>
  <si>
    <t>S5 YS-42 Grt 4J6H65U 46</t>
  </si>
  <si>
    <t>S5 YS-42 Grt 4J6H65U 47</t>
  </si>
  <si>
    <t>S6 YS-42 Grt 4J6H65U 48</t>
  </si>
  <si>
    <t>S6 YS-42 Grt 4J6H65U 49</t>
  </si>
  <si>
    <t>S6 YS-42 Grt 4J6H65U 50</t>
  </si>
  <si>
    <t>S6 YS-42 Grt 4J6H65U 51</t>
  </si>
  <si>
    <t>S6 YS-42 Grt 4J6H65U 52</t>
  </si>
  <si>
    <t>S6 YS-42 Grt 4J6H65U 53</t>
  </si>
  <si>
    <t>S6 YS-42 Grt 4J6H65U 54</t>
  </si>
  <si>
    <t>S6 YS-42 Grt 4J6H65U 55</t>
  </si>
  <si>
    <t>S6 YS-42 Grt 4J6H65U 56</t>
  </si>
  <si>
    <t>S6 YS-42 Grt 4J6H65U 57</t>
  </si>
  <si>
    <t>S7 YS-42 Grt 4J6H65U 58</t>
  </si>
  <si>
    <t>S7 YS-42 Grt 4J6H65U 59</t>
  </si>
  <si>
    <t>S7 YS-42 Grt 4J6H65U 60</t>
  </si>
  <si>
    <t>S7 YS-42 Grt 4J6H65U 61</t>
  </si>
  <si>
    <t>S7 YS-42 Grt 4J6H65U 62</t>
  </si>
  <si>
    <t>S7 YS-42 Grt 4J6H65U 63</t>
  </si>
  <si>
    <t>S7 YS-42 Grt 4J6H65U 64</t>
  </si>
  <si>
    <t>S7 YS-42 Grt 4J6H65U 65</t>
  </si>
  <si>
    <t>S8 YS-42 Grt 4J6H65U 66</t>
  </si>
  <si>
    <t>S8 YS-42 Grt 4J6H65U 67</t>
  </si>
  <si>
    <t>S8 YS-42 Grt 4J6H65U 68</t>
  </si>
  <si>
    <t>S8 YS-42 Grt 4J6H65U 69</t>
  </si>
  <si>
    <t>S8 YS-42 Grt 4J6H65U 70</t>
  </si>
  <si>
    <t>S8 YS-42 Grt 4J6H65U 71</t>
  </si>
  <si>
    <t>Moosilauke Biotite</t>
    <phoneticPr fontId="3" type="noConversion"/>
  </si>
  <si>
    <t>Session = 7, n = 91</t>
    <phoneticPr fontId="3" type="noConversion"/>
  </si>
  <si>
    <t>S1 Moosilauke Bt 4J3H65U 01</t>
  </si>
  <si>
    <t>S1 Moosilauke Bt 4J3H65U 02</t>
  </si>
  <si>
    <t>S1 Moosilauke Bt 4J3H65U 03</t>
  </si>
  <si>
    <t>S1 Moosilauke Bt 4J3H65U 04</t>
  </si>
  <si>
    <t>S1 Moosilauke Bt 4J3H65U 05</t>
  </si>
  <si>
    <t>S1 Moosilauke Bt 4J3H65U 06</t>
  </si>
  <si>
    <t>S1 Moosilauke Bt 4J3H65U 07</t>
  </si>
  <si>
    <t>S1 Moosilauke Bt 4J3H65U 08</t>
  </si>
  <si>
    <t>S1 Moosilauke Bt 4J3H65U 09</t>
  </si>
  <si>
    <t>S1 Moosilauke Bt 4J3H65U 10</t>
  </si>
  <si>
    <t>S1 Moosilauke Bt 4J3H65U 11</t>
  </si>
  <si>
    <t>S1 Moosilauke Bt 4J3H65U 12</t>
  </si>
  <si>
    <t>S2 Moosilauke Bt 4J3H65U 13</t>
  </si>
  <si>
    <t>S2 Moosilauke Bt 4J3H65U 14</t>
  </si>
  <si>
    <t>S2 Moosilauke Bt 4J3H65U 15</t>
  </si>
  <si>
    <t>S2 Moosilauke Bt 4J3H65U 16</t>
  </si>
  <si>
    <t>S2 Moosilauke Bt 4J3H65U 17</t>
  </si>
  <si>
    <t>S2 Moosilauke Bt 4J3H65U 18</t>
  </si>
  <si>
    <t>S2 Moosilauke Bt 4J3H65U 19</t>
  </si>
  <si>
    <t>S2 Moosilauke Bt 4J3H65U 20</t>
  </si>
  <si>
    <t>S2 Moosilauke Bt 4J3H65U 21</t>
  </si>
  <si>
    <t>S3 Moosilauke Bt 4J6H65U 22</t>
  </si>
  <si>
    <t>S3 Moosilauke Bt 4J6H65U 23</t>
  </si>
  <si>
    <t>S3 Moosilauke Bt 4J6H65U 24</t>
  </si>
  <si>
    <t>S3 Moosilauke Bt 4J6H65U 25</t>
  </si>
  <si>
    <t>S3 Moosilauke Bt 4J6H65U 26</t>
  </si>
  <si>
    <t>S3 Moosilauke Bt 4J6H65U 27</t>
  </si>
  <si>
    <t>S3 Moosilauke Bt 4J6H65U 28</t>
  </si>
  <si>
    <t>S3 Moosilauke Bt 4J6H65U 29</t>
  </si>
  <si>
    <t>S3 Moosilauke Bt 4J6H65U 30</t>
  </si>
  <si>
    <t>S3 Moosilauke Bt 4J6H65U 31</t>
  </si>
  <si>
    <t>S3 Moosilauke Bt 4J6H65U 32</t>
  </si>
  <si>
    <t>S3 Moosilauke Bt 4J6H65U 33</t>
  </si>
  <si>
    <t>S3 Moosilauke Bt 4J6H65U 34</t>
  </si>
  <si>
    <t>S4 Moosilauke Bt 4J6H65U 35</t>
  </si>
  <si>
    <t>S4 Moosilauke Bt 4J6H65U 36</t>
  </si>
  <si>
    <t>S4 Moosilauke Bt 4J6H65U 37</t>
  </si>
  <si>
    <t>S4 Moosilauke Bt 4J6H65U 38</t>
  </si>
  <si>
    <t>S4 Moosilauke Bt 4J6H65U 39</t>
  </si>
  <si>
    <t>S4 Moosilauke Bt 4J6H65U 40</t>
  </si>
  <si>
    <t>S4 Moosilauke Bt 4J6H65U 41</t>
  </si>
  <si>
    <t>S4 Moosilauke Bt 4J6H65U 42</t>
  </si>
  <si>
    <t>S4 Moosilauke Bt 4J6H65U 43</t>
  </si>
  <si>
    <t>S4 Moosilauke Bt 4J6H65U 44</t>
  </si>
  <si>
    <t>S4 Moosilauke Bt 4J6H65U 45</t>
  </si>
  <si>
    <t>S4 Moosilauke Bt 4J6H65U 46</t>
  </si>
  <si>
    <t>S4 Moosilauke Bt 4J6H65U 47</t>
  </si>
  <si>
    <t>S4 Moosilauke Bt 4J6H65U 48</t>
  </si>
  <si>
    <t>S4 Moosilauke Bt 4J6H65U 49</t>
  </si>
  <si>
    <t>S4 Moosilauke Bt 4J6H65U 50</t>
  </si>
  <si>
    <t>S4 Moosilauke Bt 4J6H65U 51</t>
  </si>
  <si>
    <t>S5 Moosilauke Bt 4J6H65U 52</t>
  </si>
  <si>
    <t>S5 Moosilauke Bt 4J6H65U 53</t>
  </si>
  <si>
    <t>S5 Moosilauke Bt 4J6H65U 54</t>
  </si>
  <si>
    <t>S5 Moosilauke Bt 4J6H65U 55</t>
  </si>
  <si>
    <t>S5 Moosilauke Bt 4J6H65U 56</t>
  </si>
  <si>
    <t>S5 Moosilauke Bt 4J6H65U 57</t>
  </si>
  <si>
    <t>S5 Moosilauke Bt 4J6H65U 58</t>
  </si>
  <si>
    <t>S5 Moosilauke Bt 4J6H65U 59</t>
  </si>
  <si>
    <t>S5 Moosilauke Bt 4J6H65U 60</t>
  </si>
  <si>
    <t>S5 Moosilauke Bt 4J6H65U 61</t>
  </si>
  <si>
    <t>S5 Moosilauke Bt 4J6H65U 62</t>
  </si>
  <si>
    <t>S5 Moosilauke Bt 4J6H65U 63</t>
  </si>
  <si>
    <t>S6 Moosilauke Bt 4J6H65U 64</t>
  </si>
  <si>
    <t>S6 Moosilauke Bt 4J6H65U 65</t>
  </si>
  <si>
    <t>S6 Moosilauke Bt 4J6H65U 66</t>
  </si>
  <si>
    <t>S6 Moosilauke Bt 4J6H65U 67</t>
  </si>
  <si>
    <t>S6 Moosilauke Bt 4J6H65U 68</t>
  </si>
  <si>
    <t>S6 Moosilauke Bt 4J6H65U 69</t>
  </si>
  <si>
    <t>S6 Moosilauke Bt 4J6H65U 70</t>
  </si>
  <si>
    <t>S6 Moosilauke Bt 4J6H65U 71</t>
  </si>
  <si>
    <t>S6 Moosilauke Bt 4J6H65U 72</t>
  </si>
  <si>
    <t>S7 Moosilauke Bt 4J6H50U 73</t>
  </si>
  <si>
    <t>S7 Moosilauke Bt 4J6H50U 74</t>
  </si>
  <si>
    <t>S7 Moosilauke Bt 4J6H50U 75</t>
  </si>
  <si>
    <t>S7 Moosilauke Bt 4J6H50U 76</t>
  </si>
  <si>
    <t>S7 Moosilauke Bt 4J6H50U 77</t>
  </si>
  <si>
    <t>S7 Moosilauke Bt 4J6H50U 78</t>
  </si>
  <si>
    <t>S7 Moosilauke Bt 4J6H50U 79</t>
  </si>
  <si>
    <t>S7 Moosilauke Bt 4J6H50U 80</t>
  </si>
  <si>
    <t>S7 Moosilauke Bt 4J6H50U 81</t>
  </si>
  <si>
    <t>S7 Moosilauke Bt 4J6H50U 82</t>
  </si>
  <si>
    <t>S7 Moosilauke Bt 4J6H50U 83</t>
  </si>
  <si>
    <t>S7 Moosilauke Bt 4J6H50U 84</t>
  </si>
  <si>
    <t>S7 Moosilauke Bt 4J6H50U 85</t>
  </si>
  <si>
    <t>S7 Moosilauke Bt 4J6H50U 86</t>
  </si>
  <si>
    <t>S7 Moosilauke Bt 4J6H50U 87</t>
  </si>
  <si>
    <t>S7 Moosilauke Bt 4J6H50U 88</t>
  </si>
  <si>
    <t>S7 Moosilauke Bt 4J6H50U 89</t>
  </si>
  <si>
    <t>S7 Moosilauke Bt 4J6H50U 90</t>
  </si>
  <si>
    <t>S7 Moosilauke Bt 4J6H50U 91</t>
  </si>
  <si>
    <t>YS-20 Biotite</t>
    <phoneticPr fontId="3" type="noConversion"/>
  </si>
  <si>
    <t>Session = 6, n = 30</t>
    <phoneticPr fontId="3" type="noConversion"/>
  </si>
  <si>
    <t>S1 YS-20 Bt 4J3H65U 01</t>
  </si>
  <si>
    <t>S1 YS-20 Bt 4J3H65U 02</t>
  </si>
  <si>
    <t>S1 YS-20 Bt 4J3H65U 03</t>
  </si>
  <si>
    <t>S1 YS-20 Bt 4J3H65U 04</t>
  </si>
  <si>
    <t>S1 YS-20 Bt 4J3H65U 05</t>
  </si>
  <si>
    <t>S2 YS-20 Bt 4J3H65U 06</t>
  </si>
  <si>
    <t>S2 YS-20 Bt 4J3H65U 07</t>
  </si>
  <si>
    <t>S2 YS-20 Bt 4J3H65U 08</t>
  </si>
  <si>
    <t>S2 YS-20 Bt 4J3H65U 09</t>
  </si>
  <si>
    <t>S2 YS-20 Bt 4J3H65U 10</t>
  </si>
  <si>
    <t>S3 YS-20 Bt 4J3H65U 11</t>
  </si>
  <si>
    <t>S3 YS-20 Bt 4J3H65U 12</t>
  </si>
  <si>
    <t>S3 YS-20 Bt 4J3H65U 13</t>
  </si>
  <si>
    <t>S3 YS-20 Bt 4J3H65U 14</t>
  </si>
  <si>
    <t>S3 YS-20 Bt 4J3H65U 15</t>
  </si>
  <si>
    <t>S4 YS-20 Bt 4J3H65U 16</t>
  </si>
  <si>
    <t>S4 YS-20 Bt 4J3H65U 17</t>
  </si>
  <si>
    <t>S4 YS-20 Bt 4J3H65U 18</t>
  </si>
  <si>
    <t>S4 YS-20 Bt 4J3H65U 19</t>
  </si>
  <si>
    <t>S4 YS-20 Bt 4J3H65U 20</t>
  </si>
  <si>
    <t>S5 YS-20 Bt 4J3H65U 21</t>
  </si>
  <si>
    <t>S5 YS-20 Bt 4J3H65U 22</t>
  </si>
  <si>
    <t>S5 YS-20 Bt 4J3H65U 23</t>
  </si>
  <si>
    <t>S5 YS-20 Bt 4J3H65U 24</t>
  </si>
  <si>
    <t>S5 YS-20 Bt 4J3H65U 25</t>
  </si>
  <si>
    <t>S6 YS-20 Bt 4J3H65U 26</t>
  </si>
  <si>
    <t>S6 YS-20 Bt 4J3H65U 27</t>
  </si>
  <si>
    <t>S6 YS-20 Bt 4J3H65U 28</t>
  </si>
  <si>
    <t>S6 YS-20 Bt 4J3H65U 29</t>
  </si>
  <si>
    <t>S6 YS-20 Bt 4J3H65U 30</t>
  </si>
  <si>
    <t>YS-31 Biotite</t>
    <phoneticPr fontId="3" type="noConversion"/>
  </si>
  <si>
    <t>Session = 7, n = 30</t>
    <phoneticPr fontId="3" type="noConversion"/>
  </si>
  <si>
    <t>S1 YS-31 Bt 4J6H50U 01</t>
  </si>
  <si>
    <t>S1 YS-31 Bt 4J6H50U 02</t>
  </si>
  <si>
    <t>S1 YS-31 Bt 4J6H50U 03</t>
  </si>
  <si>
    <t>S1 YS-31 Bt 4J6H50U 04</t>
  </si>
  <si>
    <t>S1 YS-31 Bt 4J6H50U 05</t>
  </si>
  <si>
    <t>S1 YS-31 Bt 4J6H50U 06</t>
  </si>
  <si>
    <t>S2 YS-31 Bt 4J6H50U 07</t>
  </si>
  <si>
    <t>S2 YS-31 Bt 4J6H50U 08</t>
  </si>
  <si>
    <t>S2 YS-31 Bt 4J6H50U 09</t>
  </si>
  <si>
    <t>S2 YS-31 Bt 4J6H50U 10</t>
  </si>
  <si>
    <t>S2 YS-31 Bt 4J6H50U 11</t>
  </si>
  <si>
    <t>S2 YS-31 Bt 4J6H50U 12</t>
  </si>
  <si>
    <t>S3 YS-31 Bt 4J6H50U 13</t>
  </si>
  <si>
    <t>S3 YS-31 Bt 4J6H50U 14</t>
  </si>
  <si>
    <t>S3 YS-31 Bt 4J6H50U 15</t>
  </si>
  <si>
    <t>S3 YS-31 Bt 4J6H50U 16</t>
  </si>
  <si>
    <t>S3 YS-31 Bt 4J6H50U 17</t>
  </si>
  <si>
    <t>S3 YS-31 Bt 4J6H50U 18</t>
  </si>
  <si>
    <t>S3 YS-31 Bt 4J6H50U 19</t>
  </si>
  <si>
    <t>S4 YS-31 Bt 4J6H50U 20</t>
  </si>
  <si>
    <t>S4 YS-31 Bt 4J6H50U 21</t>
  </si>
  <si>
    <t>S4 YS-31 Bt 4J6H50U 22</t>
  </si>
  <si>
    <t>S4 YS-31 Bt 4J6H50U 23</t>
  </si>
  <si>
    <t>S4 YS-31 Bt 4J6H50U 24</t>
  </si>
  <si>
    <t>S5 YS-31 Bt 4J6H50U 25</t>
  </si>
  <si>
    <t>S5 YS-31 Bt 4J6H50U 26</t>
  </si>
  <si>
    <t>S5 YS-31 Bt 4J6H50U 27</t>
  </si>
  <si>
    <t>S5 YS-31 Bt 4J6H50U 28</t>
  </si>
  <si>
    <t>S5 YS-31 Bt 4J6H50U 29</t>
  </si>
  <si>
    <t>S6 YS-31 Bt 4J6H50U 30</t>
  </si>
  <si>
    <t>S6 YS-31 Bt 4J6H50U 31</t>
  </si>
  <si>
    <t>S6 YS-31 Bt 4J6H50U 32</t>
  </si>
  <si>
    <t>S6 YS-31 Bt 4J6H50U 33</t>
  </si>
  <si>
    <t>S6 YS-31 Bt 4J6H50U 34</t>
  </si>
  <si>
    <t>S7 YS-31 Bt 4J6H50U 35</t>
  </si>
  <si>
    <t>S7 YS-31 Bt 4J6H50U 36</t>
  </si>
  <si>
    <t>S7 YS-31 Bt 4J6H50U 37</t>
  </si>
  <si>
    <t>S7 YS-31 Bt 4J6H50U 38</t>
  </si>
  <si>
    <t>S7 YS-31 Bt 4J6H50U 39</t>
  </si>
  <si>
    <t>YS-31 Amphibole</t>
    <phoneticPr fontId="3" type="noConversion"/>
  </si>
  <si>
    <t>S1 YS-31 Amp 4J6H50U 01</t>
  </si>
  <si>
    <t>S1 YS-31 Amp 4J6H50U 02</t>
  </si>
  <si>
    <t>S1 YS-31 Amp 4J6H50U 03</t>
  </si>
  <si>
    <t>S1 YS-31 Amp 4J6H50U 04</t>
  </si>
  <si>
    <t>S1 YS-31 Amp 4J6H50U 05</t>
  </si>
  <si>
    <t>S1 YS-31 Amp 4J6H50U 06</t>
  </si>
  <si>
    <t>S1 YS-31 Amp 4J6H50U 07</t>
  </si>
  <si>
    <t>S1 YS-31 Amp 4J6H50U 08</t>
  </si>
  <si>
    <t>S1 YS-31 Amp 4J6H50U 09</t>
  </si>
  <si>
    <t>S1 YS-31 Amp 4J6H50U 10</t>
  </si>
  <si>
    <t>S2 YS-31 Amp 4J6H50U 11</t>
  </si>
  <si>
    <t>S2 YS-31 Amp 4J6H50U 12</t>
  </si>
  <si>
    <t>S2 YS-31 Amp 4J6H50U 13</t>
  </si>
  <si>
    <t>S2 YS-31 Amp 4J6H50U 14</t>
  </si>
  <si>
    <t>S2 YS-31 Amp 4J6H50U 15</t>
  </si>
  <si>
    <t>S2 YS-31 Amp 4J6H50U 16</t>
  </si>
  <si>
    <t>S2 YS-31 Amp 4J6H50U 17</t>
  </si>
  <si>
    <t>S2 YS-31 Amp 4J6H50U 18</t>
  </si>
  <si>
    <t>S2 YS-31 Amp 4J6H50U 19</t>
  </si>
  <si>
    <t>S2 YS-31 Amp 4J6H50U 20</t>
  </si>
  <si>
    <t>S2 YS-31 Amp 4J6H50U 21</t>
  </si>
  <si>
    <t>S2 YS-31 Amp 4J6H50U 22</t>
  </si>
  <si>
    <t>S2 YS-31 Amp 4J6H50U 23</t>
  </si>
  <si>
    <t>S2 YS-31 Amp 4J6H50U 24</t>
  </si>
  <si>
    <t>S2 YS-31 Amp 4J6H50U 25</t>
  </si>
  <si>
    <t>S2 YS-31 Amp 4J6H50U 26</t>
  </si>
  <si>
    <t>S2 YS-31 Amp 4J6H50U 27</t>
  </si>
  <si>
    <t>S2 YS-31 Amp 4J6H50U 28</t>
  </si>
  <si>
    <t>S3 YS-31 Amp 4J6H50U 29</t>
  </si>
  <si>
    <t>S3 YS-31 Amp 4J6H50U 30</t>
  </si>
  <si>
    <t>S3 YS-31 Amp 4J6H50U 31</t>
  </si>
  <si>
    <t>S3 YS-31 Amp 4J6H50U 32</t>
  </si>
  <si>
    <t>S3 YS-31 Amp 4J6H50U 33</t>
  </si>
  <si>
    <t>S3 YS-31 Amp 4J6H50U 34</t>
  </si>
  <si>
    <t>S3 YS-31 Amp 4J6H50U 35</t>
  </si>
  <si>
    <t>S3 YS-31 Amp 4J6H50U 36</t>
  </si>
  <si>
    <t>S3 YS-31 Amp 4J6H50U 37</t>
  </si>
  <si>
    <t>S3 YS-31 Amp 4J6H50U 38</t>
  </si>
  <si>
    <t>S3 YS-31 Amp 4J6H50U 39</t>
  </si>
  <si>
    <t>S3 YS-31 Amp 4J6H50U 40</t>
  </si>
  <si>
    <t>S3 YS-31 Amp 4J6H50U 41</t>
  </si>
  <si>
    <t>S4 YS-31 Amp 4J6H50U 42</t>
  </si>
  <si>
    <t>S4 YS-31 Amp 4J6H50U 43</t>
  </si>
  <si>
    <t>S4 YS-31 Amp 4J6H50U 44</t>
  </si>
  <si>
    <t>S4 YS-31 Amp 4J6H50U 45</t>
  </si>
  <si>
    <t>S4 YS-31 Amp 4J6H50U 46</t>
  </si>
  <si>
    <t>S4 YS-31 Amp 4J6H50U 47</t>
  </si>
  <si>
    <t>S4 YS-31 Amp 4J6H50U 48</t>
  </si>
  <si>
    <t>S4 YS-31 Amp 4J6H50U 49</t>
  </si>
  <si>
    <t>S4 YS-31 Amp 4J6H50U 50</t>
  </si>
  <si>
    <t>S4 YS-31 Amp 4J6H50U 51</t>
  </si>
  <si>
    <t>S4 YS-31 Amp 4J6H50U 52</t>
  </si>
  <si>
    <t>S4 YS-31 Amp 4J6H50U 53</t>
  </si>
  <si>
    <t>S4 YS-31 Amp 4J6H50U 54</t>
  </si>
  <si>
    <t>S5 YS-31 Amp 4J6H50U 55</t>
  </si>
  <si>
    <t>S5 YS-31 Amp 4J6H50U 56</t>
  </si>
  <si>
    <t>S5 YS-31 Amp 4J6H50U 57</t>
  </si>
  <si>
    <t>S5 YS-31 Amp 4J6H50U 58</t>
  </si>
  <si>
    <t>S5 YS-31 Amp 4J6H50U 59</t>
  </si>
  <si>
    <t>S5 YS-31 Amp 4J6H50U 60</t>
  </si>
  <si>
    <t>S5 YS-31 Amp 4J6H50U 61</t>
  </si>
  <si>
    <t>S5 YS-31 Amp 4J6H50U 62</t>
  </si>
  <si>
    <t>S5 YS-31 Amp 4J6H50U 63</t>
  </si>
  <si>
    <t>S5 YS-31 Amp 4J6H50U 64</t>
  </si>
  <si>
    <t>S5 YS-31 Amp 4J6H50U 65</t>
  </si>
  <si>
    <t>S5 YS-31 Amp 4J6H50U 66</t>
  </si>
  <si>
    <t>S5 YS-31 Amp 4J6H50U 67</t>
  </si>
  <si>
    <t>S6 YS-31 Amp 4J6H50U 68</t>
  </si>
  <si>
    <t>S6 YS-31 Amp 4J6H50U 69</t>
  </si>
  <si>
    <t>S6 YS-31 Amp 4J6H50U 70</t>
  </si>
  <si>
    <t>S6 YS-31 Amp 4J6H50U 71</t>
  </si>
  <si>
    <t>S6 YS-31 Amp 4J6H50U 72</t>
  </si>
  <si>
    <t>S6 YS-31 Amp 4J6H50U 73</t>
  </si>
  <si>
    <t>S6 YS-31 Amp 4J6H50U 74</t>
  </si>
  <si>
    <t>S6 YS-31 Amp 4J6H50U 75</t>
  </si>
  <si>
    <t>S6 YS-31 Amp 4J6H50U 76</t>
  </si>
  <si>
    <t>S6 YS-31 Amp 4J6H50U 77</t>
  </si>
  <si>
    <t>S6 YS-31 Amp 4J6H50U 78</t>
  </si>
  <si>
    <t>S7  YS-31 Amp 4J6H50U 79</t>
  </si>
  <si>
    <t>S7  YS-31 Amp 4J6H50U 80</t>
  </si>
  <si>
    <t>S7  YS-31 Amp 4J6H50U 81</t>
  </si>
  <si>
    <t>S7  YS-31 Amp 4J6H50U 82</t>
  </si>
  <si>
    <t>S7  YS-31 Amp 4J6H50U 83</t>
  </si>
  <si>
    <t>S7  YS-31 Amp 4J6H50U 84</t>
  </si>
  <si>
    <t>S7  YS-31 Amp 4J6H50U 85</t>
  </si>
  <si>
    <t>S7  YS-31 Amp 4J6H50U 86</t>
  </si>
  <si>
    <t>S7  YS-31 Amp 4J6H50U 87</t>
  </si>
  <si>
    <t>S7  YS-31 Amp 4J6H50U 88</t>
  </si>
  <si>
    <t>S7  YS-31 Amp 4J6H50U 89</t>
  </si>
  <si>
    <t>S7  YS-31 Amp 4J6H50U 90</t>
  </si>
  <si>
    <t>S7  YS-31 Amp 4J6H50U 91</t>
  </si>
  <si>
    <t>YS-37 Amphibole</t>
    <phoneticPr fontId="3" type="noConversion"/>
  </si>
  <si>
    <t>Session = 7, n = 62</t>
    <phoneticPr fontId="3" type="noConversion"/>
  </si>
  <si>
    <t>S1 YS-37 Amp 4J6H50U 01</t>
  </si>
  <si>
    <t>S1 YS-37 Amp 4J6H50U 02</t>
  </si>
  <si>
    <t>S1 YS-37 Amp 4J6H50U 03</t>
  </si>
  <si>
    <t>S1 YS-37 Amp 4J6H50U 04</t>
  </si>
  <si>
    <t>S1 YS-37 Amp 4J6H50U 05</t>
  </si>
  <si>
    <t>S2 YS-37 Amp 4J6H50U 08</t>
  </si>
  <si>
    <t>S2 YS-37 Amp 4J6H50U 09</t>
  </si>
  <si>
    <t>S2 YS-37 Amp 4J6H50U 10</t>
  </si>
  <si>
    <t>S2 YS-37 Amp 4J6H50U 11</t>
  </si>
  <si>
    <t>S2 YS-37 Amp 4J6H50U 12</t>
  </si>
  <si>
    <t>S3 YS-37 Amp 4J6H50U 16</t>
  </si>
  <si>
    <t>S3 YS-37 Amp 4J6H50U 17</t>
  </si>
  <si>
    <t>S3 YS-37 Amp 4J6H50U 18</t>
  </si>
  <si>
    <t>S3 YS-37 Amp 4J6H50U 19</t>
  </si>
  <si>
    <t>S3 YS-37 Amp 4J6H50U 20</t>
  </si>
  <si>
    <t>S3 YS-37 Amp 4J6H50U 21</t>
  </si>
  <si>
    <t>S3 YS-37 Amp 4J6H50U 22</t>
  </si>
  <si>
    <t>S4 YS-37 Amp 4J6H50U 24</t>
  </si>
  <si>
    <t>S4 YS-37 Amp 4J6H50U 25</t>
  </si>
  <si>
    <t>S4 YS-37 Amp 4J6H50U 26</t>
  </si>
  <si>
    <t>S4 YS-37 Amp 4J6H50U 27</t>
  </si>
  <si>
    <t>S4 YS-37 Amp 4J6H50U 28</t>
  </si>
  <si>
    <t>S4 YS-37 Amp 4J6H50U 29</t>
  </si>
  <si>
    <t>S4 YS-37 Amp 4J6H50U 30</t>
  </si>
  <si>
    <t>S4 YS-37 Amp 4J6H50U 31</t>
  </si>
  <si>
    <t>S5 YS-37 Amp 4J6H50U 34</t>
  </si>
  <si>
    <t>S5 YS-37 Amp 4J6H50U 35</t>
  </si>
  <si>
    <t>S5 YS-37 Amp 4J6H50U 36</t>
  </si>
  <si>
    <t>S5 YS-37 Amp 4J6H50U 37</t>
  </si>
  <si>
    <t>S5 YS-37 Amp 4J6H50U 38</t>
  </si>
  <si>
    <t>S5 YS-37 Amp 4J6H50U 39</t>
  </si>
  <si>
    <t>S5 YS-37 Amp 4J6H50U 40</t>
  </si>
  <si>
    <t>S6 YS-37 Amp 4J6H50U 43</t>
  </si>
  <si>
    <t>S6 YS-37 Amp 4J6H50U 44</t>
  </si>
  <si>
    <t>S6 YS-37 Amp 4J6H50U 45</t>
  </si>
  <si>
    <t>S6 YS-37 Amp 4J6H50U 46</t>
  </si>
  <si>
    <t>S6 YS-37 Amp 4J6H50U 47</t>
  </si>
  <si>
    <t>S6 YS-37 Amp 4J6H50U 48</t>
  </si>
  <si>
    <t>S6 YS-37 Amp 4J6H50U 49</t>
  </si>
  <si>
    <t>S6 YS-37 Amp 4J6H50U 50</t>
  </si>
  <si>
    <t>S6 YS-37 Amp 4J6H50U 51</t>
  </si>
  <si>
    <t>S7 YS-37 Amp 4J6H50U 53</t>
  </si>
  <si>
    <t>S7 YS-37 Amp 4J6H50U 54</t>
  </si>
  <si>
    <t>S7 YS-37 Amp 4J6H50U 55</t>
  </si>
  <si>
    <t>S7 YS-37 Amp 4J6H50U 56</t>
  </si>
  <si>
    <t>S7 YS-37 Amp 4J6H50U 57</t>
  </si>
  <si>
    <t>S7 YS-37 Amp 4J6H50U 58</t>
  </si>
  <si>
    <t>S7 YS-37 Amp 4J6H50U 59</t>
  </si>
  <si>
    <t>S7 YS-37 Amp 4J6H50U 60</t>
  </si>
  <si>
    <t>S7 YS-37 Amp 4J6H50U 61</t>
  </si>
  <si>
    <t>S7 YS-37 Amp 4J6H50U 62</t>
  </si>
  <si>
    <t>Olivine sample</t>
    <phoneticPr fontId="12" type="noConversion"/>
  </si>
  <si>
    <r>
      <t>SiO</t>
    </r>
    <r>
      <rPr>
        <b/>
        <vertAlign val="subscript"/>
        <sz val="9"/>
        <color rgb="FF000000"/>
        <rFont val="Times New Roman"/>
        <family val="1"/>
      </rPr>
      <t xml:space="preserve">2 </t>
    </r>
    <phoneticPr fontId="12" type="noConversion"/>
  </si>
  <si>
    <r>
      <t>TiO</t>
    </r>
    <r>
      <rPr>
        <b/>
        <vertAlign val="subscript"/>
        <sz val="9"/>
        <color rgb="FF000000"/>
        <rFont val="Times New Roman"/>
        <family val="1"/>
      </rPr>
      <t xml:space="preserve">2 </t>
    </r>
    <phoneticPr fontId="12" type="noConversion"/>
  </si>
  <si>
    <r>
      <t>Al</t>
    </r>
    <r>
      <rPr>
        <b/>
        <vertAlign val="subscript"/>
        <sz val="9"/>
        <color rgb="FF000000"/>
        <rFont val="Times New Roman"/>
        <family val="1"/>
      </rPr>
      <t>2</t>
    </r>
    <r>
      <rPr>
        <b/>
        <sz val="9"/>
        <color rgb="FF000000"/>
        <rFont val="Times New Roman"/>
        <family val="1"/>
      </rPr>
      <t>O</t>
    </r>
    <r>
      <rPr>
        <b/>
        <vertAlign val="subscript"/>
        <sz val="9"/>
        <color rgb="FF000000"/>
        <rFont val="Times New Roman"/>
        <family val="1"/>
      </rPr>
      <t>3</t>
    </r>
    <r>
      <rPr>
        <b/>
        <sz val="9"/>
        <color rgb="FF000000"/>
        <rFont val="Times New Roman"/>
        <family val="1"/>
      </rPr>
      <t xml:space="preserve"> </t>
    </r>
    <phoneticPr fontId="12" type="noConversion"/>
  </si>
  <si>
    <r>
      <t>Cr</t>
    </r>
    <r>
      <rPr>
        <b/>
        <vertAlign val="subscript"/>
        <sz val="9"/>
        <color rgb="FF000000"/>
        <rFont val="Times New Roman"/>
        <family val="1"/>
      </rPr>
      <t>2</t>
    </r>
    <r>
      <rPr>
        <b/>
        <sz val="9"/>
        <color rgb="FF000000"/>
        <rFont val="Times New Roman"/>
        <family val="1"/>
      </rPr>
      <t>O</t>
    </r>
    <r>
      <rPr>
        <b/>
        <vertAlign val="subscript"/>
        <sz val="9"/>
        <color rgb="FF000000"/>
        <rFont val="Times New Roman"/>
        <family val="1"/>
      </rPr>
      <t>3</t>
    </r>
    <r>
      <rPr>
        <b/>
        <sz val="9"/>
        <color rgb="FF000000"/>
        <rFont val="Times New Roman"/>
        <family val="1"/>
      </rPr>
      <t xml:space="preserve"> </t>
    </r>
    <phoneticPr fontId="12" type="noConversion"/>
  </si>
  <si>
    <t>FeO</t>
    <phoneticPr fontId="12" type="noConversion"/>
  </si>
  <si>
    <t xml:space="preserve">MnO </t>
    <phoneticPr fontId="12" type="noConversion"/>
  </si>
  <si>
    <t xml:space="preserve">MgO </t>
    <phoneticPr fontId="12" type="noConversion"/>
  </si>
  <si>
    <t>CaO</t>
    <phoneticPr fontId="12" type="noConversion"/>
  </si>
  <si>
    <r>
      <t>Na</t>
    </r>
    <r>
      <rPr>
        <b/>
        <vertAlign val="subscript"/>
        <sz val="9"/>
        <color rgb="FF000000"/>
        <rFont val="Times New Roman"/>
        <family val="1"/>
      </rPr>
      <t>2</t>
    </r>
    <r>
      <rPr>
        <b/>
        <sz val="9"/>
        <color rgb="FF000000"/>
        <rFont val="Times New Roman"/>
        <family val="1"/>
      </rPr>
      <t xml:space="preserve">O </t>
    </r>
    <phoneticPr fontId="12" type="noConversion"/>
  </si>
  <si>
    <r>
      <t>K</t>
    </r>
    <r>
      <rPr>
        <b/>
        <vertAlign val="subscript"/>
        <sz val="9"/>
        <color rgb="FF000000"/>
        <rFont val="Times New Roman"/>
        <family val="1"/>
      </rPr>
      <t>2</t>
    </r>
    <r>
      <rPr>
        <b/>
        <sz val="9"/>
        <color rgb="FF000000"/>
        <rFont val="Times New Roman"/>
        <family val="1"/>
      </rPr>
      <t xml:space="preserve">O </t>
    </r>
    <phoneticPr fontId="12" type="noConversion"/>
  </si>
  <si>
    <t>NiO</t>
    <phoneticPr fontId="12" type="noConversion"/>
  </si>
  <si>
    <r>
      <t>P</t>
    </r>
    <r>
      <rPr>
        <b/>
        <vertAlign val="subscript"/>
        <sz val="9"/>
        <color rgb="FF000000"/>
        <rFont val="Times New Roman"/>
        <family val="1"/>
      </rPr>
      <t>2</t>
    </r>
    <r>
      <rPr>
        <b/>
        <sz val="9"/>
        <color rgb="FF000000"/>
        <rFont val="Times New Roman"/>
        <family val="1"/>
      </rPr>
      <t>O</t>
    </r>
    <r>
      <rPr>
        <b/>
        <vertAlign val="subscript"/>
        <sz val="9"/>
        <color rgb="FF000000"/>
        <rFont val="Times New Roman"/>
        <family val="1"/>
      </rPr>
      <t xml:space="preserve">5 </t>
    </r>
    <phoneticPr fontId="12" type="noConversion"/>
  </si>
  <si>
    <t>Fo</t>
    <phoneticPr fontId="12" type="noConversion"/>
  </si>
  <si>
    <t xml:space="preserve">Total  </t>
    <phoneticPr fontId="12" type="noConversion"/>
  </si>
  <si>
    <t>SC Ol grain1 01</t>
    <phoneticPr fontId="12" type="noConversion"/>
  </si>
  <si>
    <t>SC Ol grain1 02</t>
  </si>
  <si>
    <t>SC Ol grain1 03</t>
  </si>
  <si>
    <t>SC Ol grain1 04</t>
  </si>
  <si>
    <t>SC Ol grain1 05</t>
  </si>
  <si>
    <t>SC Ol grain2 06</t>
    <phoneticPr fontId="12" type="noConversion"/>
  </si>
  <si>
    <t>SC Ol grain2 07</t>
  </si>
  <si>
    <t>SC Ol grain2 08</t>
  </si>
  <si>
    <t>SC Ol grain2 09</t>
  </si>
  <si>
    <t>SC Ol grain2 10</t>
  </si>
  <si>
    <t>SC Ol grain3 11</t>
    <phoneticPr fontId="12" type="noConversion"/>
  </si>
  <si>
    <t>SC Ol grain3 12</t>
  </si>
  <si>
    <t>SC Ol grain3 13</t>
  </si>
  <si>
    <t>SC Ol grain3 14</t>
  </si>
  <si>
    <t>SC Ol grain3 15</t>
  </si>
  <si>
    <t>SC Ol grain4 16</t>
    <phoneticPr fontId="12" type="noConversion"/>
  </si>
  <si>
    <t>SC Ol grain4 17</t>
  </si>
  <si>
    <t>SC Ol grain4 18</t>
  </si>
  <si>
    <t>SC Ol grain4 19</t>
  </si>
  <si>
    <t>SC Ol grain4 20</t>
  </si>
  <si>
    <t>Average</t>
    <phoneticPr fontId="12" type="noConversion"/>
  </si>
  <si>
    <t>1SD</t>
    <phoneticPr fontId="12" type="noConversion"/>
  </si>
  <si>
    <t>RSD (%)</t>
    <phoneticPr fontId="12" type="noConversion"/>
  </si>
  <si>
    <t>Max</t>
    <phoneticPr fontId="12" type="noConversion"/>
  </si>
  <si>
    <t>Min</t>
    <phoneticPr fontId="12" type="noConversion"/>
  </si>
  <si>
    <t>ALM-2 Ol  01</t>
    <phoneticPr fontId="12" type="noConversion"/>
  </si>
  <si>
    <t>ALM-2 Ol  02</t>
  </si>
  <si>
    <t>ALM-2 Ol  03</t>
  </si>
  <si>
    <t>ALM-2 Ol  04</t>
  </si>
  <si>
    <t>ALM-2 Ol  05</t>
  </si>
  <si>
    <t>ALM-2 Ol  06</t>
  </si>
  <si>
    <t>ALM-2 Ol  07</t>
  </si>
  <si>
    <t>ALM-2 Ol  08</t>
  </si>
  <si>
    <t>ALM-2 Ol  09</t>
  </si>
  <si>
    <t>ALM-2 Ol  10</t>
  </si>
  <si>
    <t>ALM-3 Ol  11</t>
    <phoneticPr fontId="12" type="noConversion"/>
  </si>
  <si>
    <t>ALM-3 Ol  12</t>
  </si>
  <si>
    <t>ALM-3 Ol  13</t>
  </si>
  <si>
    <t>ALM-3 Ol  14</t>
  </si>
  <si>
    <t>ALM-3 Ol  15</t>
  </si>
  <si>
    <t>ALM-3 Ol  16</t>
  </si>
  <si>
    <t>ALM-3 Ol  17</t>
  </si>
  <si>
    <t>ALM-3 Ol  18</t>
  </si>
  <si>
    <t>ALM-3 Ol  19</t>
  </si>
  <si>
    <t>ALM-3 Ol  20</t>
  </si>
  <si>
    <t>YY09-04 Ol grain1 01</t>
    <phoneticPr fontId="12" type="noConversion"/>
  </si>
  <si>
    <t>YY09-04 Ol grain1 02</t>
  </si>
  <si>
    <t>YY09-04 Ol grain1 03</t>
  </si>
  <si>
    <t>YY09-04 Ol grain1 04</t>
  </si>
  <si>
    <t>YY09-04 Ol grain1 05</t>
  </si>
  <si>
    <t>YY09-04 Ol grain2 06</t>
    <phoneticPr fontId="12" type="noConversion"/>
  </si>
  <si>
    <t>YY09-04 Ol grain2 07</t>
  </si>
  <si>
    <t>YY09-04 Ol grain2 08</t>
  </si>
  <si>
    <t>YY09-04 Ol grain2 09</t>
  </si>
  <si>
    <t>YY09-04 Ol grain2 10</t>
  </si>
  <si>
    <t>YY09-04 Ol grain3 11</t>
    <phoneticPr fontId="12" type="noConversion"/>
  </si>
  <si>
    <t>YY09-04 Ol grain3 12</t>
  </si>
  <si>
    <t>YY09-04 Ol grain3 13</t>
  </si>
  <si>
    <t>YY09-04 Ol grain3 14</t>
  </si>
  <si>
    <t>YY09-04 Ol grain3 15</t>
  </si>
  <si>
    <t>YY09-04 Ol grain4 16</t>
    <phoneticPr fontId="12" type="noConversion"/>
  </si>
  <si>
    <t>YY09-04 Ol grain4 17</t>
  </si>
  <si>
    <t>YY09-04 Ol grain4 18</t>
  </si>
  <si>
    <t>YY09-04 Ol grain4 19</t>
  </si>
  <si>
    <t>YY09-04 Ol grain4 20</t>
  </si>
  <si>
    <t>YY09-04 Ol grain5 21</t>
    <phoneticPr fontId="12" type="noConversion"/>
  </si>
  <si>
    <t>YY09-04 Ol grain5 22</t>
  </si>
  <si>
    <t>YY09-04 Ol grain5 23</t>
  </si>
  <si>
    <t>YY09-04 Ol grain5 24</t>
  </si>
  <si>
    <t>YY09-04 Ol grain5 25</t>
  </si>
  <si>
    <t>YY09-04 Ol grain6 26</t>
    <phoneticPr fontId="12" type="noConversion"/>
  </si>
  <si>
    <t>YY09-04 Ol grain6 27</t>
  </si>
  <si>
    <t>YY09-04 Ol grain6 28</t>
  </si>
  <si>
    <t>YY09-04 Ol grain6 29</t>
  </si>
  <si>
    <t>YY09-04 Ol grain6 30</t>
  </si>
  <si>
    <t>YY09-04 Ol grain7 31</t>
    <phoneticPr fontId="12" type="noConversion"/>
  </si>
  <si>
    <t>YY09-04 Ol grain7 32</t>
  </si>
  <si>
    <t>YY09-04 Ol grain7 33</t>
  </si>
  <si>
    <t>YY09-04 Ol grain7 34</t>
  </si>
  <si>
    <t>YY09-04 Ol grain7 35</t>
  </si>
  <si>
    <t>YY09-04 Ol grain8 36</t>
    <phoneticPr fontId="12" type="noConversion"/>
  </si>
  <si>
    <t>YY09-04 Ol grain8 37</t>
  </si>
  <si>
    <t>YY09-04 Ol grain8 38</t>
  </si>
  <si>
    <t>YY09-04 Ol grain8 39</t>
  </si>
  <si>
    <t>YY09-04 Ol grain8 40</t>
  </si>
  <si>
    <t>YY11-12 Ol grain1 01</t>
    <phoneticPr fontId="12" type="noConversion"/>
  </si>
  <si>
    <t>YY11-12 Ol grain1 02</t>
  </si>
  <si>
    <t>YY11-12 Ol grain1 03</t>
  </si>
  <si>
    <t>YY11-12 Ol grain1 04</t>
  </si>
  <si>
    <t>YY11-12 Ol grain1 05</t>
  </si>
  <si>
    <t>YY11-12 Ol grain2 06</t>
    <phoneticPr fontId="12" type="noConversion"/>
  </si>
  <si>
    <t>YY11-12 Ol grain2 07</t>
  </si>
  <si>
    <t>YY11-12 Ol grain2 08</t>
  </si>
  <si>
    <t>YY11-12 Ol grain2 09</t>
  </si>
  <si>
    <t>YY11-12 Ol grain3 10</t>
    <phoneticPr fontId="12" type="noConversion"/>
  </si>
  <si>
    <t>YY11-12 Ol grain3 11</t>
  </si>
  <si>
    <t>YY11-12 Ol grain3 12</t>
  </si>
  <si>
    <t>YY11-12 Ol grain3 13</t>
  </si>
  <si>
    <t>YY11-12 Ol grain4 14</t>
    <phoneticPr fontId="12" type="noConversion"/>
  </si>
  <si>
    <t>YY11-12 Ol grain4 15</t>
  </si>
  <si>
    <t>YY11-12 Ol grain4 16</t>
  </si>
  <si>
    <t>YY11-12 Ol grain4 17</t>
  </si>
  <si>
    <t>YY11-12 Ol grain5 18</t>
    <phoneticPr fontId="12" type="noConversion"/>
  </si>
  <si>
    <t>YY11-12 Ol grain5 19</t>
  </si>
  <si>
    <t>YY11-12 Ol grain5 20</t>
  </si>
  <si>
    <t>YY11-12 Ol grain5 21</t>
  </si>
  <si>
    <t>YY11-12 Ol grain5 22</t>
  </si>
  <si>
    <t>YY11-12 Ol grain6 23</t>
    <phoneticPr fontId="12" type="noConversion"/>
  </si>
  <si>
    <t>YY11-12 Ol grain6 24</t>
  </si>
  <si>
    <t>YY11-12 Ol grain6 25</t>
  </si>
  <si>
    <t>YY11-12 Ol grain6 26</t>
  </si>
  <si>
    <t>YY11-12 Ol grain6 27</t>
  </si>
  <si>
    <t>YY11-12 Ol grain7 28</t>
    <phoneticPr fontId="12" type="noConversion"/>
  </si>
  <si>
    <t>YY11-12 Ol grain7 29</t>
  </si>
  <si>
    <t>YY11-12 Ol grain7 30</t>
  </si>
  <si>
    <t>YY11-12 Ol grain7 31</t>
  </si>
  <si>
    <t>YY11-12 Ol grain7 32</t>
  </si>
  <si>
    <t>YY11-12 Ol grain8 33</t>
    <phoneticPr fontId="12" type="noConversion"/>
  </si>
  <si>
    <t>YY11-12 Ol grain8 34</t>
  </si>
  <si>
    <t>YY11-12 Ol grain8 35</t>
  </si>
  <si>
    <t>YY11-12 Ol grain8 36</t>
  </si>
  <si>
    <t>YY11-12 Ol grain9 37</t>
    <phoneticPr fontId="12" type="noConversion"/>
  </si>
  <si>
    <t>YY11-12 Ol grain9 38</t>
  </si>
  <si>
    <t>YY11-12 Ol grain9 39</t>
  </si>
  <si>
    <t>YY11-12 Ol grain9 40</t>
  </si>
  <si>
    <t>YY11-12 Ol grain9 41</t>
  </si>
  <si>
    <t>YY11-12 Ol grain10 42</t>
    <phoneticPr fontId="12" type="noConversion"/>
  </si>
  <si>
    <t>YY11-12 Ol grain10 43</t>
  </si>
  <si>
    <t>YY11-12 Ol grain10 44</t>
  </si>
  <si>
    <t>YY11-12 Ol grain10 45</t>
  </si>
  <si>
    <t>Garnet sample</t>
    <phoneticPr fontId="12" type="noConversion"/>
  </si>
  <si>
    <t>Moosilauke Grt 01</t>
    <phoneticPr fontId="12" type="noConversion"/>
  </si>
  <si>
    <t>Moosilauke Grt 02</t>
  </si>
  <si>
    <t>Moosilauke Grt 03</t>
  </si>
  <si>
    <t>Moosilauke Grt 04</t>
  </si>
  <si>
    <t>Moosilauke Grt 05</t>
  </si>
  <si>
    <t>Moosilauke Grt 06</t>
  </si>
  <si>
    <t>Moosilauke Grt 07</t>
  </si>
  <si>
    <t>Moosilauke Grt 08</t>
  </si>
  <si>
    <t>Moosilauke Grt 09</t>
  </si>
  <si>
    <t>Moosilauke Grt 10</t>
  </si>
  <si>
    <t>Moosilauke Grt 11</t>
  </si>
  <si>
    <t>Moosilauke Grt 12</t>
  </si>
  <si>
    <t>Moosilauke Grt 13</t>
  </si>
  <si>
    <t>Moosilauke Grt 14</t>
  </si>
  <si>
    <t>Moosilauke Grt 15</t>
  </si>
  <si>
    <t>Moosilauke Grt 16</t>
    <phoneticPr fontId="12" type="noConversion"/>
  </si>
  <si>
    <t>Moosilauke Grt 17</t>
  </si>
  <si>
    <t>Moosilauke Grt 18</t>
  </si>
  <si>
    <t>Moosilauke Grt 19</t>
  </si>
  <si>
    <t>YS-13 Grt 01</t>
    <phoneticPr fontId="12" type="noConversion"/>
  </si>
  <si>
    <t>YS-13 Grt 02</t>
  </si>
  <si>
    <t>YS-13 Grt 03</t>
  </si>
  <si>
    <t>YS-13 Grt 04</t>
  </si>
  <si>
    <t>YS-13 Grt 05</t>
  </si>
  <si>
    <t>YS-13 Grt 06</t>
  </si>
  <si>
    <t>YS-13 Grt 07</t>
  </si>
  <si>
    <t>YS-13 Grt 08</t>
  </si>
  <si>
    <t>YS-13 Grt 09</t>
  </si>
  <si>
    <t>YS-13 Grt 10</t>
  </si>
  <si>
    <t>YS-13 Grt 11</t>
  </si>
  <si>
    <t>YS-13 Grt 12</t>
  </si>
  <si>
    <t>YS-13 Grt 13</t>
  </si>
  <si>
    <t>YS-13 Grt 14</t>
  </si>
  <si>
    <t>YS-13 Grt 15</t>
  </si>
  <si>
    <t>YS-13 Grt 16</t>
  </si>
  <si>
    <t>YS-13 Grt 17</t>
  </si>
  <si>
    <t>YS-13 Grt 18</t>
  </si>
  <si>
    <t>YS-13 Grt 19</t>
  </si>
  <si>
    <t>YS-13 Grt 20</t>
  </si>
  <si>
    <t>YS-13 Grt 21</t>
  </si>
  <si>
    <t>YS-18 Grt 01</t>
    <phoneticPr fontId="12" type="noConversion"/>
  </si>
  <si>
    <t>YS-18 Grt 02</t>
  </si>
  <si>
    <t>YS-18 Grt 03</t>
  </si>
  <si>
    <t>YS-18 Grt 04</t>
  </si>
  <si>
    <t>YS-18 Grt 05</t>
  </si>
  <si>
    <t>YS-18 Grt 06</t>
  </si>
  <si>
    <t>YS-18 Grt 07</t>
  </si>
  <si>
    <t>YS-18 Grt 08</t>
  </si>
  <si>
    <t>YS-18 Grt 09</t>
  </si>
  <si>
    <t>YS-18 Grt 10</t>
  </si>
  <si>
    <t>YS-18 Grt 11</t>
  </si>
  <si>
    <t>YS-18 Grt 12</t>
  </si>
  <si>
    <t>YS-18 Grt 13</t>
  </si>
  <si>
    <t>YS-18 Grt 14</t>
  </si>
  <si>
    <t>YS-18 Grt 15</t>
  </si>
  <si>
    <t>YS-18 Grt 16</t>
  </si>
  <si>
    <t>YS-18 Grt 17</t>
  </si>
  <si>
    <t>YS-18 Grt 18</t>
  </si>
  <si>
    <t>YS-18 Grt 19</t>
  </si>
  <si>
    <t>YS-18 Grt 20</t>
  </si>
  <si>
    <t>YS-18 Grt 21</t>
  </si>
  <si>
    <t>YS-18 Grt 22</t>
  </si>
  <si>
    <t>YS-18 Grt 23</t>
  </si>
  <si>
    <t>YS-18 Grt 24</t>
  </si>
  <si>
    <t>YS-42 Grt 01</t>
    <phoneticPr fontId="12" type="noConversion"/>
  </si>
  <si>
    <t>YS-42 Grt 02</t>
  </si>
  <si>
    <t>YS-42 Grt 03</t>
  </si>
  <si>
    <t>YS-42 Grt 04</t>
  </si>
  <si>
    <t>YS-42 Grt 05</t>
  </si>
  <si>
    <t>YS-42 Grt 06</t>
  </si>
  <si>
    <t>YS-42 Grt 07</t>
  </si>
  <si>
    <t>YS-42 Grt 08</t>
  </si>
  <si>
    <t>YS-42 Grt 09</t>
  </si>
  <si>
    <t>YS-42 Grt 10</t>
  </si>
  <si>
    <t>YS-42 Grt 11</t>
  </si>
  <si>
    <t>YS-42 Grt 12</t>
  </si>
  <si>
    <t>YS-42 Grt 13</t>
  </si>
  <si>
    <t>YS-42 Grt 14</t>
  </si>
  <si>
    <t>YS-42 Grt 15</t>
  </si>
  <si>
    <t>YS-42 Grt 16</t>
  </si>
  <si>
    <t>YS-42 Grt 17</t>
  </si>
  <si>
    <t>YS-42 Grt 18</t>
  </si>
  <si>
    <t>YS-42 Grt 19</t>
  </si>
  <si>
    <t>YS-42 Grt 20</t>
  </si>
  <si>
    <t>YS-42 Grt 21</t>
  </si>
  <si>
    <t>Amphibole sample</t>
    <phoneticPr fontId="12" type="noConversion"/>
  </si>
  <si>
    <t>F</t>
    <phoneticPr fontId="12" type="noConversion"/>
  </si>
  <si>
    <t>Cl</t>
    <phoneticPr fontId="12" type="noConversion"/>
  </si>
  <si>
    <t>YS-31 Amp 01</t>
    <phoneticPr fontId="12" type="noConversion"/>
  </si>
  <si>
    <t>YS-31 Amp 02</t>
  </si>
  <si>
    <t>YS-31 Amp 03</t>
  </si>
  <si>
    <t>YS-31 Amp 04</t>
  </si>
  <si>
    <t>YS-31 Amp 05</t>
  </si>
  <si>
    <t>YS-31 Amp 06</t>
  </si>
  <si>
    <t>YS-31 Amp 07</t>
  </si>
  <si>
    <t>YS-31 Amp 08</t>
  </si>
  <si>
    <t>YS-31 Amp 09</t>
  </si>
  <si>
    <t>YS-31 Amp 10</t>
  </si>
  <si>
    <t>YS-31 Amp 11</t>
  </si>
  <si>
    <t>YS-31 Amp 12</t>
  </si>
  <si>
    <t>YS-31 Amp 13</t>
  </si>
  <si>
    <t>YS-31 Amp 14</t>
  </si>
  <si>
    <t>YS-31 Amp 15</t>
  </si>
  <si>
    <t>YS-31 Amp 16</t>
  </si>
  <si>
    <t>YS-31 Amp 17</t>
  </si>
  <si>
    <t>YS-31 Amp 18</t>
  </si>
  <si>
    <t>YS-31 Amp 19</t>
  </si>
  <si>
    <t>YS-31 Amp 20</t>
  </si>
  <si>
    <t>YS-31 Amp 21</t>
  </si>
  <si>
    <t>YS-31 Amp 22</t>
  </si>
  <si>
    <t>N/A</t>
    <phoneticPr fontId="12" type="noConversion"/>
  </si>
  <si>
    <t>YS-37 Amp 01</t>
    <phoneticPr fontId="12" type="noConversion"/>
  </si>
  <si>
    <t>YS-37 Amp 02</t>
  </si>
  <si>
    <t>YS-37 Amp 03</t>
  </si>
  <si>
    <t>YS-37 Amp 04</t>
  </si>
  <si>
    <t>YS-37 Amp 05</t>
  </si>
  <si>
    <t>YS-37 Amp 06</t>
  </si>
  <si>
    <t>YS-37 Amp 07</t>
  </si>
  <si>
    <t>YS-37 Amp 08</t>
  </si>
  <si>
    <t>YS-37 Amp 09</t>
  </si>
  <si>
    <t>YS-37 Amp 10</t>
  </si>
  <si>
    <t>YS-37 Amp 11</t>
  </si>
  <si>
    <t>YS-37 Amp 12</t>
  </si>
  <si>
    <t>YS-37 Amp 13</t>
  </si>
  <si>
    <t>YS-37 Amp 14</t>
  </si>
  <si>
    <t>YS-37 Amp 15</t>
  </si>
  <si>
    <t>YS-37 Amp 16</t>
  </si>
  <si>
    <t>YS-37 Amp 17</t>
  </si>
  <si>
    <t>YS-37 Amp 18</t>
  </si>
  <si>
    <t>YS-37 Amp 19</t>
  </si>
  <si>
    <t>YS-37 Amp 20</t>
  </si>
  <si>
    <t>Biotite sample</t>
    <phoneticPr fontId="12" type="noConversion"/>
  </si>
  <si>
    <t>Moosilauke Bt 01</t>
    <phoneticPr fontId="12" type="noConversion"/>
  </si>
  <si>
    <t>Moosilauke Bt 02</t>
  </si>
  <si>
    <t>Moosilauke Bt 03</t>
  </si>
  <si>
    <t>Moosilauke Bt 04</t>
  </si>
  <si>
    <t>Moosilauke Bt 05</t>
  </si>
  <si>
    <t>Moosilauke Bt 06</t>
  </si>
  <si>
    <t>Moosilauke Bt 07</t>
  </si>
  <si>
    <t>Moosilauke Bt 08</t>
  </si>
  <si>
    <t>Moosilauke Bt 09</t>
  </si>
  <si>
    <t>Moosilauke Bt 10</t>
  </si>
  <si>
    <t>Moosilauke Bt 11</t>
  </si>
  <si>
    <t>Moosilauke Bt 12</t>
  </si>
  <si>
    <t>Moosilauke Bt 13</t>
  </si>
  <si>
    <t>Moosilauke Bt 14</t>
  </si>
  <si>
    <t>Moosilauke Bt 15</t>
  </si>
  <si>
    <t>Moosilauke Bt 16</t>
  </si>
  <si>
    <t>Moosilauke Bt 17</t>
  </si>
  <si>
    <t>Moosilauke Bt 18</t>
  </si>
  <si>
    <t>Moosilauke Bt 19</t>
  </si>
  <si>
    <t>Moosilauke Bt 20</t>
  </si>
  <si>
    <t>Moosilauke Bt 21</t>
  </si>
  <si>
    <t>Moosilauke Bt 22</t>
  </si>
  <si>
    <t>Moosilauke Bt 23</t>
  </si>
  <si>
    <t>Moosilauke Bt 24</t>
  </si>
  <si>
    <t>Moosilauke Bt 25</t>
  </si>
  <si>
    <t>Moosilauke Bt 26</t>
  </si>
  <si>
    <t>Moosilauke Bt 27</t>
  </si>
  <si>
    <t>YS-20 Bt 01</t>
    <phoneticPr fontId="12" type="noConversion"/>
  </si>
  <si>
    <t>YS-20 Bt 02</t>
  </si>
  <si>
    <t>YS-20 Bt 03</t>
  </si>
  <si>
    <t>YS-20 Bt 04</t>
  </si>
  <si>
    <t>YS-20 Bt 05</t>
  </si>
  <si>
    <t>YS-20 Bt 06</t>
  </si>
  <si>
    <t>YS-20 Bt 07</t>
  </si>
  <si>
    <t>YS-20 Bt 08</t>
  </si>
  <si>
    <t>YS-20 Bt 09</t>
  </si>
  <si>
    <t>YS-20 Bt 10</t>
  </si>
  <si>
    <t>YS-20 Bt 11</t>
  </si>
  <si>
    <t>YS-20 Bt 12</t>
  </si>
  <si>
    <t>YS-20 Bt 13</t>
  </si>
  <si>
    <t>YS-20 Bt 14</t>
  </si>
  <si>
    <t>YS-20 Bt 15</t>
  </si>
  <si>
    <t>YS-20 Bt 16</t>
  </si>
  <si>
    <t>YS-20 Bt 17</t>
  </si>
  <si>
    <t>YS-20 Bt 18</t>
  </si>
  <si>
    <t>YS-20 Bt 19</t>
  </si>
  <si>
    <t>YS-20 Bt 20</t>
  </si>
  <si>
    <t>YS-31 Bt 01</t>
    <phoneticPr fontId="12" type="noConversion"/>
  </si>
  <si>
    <t>YS-31 Bt 02</t>
  </si>
  <si>
    <t>YS-31 Bt 03</t>
  </si>
  <si>
    <t>YS-31 Bt 04</t>
  </si>
  <si>
    <t>YS-31 Bt 05</t>
  </si>
  <si>
    <t>YS-31 Bt 06</t>
  </si>
  <si>
    <t>YS-31 Bt 07</t>
  </si>
  <si>
    <t>YS-31 Bt 08</t>
  </si>
  <si>
    <t>YS-31 Bt 09</t>
  </si>
  <si>
    <t>YS-31 Bt 10</t>
  </si>
  <si>
    <t>YS-31 Bt 11</t>
  </si>
  <si>
    <t>YS-31 Bt 12</t>
  </si>
  <si>
    <t>YS-31 Bt 13</t>
  </si>
  <si>
    <t>YS-31 Bt 14</t>
  </si>
  <si>
    <t>YS-31 Bt 15</t>
  </si>
  <si>
    <t>YS-31 Bt 16</t>
  </si>
  <si>
    <t>YS-31 Bt 17</t>
  </si>
  <si>
    <t>YS-31 Bt 18</t>
  </si>
  <si>
    <t>YS-31 Bt 19</t>
  </si>
  <si>
    <t>YS-31 Bt 20</t>
  </si>
  <si>
    <r>
      <rPr>
        <b/>
        <sz val="10"/>
        <rFont val="Times New Roman"/>
        <family val="1"/>
      </rPr>
      <t>Table S6</t>
    </r>
    <r>
      <rPr>
        <sz val="10"/>
        <rFont val="Times New Roman"/>
        <family val="1"/>
      </rPr>
      <t xml:space="preserve"> Fe isotopic compositions of three biotite samples calibrated by non-matrix-matched BCR-2G glass combined with SSB + Ni approach using LA-MC-ICP-MS.</t>
    </r>
    <phoneticPr fontId="3" type="noConversion"/>
  </si>
  <si>
    <r>
      <rPr>
        <b/>
        <sz val="10"/>
        <rFont val="Times New Roman"/>
        <family val="1"/>
      </rPr>
      <t>Table S5</t>
    </r>
    <r>
      <rPr>
        <sz val="10"/>
        <rFont val="Times New Roman"/>
        <family val="1"/>
      </rPr>
      <t xml:space="preserve"> Fe isotopic compositions of two amphibole samples calibrated by non-matrix-matched BCR-2G glass combined with SSB + Ni approach using LA-MC-ICP-MS.</t>
    </r>
    <phoneticPr fontId="3" type="noConversion"/>
  </si>
  <si>
    <r>
      <rPr>
        <b/>
        <sz val="10"/>
        <rFont val="Times New Roman"/>
        <family val="1"/>
      </rPr>
      <t>Table S4</t>
    </r>
    <r>
      <rPr>
        <sz val="10"/>
        <rFont val="Times New Roman"/>
        <family val="1"/>
      </rPr>
      <t xml:space="preserve"> Fe isotopic compositions of four garnet samples calibrated by non-matrix-matched BCR-2G glass combined with SSB + Ni approach using LA-MC-ICP-MS.</t>
    </r>
    <phoneticPr fontId="3" type="noConversion"/>
  </si>
  <si>
    <r>
      <rPr>
        <b/>
        <sz val="11"/>
        <color theme="1"/>
        <rFont val="Times New Roman"/>
        <family val="1"/>
      </rPr>
      <t xml:space="preserve">Table S1 </t>
    </r>
    <r>
      <rPr>
        <sz val="11"/>
        <color theme="1"/>
        <rFont val="Times New Roman"/>
        <family val="1"/>
      </rPr>
      <t>Major element compositions of thirteen silicate minerals measured by EPMA.</t>
    </r>
    <phoneticPr fontId="12" type="noConversion"/>
  </si>
  <si>
    <t>YS-31 Amp 23</t>
    <phoneticPr fontId="3" type="noConversion"/>
  </si>
  <si>
    <t>S2 YS-37 Amp 4J6H50U 13</t>
  </si>
  <si>
    <t>S4 YS-37 Amp 4J6H50U 32</t>
  </si>
  <si>
    <t>S1 YS-37 Amp 4J6H50U 06</t>
  </si>
  <si>
    <t>S2 YS-37 Amp 4J6H50U 07</t>
    <phoneticPr fontId="3" type="noConversion"/>
  </si>
  <si>
    <t>S2 YS-37 Amp 4J6H50U 14</t>
  </si>
  <si>
    <t>S3 YS-37 Amp 4J6H50U 15</t>
    <phoneticPr fontId="3" type="noConversion"/>
  </si>
  <si>
    <t>S5 YS-37 Amp 4J6H50U 41</t>
  </si>
  <si>
    <t>S6 YS-37 Amp 4J6H50U 42</t>
    <phoneticPr fontId="3" type="noConversion"/>
  </si>
  <si>
    <t>S7 YS-37 Amp 4J6H50U 52</t>
    <phoneticPr fontId="3" type="noConversion"/>
  </si>
  <si>
    <t>S4 YS-37 Amp 4J6H50U 23</t>
    <phoneticPr fontId="3" type="noConversion"/>
  </si>
  <si>
    <t>S5 YS-37 Amp 4J6H50U 33</t>
    <phoneticPr fontId="3" type="noConversion"/>
  </si>
  <si>
    <t>YS-13 Garnet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</si>
</sst>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00_);[Red]\(0.000000\)"/>
    <numFmt numFmtId="177" formatCode="0.0_);[Red]\(0.0\)"/>
    <numFmt numFmtId="178" formatCode="0.00_ "/>
    <numFmt numFmtId="179" formatCode="0.000000_ "/>
    <numFmt numFmtId="180" formatCode="0.0000_ "/>
    <numFmt numFmtId="181" formatCode="0.000_ "/>
    <numFmt numFmtId="182" formatCode="0.00_);[Red]\(0.00\)"/>
    <numFmt numFmtId="183" formatCode="0_);[Red]\(0\)"/>
  </numFmts>
  <fonts count="20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b/>
      <vertAlign val="superscript"/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等线"/>
      <family val="2"/>
      <charset val="134"/>
      <scheme val="minor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b/>
      <vertAlign val="subscript"/>
      <sz val="9"/>
      <color rgb="FF00000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>
      <alignment vertical="center"/>
    </xf>
  </cellStyleXfs>
  <cellXfs count="17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78" fontId="4" fillId="0" borderId="1" xfId="0" applyNumberFormat="1" applyFont="1" applyBorder="1" applyAlignment="1">
      <alignment horizontal="center"/>
    </xf>
    <xf numFmtId="178" fontId="4" fillId="0" borderId="2" xfId="0" applyNumberFormat="1" applyFont="1" applyBorder="1" applyAlignment="1">
      <alignment horizontal="center"/>
    </xf>
    <xf numFmtId="178" fontId="5" fillId="0" borderId="3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8" fontId="5" fillId="0" borderId="1" xfId="0" applyNumberFormat="1" applyFont="1" applyBorder="1" applyAlignment="1">
      <alignment horizontal="center"/>
    </xf>
    <xf numFmtId="179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80" fontId="5" fillId="0" borderId="2" xfId="0" applyNumberFormat="1" applyFont="1" applyBorder="1" applyAlignment="1">
      <alignment horizontal="center"/>
    </xf>
    <xf numFmtId="177" fontId="5" fillId="0" borderId="3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81" fontId="5" fillId="0" borderId="1" xfId="0" applyNumberFormat="1" applyFont="1" applyBorder="1" applyAlignment="1">
      <alignment horizontal="center"/>
    </xf>
    <xf numFmtId="179" fontId="5" fillId="0" borderId="2" xfId="0" applyNumberFormat="1" applyFont="1" applyBorder="1" applyAlignment="1">
      <alignment horizontal="center"/>
    </xf>
    <xf numFmtId="179" fontId="4" fillId="0" borderId="3" xfId="0" applyNumberFormat="1" applyFont="1" applyBorder="1" applyAlignment="1">
      <alignment horizontal="left"/>
    </xf>
    <xf numFmtId="178" fontId="4" fillId="0" borderId="0" xfId="0" applyNumberFormat="1" applyFont="1" applyAlignment="1">
      <alignment horizontal="center"/>
    </xf>
    <xf numFmtId="178" fontId="4" fillId="0" borderId="4" xfId="0" applyNumberFormat="1" applyFont="1" applyBorder="1" applyAlignment="1">
      <alignment horizontal="center"/>
    </xf>
    <xf numFmtId="178" fontId="5" fillId="0" borderId="5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8" fontId="5" fillId="0" borderId="0" xfId="0" applyNumberFormat="1" applyFont="1" applyAlignment="1">
      <alignment horizontal="center"/>
    </xf>
    <xf numFmtId="179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80" fontId="5" fillId="0" borderId="4" xfId="0" applyNumberFormat="1" applyFont="1" applyBorder="1" applyAlignment="1">
      <alignment horizontal="center"/>
    </xf>
    <xf numFmtId="177" fontId="5" fillId="0" borderId="5" xfId="0" applyNumberFormat="1" applyFont="1" applyBorder="1" applyAlignment="1">
      <alignment horizontal="center"/>
    </xf>
    <xf numFmtId="177" fontId="5" fillId="0" borderId="0" xfId="0" applyNumberFormat="1" applyFont="1" applyAlignment="1">
      <alignment horizontal="center"/>
    </xf>
    <xf numFmtId="181" fontId="5" fillId="0" borderId="0" xfId="0" applyNumberFormat="1" applyFont="1" applyAlignment="1">
      <alignment horizontal="center"/>
    </xf>
    <xf numFmtId="179" fontId="5" fillId="0" borderId="4" xfId="0" applyNumberFormat="1" applyFont="1" applyBorder="1" applyAlignment="1">
      <alignment horizontal="center"/>
    </xf>
    <xf numFmtId="179" fontId="4" fillId="0" borderId="5" xfId="0" applyNumberFormat="1" applyFont="1" applyBorder="1" applyAlignment="1">
      <alignment horizontal="left"/>
    </xf>
    <xf numFmtId="178" fontId="5" fillId="0" borderId="4" xfId="0" applyNumberFormat="1" applyFont="1" applyBorder="1" applyAlignment="1">
      <alignment horizontal="center"/>
    </xf>
    <xf numFmtId="179" fontId="5" fillId="0" borderId="5" xfId="0" applyNumberFormat="1" applyFont="1" applyBorder="1" applyAlignment="1">
      <alignment horizontal="left"/>
    </xf>
    <xf numFmtId="179" fontId="4" fillId="0" borderId="0" xfId="0" applyNumberFormat="1" applyFont="1" applyAlignment="1">
      <alignment horizontal="center"/>
    </xf>
    <xf numFmtId="179" fontId="4" fillId="0" borderId="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80" fontId="4" fillId="0" borderId="4" xfId="0" applyNumberFormat="1" applyFont="1" applyBorder="1" applyAlignment="1">
      <alignment horizontal="center"/>
    </xf>
    <xf numFmtId="177" fontId="4" fillId="0" borderId="5" xfId="0" applyNumberFormat="1" applyFont="1" applyBorder="1" applyAlignment="1">
      <alignment horizontal="center"/>
    </xf>
    <xf numFmtId="177" fontId="4" fillId="0" borderId="0" xfId="0" applyNumberFormat="1" applyFont="1" applyAlignment="1">
      <alignment horizontal="center"/>
    </xf>
    <xf numFmtId="181" fontId="4" fillId="0" borderId="0" xfId="0" applyNumberFormat="1" applyFont="1" applyAlignment="1">
      <alignment horizontal="center"/>
    </xf>
    <xf numFmtId="182" fontId="4" fillId="0" borderId="0" xfId="0" applyNumberFormat="1" applyFont="1" applyAlignment="1">
      <alignment horizontal="center"/>
    </xf>
    <xf numFmtId="178" fontId="4" fillId="0" borderId="11" xfId="0" applyNumberFormat="1" applyFont="1" applyBorder="1" applyAlignment="1">
      <alignment horizontal="center"/>
    </xf>
    <xf numFmtId="178" fontId="4" fillId="0" borderId="12" xfId="0" applyNumberFormat="1" applyFont="1" applyBorder="1" applyAlignment="1">
      <alignment horizontal="center"/>
    </xf>
    <xf numFmtId="178" fontId="5" fillId="0" borderId="13" xfId="0" applyNumberFormat="1" applyFont="1" applyBorder="1" applyAlignment="1">
      <alignment horizontal="center"/>
    </xf>
    <xf numFmtId="176" fontId="5" fillId="0" borderId="11" xfId="0" applyNumberFormat="1" applyFont="1" applyBorder="1" applyAlignment="1">
      <alignment horizontal="center"/>
    </xf>
    <xf numFmtId="178" fontId="5" fillId="0" borderId="11" xfId="0" applyNumberFormat="1" applyFont="1" applyBorder="1" applyAlignment="1">
      <alignment horizontal="center"/>
    </xf>
    <xf numFmtId="179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80" fontId="5" fillId="0" borderId="12" xfId="0" applyNumberFormat="1" applyFont="1" applyBorder="1" applyAlignment="1">
      <alignment horizontal="center"/>
    </xf>
    <xf numFmtId="177" fontId="5" fillId="0" borderId="13" xfId="0" applyNumberFormat="1" applyFont="1" applyBorder="1" applyAlignment="1">
      <alignment horizontal="center"/>
    </xf>
    <xf numFmtId="177" fontId="5" fillId="0" borderId="11" xfId="0" applyNumberFormat="1" applyFont="1" applyBorder="1" applyAlignment="1">
      <alignment horizontal="center"/>
    </xf>
    <xf numFmtId="181" fontId="5" fillId="0" borderId="11" xfId="0" applyNumberFormat="1" applyFont="1" applyBorder="1" applyAlignment="1">
      <alignment horizontal="center"/>
    </xf>
    <xf numFmtId="179" fontId="5" fillId="0" borderId="12" xfId="0" applyNumberFormat="1" applyFont="1" applyBorder="1" applyAlignment="1">
      <alignment horizontal="center"/>
    </xf>
    <xf numFmtId="179" fontId="4" fillId="0" borderId="13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179" fontId="4" fillId="0" borderId="6" xfId="0" applyNumberFormat="1" applyFont="1" applyBorder="1"/>
    <xf numFmtId="179" fontId="5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78" fontId="2" fillId="0" borderId="0" xfId="0" applyNumberFormat="1" applyFont="1" applyAlignment="1">
      <alignment horizontal="left" vertical="center"/>
    </xf>
    <xf numFmtId="179" fontId="4" fillId="0" borderId="0" xfId="0" applyNumberFormat="1" applyFont="1" applyAlignment="1">
      <alignment horizontal="center" vertical="center"/>
    </xf>
    <xf numFmtId="182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left" vertical="center"/>
    </xf>
    <xf numFmtId="179" fontId="5" fillId="0" borderId="4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left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9" fontId="4" fillId="0" borderId="13" xfId="0" applyNumberFormat="1" applyFont="1" applyBorder="1" applyAlignment="1">
      <alignment horizontal="left" vertical="center"/>
    </xf>
    <xf numFmtId="179" fontId="5" fillId="0" borderId="12" xfId="0" applyNumberFormat="1" applyFont="1" applyBorder="1" applyAlignment="1">
      <alignment horizontal="center" vertical="center"/>
    </xf>
    <xf numFmtId="178" fontId="5" fillId="0" borderId="11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81" fontId="5" fillId="0" borderId="11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80" fontId="5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4" fillId="0" borderId="12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2" fontId="5" fillId="0" borderId="0" xfId="1" applyNumberFormat="1" applyFont="1"/>
    <xf numFmtId="2" fontId="2" fillId="0" borderId="0" xfId="0" applyNumberFormat="1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8" fontId="2" fillId="0" borderId="0" xfId="0" applyNumberFormat="1" applyFont="1" applyAlignment="1">
      <alignment horizontal="center" vertical="center"/>
    </xf>
    <xf numFmtId="179" fontId="4" fillId="0" borderId="3" xfId="0" applyNumberFormat="1" applyFont="1" applyBorder="1" applyAlignment="1">
      <alignment horizontal="left" vertical="center"/>
    </xf>
    <xf numFmtId="179" fontId="5" fillId="0" borderId="2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81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0" borderId="0" xfId="1" applyNumberFormat="1" applyFont="1" applyAlignment="1">
      <alignment horizontal="center"/>
    </xf>
    <xf numFmtId="179" fontId="5" fillId="0" borderId="0" xfId="1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0" xfId="2" applyFont="1" applyAlignment="1">
      <alignment horizontal="left" vertical="center"/>
    </xf>
    <xf numFmtId="177" fontId="10" fillId="0" borderId="0" xfId="2" applyNumberFormat="1" applyFont="1" applyAlignment="1">
      <alignment horizontal="left" vertical="center"/>
    </xf>
    <xf numFmtId="182" fontId="10" fillId="0" borderId="0" xfId="2" applyNumberFormat="1" applyFont="1" applyAlignment="1">
      <alignment horizontal="left" vertical="center"/>
    </xf>
    <xf numFmtId="182" fontId="13" fillId="0" borderId="0" xfId="2" applyNumberFormat="1" applyFont="1" applyAlignment="1">
      <alignment horizontal="left" vertical="center"/>
    </xf>
    <xf numFmtId="182" fontId="14" fillId="0" borderId="0" xfId="2" applyNumberFormat="1" applyFont="1" applyAlignment="1">
      <alignment horizontal="left" vertical="center"/>
    </xf>
    <xf numFmtId="17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0" xfId="2">
      <alignment vertical="center"/>
    </xf>
    <xf numFmtId="0" fontId="16" fillId="0" borderId="14" xfId="2" applyFont="1" applyBorder="1" applyAlignment="1">
      <alignment horizontal="left" vertical="center"/>
    </xf>
    <xf numFmtId="0" fontId="17" fillId="0" borderId="14" xfId="2" applyFont="1" applyBorder="1" applyAlignment="1">
      <alignment horizontal="left" vertical="center"/>
    </xf>
    <xf numFmtId="182" fontId="16" fillId="0" borderId="14" xfId="2" applyNumberFormat="1" applyFont="1" applyBorder="1" applyAlignment="1">
      <alignment horizontal="left" vertical="center"/>
    </xf>
    <xf numFmtId="177" fontId="16" fillId="0" borderId="14" xfId="2" applyNumberFormat="1" applyFont="1" applyBorder="1" applyAlignment="1">
      <alignment horizontal="left" vertical="center"/>
    </xf>
    <xf numFmtId="183" fontId="16" fillId="0" borderId="0" xfId="2" applyNumberFormat="1" applyFont="1" applyAlignment="1">
      <alignment horizontal="left" vertical="center"/>
    </xf>
    <xf numFmtId="182" fontId="16" fillId="0" borderId="0" xfId="2" applyNumberFormat="1" applyFont="1" applyAlignment="1">
      <alignment horizontal="left" vertical="center"/>
    </xf>
    <xf numFmtId="183" fontId="14" fillId="0" borderId="0" xfId="2" applyNumberFormat="1" applyFont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177" fontId="14" fillId="0" borderId="15" xfId="2" applyNumberFormat="1" applyFont="1" applyBorder="1" applyAlignment="1">
      <alignment horizontal="left" vertical="center"/>
    </xf>
    <xf numFmtId="182" fontId="14" fillId="0" borderId="15" xfId="2" applyNumberFormat="1" applyFont="1" applyBorder="1" applyAlignment="1">
      <alignment horizontal="left" vertical="center"/>
    </xf>
    <xf numFmtId="183" fontId="5" fillId="0" borderId="0" xfId="2" applyNumberFormat="1" applyFont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177" fontId="14" fillId="0" borderId="16" xfId="2" applyNumberFormat="1" applyFont="1" applyBorder="1" applyAlignment="1">
      <alignment horizontal="left" vertical="center"/>
    </xf>
    <xf numFmtId="182" fontId="14" fillId="0" borderId="16" xfId="2" applyNumberFormat="1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177" fontId="14" fillId="0" borderId="17" xfId="2" applyNumberFormat="1" applyFont="1" applyBorder="1" applyAlignment="1">
      <alignment horizontal="left" vertical="center"/>
    </xf>
    <xf numFmtId="182" fontId="14" fillId="0" borderId="17" xfId="2" applyNumberFormat="1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9" fillId="0" borderId="14" xfId="2" applyFont="1" applyBorder="1" applyAlignment="1">
      <alignment horizontal="left" vertical="center"/>
    </xf>
    <xf numFmtId="177" fontId="16" fillId="0" borderId="0" xfId="2" applyNumberFormat="1" applyFont="1" applyAlignment="1">
      <alignment horizontal="left" vertical="center"/>
    </xf>
    <xf numFmtId="0" fontId="19" fillId="0" borderId="0" xfId="2" applyFont="1" applyAlignment="1">
      <alignment horizontal="left" vertical="center"/>
    </xf>
    <xf numFmtId="179" fontId="4" fillId="0" borderId="6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79" fontId="4" fillId="0" borderId="6" xfId="0" applyNumberFormat="1" applyFont="1" applyBorder="1" applyAlignment="1">
      <alignment horizontal="left" vertical="center"/>
    </xf>
  </cellXfs>
  <cellStyles count="3">
    <cellStyle name="Normal 2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01"/>
  <sheetViews>
    <sheetView workbookViewId="0"/>
  </sheetViews>
  <sheetFormatPr defaultRowHeight="15" x14ac:dyDescent="0.25"/>
  <cols>
    <col min="1" max="1" width="15.33203125" style="60" bestFit="1" customWidth="1"/>
    <col min="2" max="2" width="10" style="61" bestFit="1" customWidth="1"/>
  </cols>
  <sheetData>
    <row r="1" spans="1:8" x14ac:dyDescent="0.25">
      <c r="A1" s="60" t="s">
        <v>89</v>
      </c>
      <c r="B1" s="61" t="s">
        <v>90</v>
      </c>
      <c r="C1">
        <v>-0.3</v>
      </c>
      <c r="D1">
        <v>4.4970873473756714E-5</v>
      </c>
      <c r="E1">
        <v>-0.06</v>
      </c>
      <c r="F1">
        <v>0</v>
      </c>
      <c r="G1">
        <v>-0.3</v>
      </c>
      <c r="H1">
        <v>0</v>
      </c>
    </row>
    <row r="2" spans="1:8" x14ac:dyDescent="0.25">
      <c r="A2" s="60" t="s">
        <v>91</v>
      </c>
      <c r="B2" s="61" t="s">
        <v>92</v>
      </c>
      <c r="C2">
        <v>-0.29959999999999998</v>
      </c>
      <c r="D2">
        <v>4.6148349950681652E-5</v>
      </c>
      <c r="E2">
        <v>2.0000000000000004E-2</v>
      </c>
      <c r="F2">
        <v>0</v>
      </c>
      <c r="G2">
        <v>0.49960000000000004</v>
      </c>
      <c r="H2">
        <v>0</v>
      </c>
    </row>
    <row r="3" spans="1:8" x14ac:dyDescent="0.25">
      <c r="A3" s="60" t="s">
        <v>93</v>
      </c>
      <c r="B3" s="62">
        <v>16</v>
      </c>
      <c r="C3">
        <v>-0.29919999999999997</v>
      </c>
      <c r="D3">
        <v>4.7354934881572446E-5</v>
      </c>
      <c r="E3">
        <v>2.0000000000000004E-2</v>
      </c>
      <c r="F3">
        <v>2</v>
      </c>
    </row>
    <row r="4" spans="1:8" x14ac:dyDescent="0.25">
      <c r="A4" s="60" t="s">
        <v>94</v>
      </c>
      <c r="B4" s="62">
        <v>9</v>
      </c>
      <c r="C4">
        <v>-0.29880000000000001</v>
      </c>
      <c r="D4">
        <v>4.8591300858578349E-5</v>
      </c>
      <c r="E4">
        <v>-0.06</v>
      </c>
      <c r="F4">
        <v>2</v>
      </c>
    </row>
    <row r="5" spans="1:8" x14ac:dyDescent="0.25">
      <c r="A5" s="60" t="s">
        <v>95</v>
      </c>
      <c r="B5" s="62">
        <v>2</v>
      </c>
      <c r="C5">
        <v>-0.2984</v>
      </c>
      <c r="D5">
        <v>4.9858134789677943E-5</v>
      </c>
      <c r="E5">
        <v>-0.06</v>
      </c>
      <c r="F5">
        <v>0</v>
      </c>
    </row>
    <row r="6" spans="1:8" x14ac:dyDescent="0.25">
      <c r="A6" s="60" t="s">
        <v>96</v>
      </c>
      <c r="B6" s="62" t="b">
        <v>1</v>
      </c>
      <c r="C6">
        <v>-0.29799999999999999</v>
      </c>
      <c r="D6">
        <v>5.1156138172998308E-5</v>
      </c>
      <c r="E6" t="s">
        <v>87</v>
      </c>
      <c r="F6" t="s">
        <v>87</v>
      </c>
    </row>
    <row r="7" spans="1:8" x14ac:dyDescent="0.25">
      <c r="A7" s="60" t="s">
        <v>97</v>
      </c>
      <c r="B7" s="62">
        <v>1</v>
      </c>
      <c r="C7">
        <v>-0.29759999999999998</v>
      </c>
      <c r="D7">
        <v>5.2486027375679332E-5</v>
      </c>
      <c r="E7">
        <v>2.0000000000000018E-2</v>
      </c>
      <c r="F7">
        <v>0</v>
      </c>
    </row>
    <row r="8" spans="1:8" x14ac:dyDescent="0.25">
      <c r="A8" s="60" t="s">
        <v>98</v>
      </c>
      <c r="B8" s="62" t="b">
        <v>0</v>
      </c>
      <c r="C8">
        <v>-0.29719999999999996</v>
      </c>
      <c r="D8">
        <v>5.3848533917337957E-5</v>
      </c>
      <c r="E8">
        <v>0.10000000000000002</v>
      </c>
      <c r="F8">
        <v>0</v>
      </c>
    </row>
    <row r="9" spans="1:8" x14ac:dyDescent="0.25">
      <c r="A9" s="60" t="s">
        <v>99</v>
      </c>
      <c r="B9" s="62" t="b">
        <v>1</v>
      </c>
      <c r="C9">
        <v>-0.29680000000000001</v>
      </c>
      <c r="D9">
        <v>5.5244404758194343E-5</v>
      </c>
      <c r="E9">
        <v>0.10000000000000002</v>
      </c>
      <c r="F9">
        <v>11</v>
      </c>
    </row>
    <row r="10" spans="1:8" x14ac:dyDescent="0.25">
      <c r="A10" s="60" t="s">
        <v>100</v>
      </c>
      <c r="B10" s="62" t="b">
        <v>0</v>
      </c>
      <c r="C10">
        <v>-0.2964</v>
      </c>
      <c r="D10">
        <v>5.6674402591920121E-5</v>
      </c>
      <c r="E10">
        <v>2.0000000000000018E-2</v>
      </c>
      <c r="F10">
        <v>11</v>
      </c>
    </row>
    <row r="11" spans="1:8" x14ac:dyDescent="0.25">
      <c r="A11" s="60" t="s">
        <v>101</v>
      </c>
      <c r="B11" s="62" t="b">
        <v>0</v>
      </c>
      <c r="C11">
        <v>-0.29599999999999999</v>
      </c>
      <c r="D11">
        <v>5.8139306143267102E-5</v>
      </c>
      <c r="E11">
        <v>2.0000000000000018E-2</v>
      </c>
      <c r="F11">
        <v>0</v>
      </c>
    </row>
    <row r="12" spans="1:8" x14ac:dyDescent="0.25">
      <c r="A12" s="60" t="s">
        <v>102</v>
      </c>
      <c r="B12" s="62" t="s">
        <v>103</v>
      </c>
      <c r="C12">
        <v>-0.29559999999999997</v>
      </c>
      <c r="D12">
        <v>5.9639910470540333E-5</v>
      </c>
      <c r="E12" t="s">
        <v>87</v>
      </c>
      <c r="F12" t="s">
        <v>87</v>
      </c>
    </row>
    <row r="13" spans="1:8" x14ac:dyDescent="0.25">
      <c r="A13" s="60" t="s">
        <v>104</v>
      </c>
      <c r="B13" s="62" t="b">
        <v>1</v>
      </c>
      <c r="C13">
        <v>-0.29519999999999996</v>
      </c>
      <c r="D13">
        <v>6.1216218778572886E-5</v>
      </c>
      <c r="E13">
        <v>0.10000000000000003</v>
      </c>
      <c r="F13">
        <v>0</v>
      </c>
    </row>
    <row r="14" spans="1:8" x14ac:dyDescent="0.25">
      <c r="A14" s="60" t="s">
        <v>105</v>
      </c>
      <c r="B14" s="62" t="b">
        <v>0</v>
      </c>
      <c r="C14">
        <v>-0.29480000000000001</v>
      </c>
      <c r="D14">
        <v>6.2792029366553627E-5</v>
      </c>
      <c r="E14">
        <v>0.18000000000000005</v>
      </c>
      <c r="F14">
        <v>0</v>
      </c>
    </row>
    <row r="15" spans="1:8" x14ac:dyDescent="0.25">
      <c r="A15" s="60" t="s">
        <v>106</v>
      </c>
      <c r="B15" s="62" t="b">
        <v>0</v>
      </c>
      <c r="C15">
        <v>-0.2944</v>
      </c>
      <c r="D15">
        <v>6.4406072141463423E-5</v>
      </c>
      <c r="E15">
        <v>0.18000000000000005</v>
      </c>
      <c r="F15">
        <v>12</v>
      </c>
    </row>
    <row r="16" spans="1:8" x14ac:dyDescent="0.25">
      <c r="A16" s="60" t="s">
        <v>107</v>
      </c>
      <c r="B16" s="62">
        <v>1</v>
      </c>
      <c r="C16">
        <v>-0.29399999999999998</v>
      </c>
      <c r="D16">
        <v>6.6059212070607561E-5</v>
      </c>
      <c r="E16">
        <v>0.10000000000000003</v>
      </c>
      <c r="F16">
        <v>12</v>
      </c>
    </row>
    <row r="17" spans="3:6" x14ac:dyDescent="0.25">
      <c r="C17">
        <v>-0.29359999999999997</v>
      </c>
      <c r="D17">
        <v>6.7752332086763942E-5</v>
      </c>
      <c r="E17">
        <v>0.10000000000000003</v>
      </c>
      <c r="F17">
        <v>0</v>
      </c>
    </row>
    <row r="18" spans="3:6" x14ac:dyDescent="0.25">
      <c r="C18">
        <v>-0.29320000000000002</v>
      </c>
      <c r="D18">
        <v>6.9525603719264084E-5</v>
      </c>
      <c r="E18" t="s">
        <v>88</v>
      </c>
      <c r="F18" t="s">
        <v>88</v>
      </c>
    </row>
    <row r="19" spans="3:6" x14ac:dyDescent="0.25">
      <c r="C19">
        <v>-0.2928</v>
      </c>
      <c r="D19">
        <v>7.1302773329677939E-5</v>
      </c>
      <c r="E19">
        <v>0.18</v>
      </c>
      <c r="F19">
        <v>0</v>
      </c>
    </row>
    <row r="20" spans="3:6" x14ac:dyDescent="0.25">
      <c r="C20">
        <v>-0.29239999999999999</v>
      </c>
      <c r="D20">
        <v>7.3122728998078966E-5</v>
      </c>
      <c r="E20">
        <v>0.26</v>
      </c>
      <c r="F20">
        <v>0</v>
      </c>
    </row>
    <row r="21" spans="3:6" x14ac:dyDescent="0.25">
      <c r="C21">
        <v>-0.29199999999999998</v>
      </c>
      <c r="D21">
        <v>7.4986430406120714E-5</v>
      </c>
      <c r="E21">
        <v>0.26</v>
      </c>
      <c r="F21">
        <v>1</v>
      </c>
    </row>
    <row r="22" spans="3:6" x14ac:dyDescent="0.25">
      <c r="C22">
        <v>-0.29159999999999997</v>
      </c>
      <c r="D22">
        <v>7.6894856971919425E-5</v>
      </c>
      <c r="E22">
        <v>0.18</v>
      </c>
      <c r="F22">
        <v>1</v>
      </c>
    </row>
    <row r="23" spans="3:6" x14ac:dyDescent="0.25">
      <c r="C23">
        <v>-0.29120000000000001</v>
      </c>
      <c r="D23">
        <v>7.8849008212824779E-5</v>
      </c>
      <c r="E23">
        <v>0.18</v>
      </c>
      <c r="F23">
        <v>0</v>
      </c>
    </row>
    <row r="24" spans="3:6" x14ac:dyDescent="0.25">
      <c r="C24">
        <v>-0.2908</v>
      </c>
      <c r="D24">
        <v>8.0849904113878204E-5</v>
      </c>
      <c r="E24" t="s">
        <v>88</v>
      </c>
      <c r="F24" t="s">
        <v>88</v>
      </c>
    </row>
    <row r="25" spans="3:6" x14ac:dyDescent="0.25">
      <c r="C25">
        <v>-0.29039999999999999</v>
      </c>
      <c r="D25">
        <v>8.2898585502022142E-5</v>
      </c>
    </row>
    <row r="26" spans="3:6" x14ac:dyDescent="0.25">
      <c r="C26">
        <v>-0.28999999999999998</v>
      </c>
      <c r="D26">
        <v>8.4996114426132412E-5</v>
      </c>
    </row>
    <row r="27" spans="3:6" x14ac:dyDescent="0.25">
      <c r="C27">
        <v>-0.28959999999999997</v>
      </c>
      <c r="D27">
        <v>8.7143574542943389E-5</v>
      </c>
    </row>
    <row r="28" spans="3:6" x14ac:dyDescent="0.25">
      <c r="C28">
        <v>-0.28920000000000001</v>
      </c>
      <c r="D28">
        <v>8.9342071508928715E-5</v>
      </c>
    </row>
    <row r="29" spans="3:6" x14ac:dyDescent="0.25">
      <c r="C29">
        <v>-0.2888</v>
      </c>
      <c r="D29">
        <v>9.1592733378214941E-5</v>
      </c>
    </row>
    <row r="30" spans="3:6" x14ac:dyDescent="0.25">
      <c r="C30">
        <v>-0.28839999999999999</v>
      </c>
      <c r="D30">
        <v>9.3896711006591124E-5</v>
      </c>
    </row>
    <row r="31" spans="3:6" x14ac:dyDescent="0.25">
      <c r="C31">
        <v>-0.28799999999999998</v>
      </c>
      <c r="D31">
        <v>9.6255178461689144E-5</v>
      </c>
    </row>
    <row r="32" spans="3:6" x14ac:dyDescent="0.25">
      <c r="C32">
        <v>-0.28759999999999997</v>
      </c>
      <c r="D32">
        <v>9.8669333439402405E-5</v>
      </c>
    </row>
    <row r="33" spans="3:4" x14ac:dyDescent="0.25">
      <c r="C33">
        <v>-0.28720000000000001</v>
      </c>
      <c r="D33">
        <v>1.0114039768661458E-4</v>
      </c>
    </row>
    <row r="34" spans="3:4" x14ac:dyDescent="0.25">
      <c r="C34">
        <v>-0.2868</v>
      </c>
      <c r="D34">
        <v>1.0366961743031095E-4</v>
      </c>
    </row>
    <row r="35" spans="3:4" x14ac:dyDescent="0.25">
      <c r="C35">
        <v>-0.28639999999999999</v>
      </c>
      <c r="D35">
        <v>1.0625826381313738E-4</v>
      </c>
    </row>
    <row r="36" spans="3:4" x14ac:dyDescent="0.25">
      <c r="C36">
        <v>-0.28599999999999998</v>
      </c>
      <c r="D36">
        <v>1.0890763333548908E-4</v>
      </c>
    </row>
    <row r="37" spans="3:4" x14ac:dyDescent="0.25">
      <c r="C37">
        <v>-0.28559999999999997</v>
      </c>
      <c r="D37">
        <v>1.1161904830419108E-4</v>
      </c>
    </row>
    <row r="38" spans="3:4" x14ac:dyDescent="0.25">
      <c r="C38">
        <v>-0.28520000000000001</v>
      </c>
      <c r="D38">
        <v>1.1439385728784683E-4</v>
      </c>
    </row>
    <row r="39" spans="3:4" x14ac:dyDescent="0.25">
      <c r="C39">
        <v>-0.2848</v>
      </c>
      <c r="D39">
        <v>1.1723343557893037E-4</v>
      </c>
    </row>
    <row r="40" spans="3:4" x14ac:dyDescent="0.25">
      <c r="C40">
        <v>-0.28439999999999999</v>
      </c>
      <c r="D40">
        <v>1.2013918566268516E-4</v>
      </c>
    </row>
    <row r="41" spans="3:4" x14ac:dyDescent="0.25">
      <c r="C41">
        <v>-0.28399999999999997</v>
      </c>
      <c r="D41">
        <v>1.2311253769291359E-4</v>
      </c>
    </row>
    <row r="42" spans="3:4" x14ac:dyDescent="0.25">
      <c r="C42">
        <v>-0.28359999999999996</v>
      </c>
      <c r="D42">
        <v>1.2615494997472398E-4</v>
      </c>
    </row>
    <row r="43" spans="3:4" x14ac:dyDescent="0.25">
      <c r="C43">
        <v>-0.28320000000000001</v>
      </c>
      <c r="D43">
        <v>1.2926790945430759E-4</v>
      </c>
    </row>
    <row r="44" spans="3:4" x14ac:dyDescent="0.25">
      <c r="C44">
        <v>-0.2828</v>
      </c>
      <c r="D44">
        <v>1.3245293221582442E-4</v>
      </c>
    </row>
    <row r="45" spans="3:4" x14ac:dyDescent="0.25">
      <c r="C45">
        <v>-0.28239999999999998</v>
      </c>
      <c r="D45">
        <v>1.3571156398546296E-4</v>
      </c>
    </row>
    <row r="46" spans="3:4" x14ac:dyDescent="0.25">
      <c r="C46">
        <v>-0.28199999999999997</v>
      </c>
      <c r="D46">
        <v>1.3908488014029705E-4</v>
      </c>
    </row>
    <row r="47" spans="3:4" x14ac:dyDescent="0.25">
      <c r="C47">
        <v>-0.28159999999999996</v>
      </c>
      <c r="D47">
        <v>1.4249688571122944E-4</v>
      </c>
    </row>
    <row r="48" spans="3:4" x14ac:dyDescent="0.25">
      <c r="C48">
        <v>-0.28120000000000001</v>
      </c>
      <c r="D48">
        <v>1.4598736827208821E-4</v>
      </c>
    </row>
    <row r="49" spans="3:4" x14ac:dyDescent="0.25">
      <c r="C49">
        <v>-0.28079999999999999</v>
      </c>
      <c r="D49">
        <v>1.4955799887925262E-4</v>
      </c>
    </row>
    <row r="50" spans="3:4" x14ac:dyDescent="0.25">
      <c r="C50">
        <v>-0.28039999999999998</v>
      </c>
      <c r="D50">
        <v>1.5324983742005682E-4</v>
      </c>
    </row>
    <row r="51" spans="3:4" x14ac:dyDescent="0.25">
      <c r="C51">
        <v>-0.27999999999999997</v>
      </c>
      <c r="D51">
        <v>1.5698730238516837E-4</v>
      </c>
    </row>
    <row r="52" spans="3:4" x14ac:dyDescent="0.25">
      <c r="C52">
        <v>-0.27960000000000002</v>
      </c>
      <c r="D52">
        <v>1.6081017253184848E-4</v>
      </c>
    </row>
    <row r="53" spans="3:4" x14ac:dyDescent="0.25">
      <c r="C53">
        <v>-0.2792</v>
      </c>
      <c r="D53">
        <v>1.6472025311756381E-4</v>
      </c>
    </row>
    <row r="54" spans="3:4" x14ac:dyDescent="0.25">
      <c r="C54">
        <v>-0.27879999999999999</v>
      </c>
      <c r="D54">
        <v>1.6871938401973426E-4</v>
      </c>
    </row>
    <row r="55" spans="3:4" x14ac:dyDescent="0.25">
      <c r="C55">
        <v>-0.27839999999999998</v>
      </c>
      <c r="D55">
        <v>1.728094403188556E-4</v>
      </c>
    </row>
    <row r="56" spans="3:4" x14ac:dyDescent="0.25">
      <c r="C56">
        <v>-0.27799999999999997</v>
      </c>
      <c r="D56">
        <v>1.7699233288970791E-4</v>
      </c>
    </row>
    <row r="57" spans="3:4" x14ac:dyDescent="0.25">
      <c r="C57">
        <v>-0.27760000000000001</v>
      </c>
      <c r="D57">
        <v>1.8127000900073015E-4</v>
      </c>
    </row>
    <row r="58" spans="3:4" x14ac:dyDescent="0.25">
      <c r="C58">
        <v>-0.2772</v>
      </c>
      <c r="D58">
        <v>1.856830439090838E-4</v>
      </c>
    </row>
    <row r="59" spans="3:4" x14ac:dyDescent="0.25">
      <c r="C59">
        <v>-0.27679999999999999</v>
      </c>
      <c r="D59">
        <v>1.9015765678728606E-4</v>
      </c>
    </row>
    <row r="60" spans="3:4" x14ac:dyDescent="0.25">
      <c r="C60">
        <v>-0.27639999999999998</v>
      </c>
      <c r="D60">
        <v>1.9473316715301996E-4</v>
      </c>
    </row>
    <row r="61" spans="3:4" x14ac:dyDescent="0.25">
      <c r="C61">
        <v>-0.27599999999999997</v>
      </c>
      <c r="D61">
        <v>1.994116755960178E-4</v>
      </c>
    </row>
    <row r="62" spans="3:4" x14ac:dyDescent="0.25">
      <c r="C62">
        <v>-0.27560000000000001</v>
      </c>
      <c r="D62">
        <v>2.0419532227239234E-4</v>
      </c>
    </row>
    <row r="63" spans="3:4" x14ac:dyDescent="0.25">
      <c r="C63">
        <v>-0.2752</v>
      </c>
      <c r="D63">
        <v>2.0908628755616463E-4</v>
      </c>
    </row>
    <row r="64" spans="3:4" x14ac:dyDescent="0.25">
      <c r="C64">
        <v>-0.27479999999999999</v>
      </c>
      <c r="D64">
        <v>2.1408679269953288E-4</v>
      </c>
    </row>
    <row r="65" spans="3:4" x14ac:dyDescent="0.25">
      <c r="C65">
        <v>-0.27439999999999998</v>
      </c>
      <c r="D65">
        <v>2.1919910050197523E-4</v>
      </c>
    </row>
    <row r="66" spans="3:4" x14ac:dyDescent="0.25">
      <c r="C66">
        <v>-0.27399999999999997</v>
      </c>
      <c r="D66">
        <v>2.2442551598825385E-4</v>
      </c>
    </row>
    <row r="67" spans="3:4" x14ac:dyDescent="0.25">
      <c r="C67">
        <v>-0.27360000000000001</v>
      </c>
      <c r="D67">
        <v>2.2976838709540221E-4</v>
      </c>
    </row>
    <row r="68" spans="3:4" x14ac:dyDescent="0.25">
      <c r="C68">
        <v>-0.2732</v>
      </c>
      <c r="D68">
        <v>2.3523010536877746E-4</v>
      </c>
    </row>
    <row r="69" spans="3:4" x14ac:dyDescent="0.25">
      <c r="C69">
        <v>-0.27279999999999999</v>
      </c>
      <c r="D69">
        <v>2.4081310666724178E-4</v>
      </c>
    </row>
    <row r="70" spans="3:4" x14ac:dyDescent="0.25">
      <c r="C70">
        <v>-0.27239999999999998</v>
      </c>
      <c r="D70">
        <v>2.4651987187756917E-4</v>
      </c>
    </row>
    <row r="71" spans="3:4" x14ac:dyDescent="0.25">
      <c r="C71">
        <v>-0.27199999999999996</v>
      </c>
      <c r="D71">
        <v>2.5235292763814264E-4</v>
      </c>
    </row>
    <row r="72" spans="3:4" x14ac:dyDescent="0.25">
      <c r="C72">
        <v>-0.27160000000000001</v>
      </c>
      <c r="D72">
        <v>2.5835412911993119E-4</v>
      </c>
    </row>
    <row r="73" spans="3:4" x14ac:dyDescent="0.25">
      <c r="C73">
        <v>-0.2712</v>
      </c>
      <c r="D73">
        <v>2.6444886606042972E-4</v>
      </c>
    </row>
    <row r="74" spans="3:4" x14ac:dyDescent="0.25">
      <c r="C74">
        <v>-0.27079999999999999</v>
      </c>
      <c r="D74">
        <v>2.7067779911746739E-4</v>
      </c>
    </row>
    <row r="75" spans="3:4" x14ac:dyDescent="0.25">
      <c r="C75">
        <v>-0.27039999999999997</v>
      </c>
      <c r="D75">
        <v>2.770829594171982E-4</v>
      </c>
    </row>
    <row r="76" spans="3:4" x14ac:dyDescent="0.25">
      <c r="C76">
        <v>-0.26999999999999996</v>
      </c>
      <c r="D76">
        <v>2.8358984273722153E-4</v>
      </c>
    </row>
    <row r="77" spans="3:4" x14ac:dyDescent="0.25">
      <c r="C77">
        <v>-0.26960000000000001</v>
      </c>
      <c r="D77">
        <v>2.9023927200764451E-4</v>
      </c>
    </row>
    <row r="78" spans="3:4" x14ac:dyDescent="0.25">
      <c r="C78">
        <v>-0.26919999999999999</v>
      </c>
      <c r="D78">
        <v>2.9703411814526452E-4</v>
      </c>
    </row>
    <row r="79" spans="3:4" x14ac:dyDescent="0.25">
      <c r="C79">
        <v>-0.26879999999999998</v>
      </c>
      <c r="D79">
        <v>3.039773040419556E-4</v>
      </c>
    </row>
    <row r="80" spans="3:4" x14ac:dyDescent="0.25">
      <c r="C80">
        <v>-0.26839999999999997</v>
      </c>
      <c r="D80">
        <v>3.1107180537807896E-4</v>
      </c>
    </row>
    <row r="81" spans="3:4" x14ac:dyDescent="0.25">
      <c r="C81">
        <v>-0.26799999999999996</v>
      </c>
      <c r="D81">
        <v>3.1832065144601684E-4</v>
      </c>
    </row>
    <row r="82" spans="3:4" x14ac:dyDescent="0.25">
      <c r="C82">
        <v>-0.2676</v>
      </c>
      <c r="D82">
        <v>3.2572692598390948E-4</v>
      </c>
    </row>
    <row r="83" spans="3:4" x14ac:dyDescent="0.25">
      <c r="C83">
        <v>-0.26719999999999999</v>
      </c>
      <c r="D83">
        <v>3.3329376801967728E-4</v>
      </c>
    </row>
    <row r="84" spans="3:4" x14ac:dyDescent="0.25">
      <c r="C84">
        <v>-0.26679999999999998</v>
      </c>
      <c r="D84">
        <v>3.4102437272538462E-4</v>
      </c>
    </row>
    <row r="85" spans="3:4" x14ac:dyDescent="0.25">
      <c r="C85">
        <v>-0.26639999999999997</v>
      </c>
      <c r="D85">
        <v>3.4896145280542663E-4</v>
      </c>
    </row>
    <row r="86" spans="3:4" x14ac:dyDescent="0.25">
      <c r="C86">
        <v>-0.26600000000000001</v>
      </c>
      <c r="D86">
        <v>3.5703076934526375E-4</v>
      </c>
    </row>
    <row r="87" spans="3:4" x14ac:dyDescent="0.25">
      <c r="C87">
        <v>-0.2656</v>
      </c>
      <c r="D87">
        <v>3.6527382576047963E-4</v>
      </c>
    </row>
    <row r="88" spans="3:4" x14ac:dyDescent="0.25">
      <c r="C88">
        <v>-0.26519999999999999</v>
      </c>
      <c r="D88">
        <v>3.7369405204695544E-4</v>
      </c>
    </row>
    <row r="89" spans="3:4" x14ac:dyDescent="0.25">
      <c r="C89">
        <v>-0.26479999999999998</v>
      </c>
      <c r="D89">
        <v>3.8229493882092111E-4</v>
      </c>
    </row>
    <row r="90" spans="3:4" x14ac:dyDescent="0.25">
      <c r="C90">
        <v>-0.26439999999999997</v>
      </c>
      <c r="D90">
        <v>3.9108003823838617E-4</v>
      </c>
    </row>
    <row r="91" spans="3:4" x14ac:dyDescent="0.25">
      <c r="C91">
        <v>-0.26400000000000001</v>
      </c>
      <c r="D91">
        <v>4.0005296492548535E-4</v>
      </c>
    </row>
    <row r="92" spans="3:4" x14ac:dyDescent="0.25">
      <c r="C92">
        <v>-0.2636</v>
      </c>
      <c r="D92">
        <v>4.0921739691980846E-4</v>
      </c>
    </row>
    <row r="93" spans="3:4" x14ac:dyDescent="0.25">
      <c r="C93">
        <v>-0.26319999999999999</v>
      </c>
      <c r="D93">
        <v>4.1857707662277085E-4</v>
      </c>
    </row>
    <row r="94" spans="3:4" x14ac:dyDescent="0.25">
      <c r="C94">
        <v>-0.26279999999999998</v>
      </c>
      <c r="D94">
        <v>4.2813581176312336E-4</v>
      </c>
    </row>
    <row r="95" spans="3:4" x14ac:dyDescent="0.25">
      <c r="C95">
        <v>-0.26239999999999997</v>
      </c>
      <c r="D95">
        <v>4.3789747637164826E-4</v>
      </c>
    </row>
    <row r="96" spans="3:4" x14ac:dyDescent="0.25">
      <c r="C96">
        <v>-0.26200000000000001</v>
      </c>
      <c r="D96">
        <v>4.4786601176712238E-4</v>
      </c>
    </row>
    <row r="97" spans="3:4" x14ac:dyDescent="0.25">
      <c r="C97">
        <v>-0.2616</v>
      </c>
      <c r="D97">
        <v>4.5804542755362133E-4</v>
      </c>
    </row>
    <row r="98" spans="3:4" x14ac:dyDescent="0.25">
      <c r="C98">
        <v>-0.26119999999999999</v>
      </c>
      <c r="D98">
        <v>4.6843980262921436E-4</v>
      </c>
    </row>
    <row r="99" spans="3:4" x14ac:dyDescent="0.25">
      <c r="C99">
        <v>-0.26079999999999998</v>
      </c>
      <c r="D99">
        <v>4.7905328620614527E-4</v>
      </c>
    </row>
    <row r="100" spans="3:4" x14ac:dyDescent="0.25">
      <c r="C100">
        <v>-0.26039999999999996</v>
      </c>
      <c r="D100">
        <v>4.8989009884254058E-4</v>
      </c>
    </row>
    <row r="101" spans="3:4" x14ac:dyDescent="0.25">
      <c r="C101">
        <v>-0.26</v>
      </c>
      <c r="D101">
        <v>5.0095453348572951E-4</v>
      </c>
    </row>
    <row r="102" spans="3:4" x14ac:dyDescent="0.25">
      <c r="C102">
        <v>-0.2596</v>
      </c>
      <c r="D102">
        <v>5.1225095652723904E-4</v>
      </c>
    </row>
    <row r="103" spans="3:4" x14ac:dyDescent="0.25">
      <c r="C103">
        <v>-0.25919999999999999</v>
      </c>
      <c r="D103">
        <v>5.2378380886950598E-4</v>
      </c>
    </row>
    <row r="104" spans="3:4" x14ac:dyDescent="0.25">
      <c r="C104">
        <v>-0.25879999999999997</v>
      </c>
      <c r="D104">
        <v>5.355576070044133E-4</v>
      </c>
    </row>
    <row r="105" spans="3:4" x14ac:dyDescent="0.25">
      <c r="C105">
        <v>-0.25839999999999996</v>
      </c>
      <c r="D105">
        <v>5.4757694410367342E-4</v>
      </c>
    </row>
    <row r="106" spans="3:4" x14ac:dyDescent="0.25">
      <c r="C106">
        <v>-0.25800000000000001</v>
      </c>
      <c r="D106">
        <v>5.5984649112113922E-4</v>
      </c>
    </row>
    <row r="107" spans="3:4" x14ac:dyDescent="0.25">
      <c r="C107">
        <v>-0.2576</v>
      </c>
      <c r="D107">
        <v>5.7237099790711111E-4</v>
      </c>
    </row>
    <row r="108" spans="3:4" x14ac:dyDescent="0.25">
      <c r="C108">
        <v>-0.25719999999999998</v>
      </c>
      <c r="D108">
        <v>5.8515529433467324E-4</v>
      </c>
    </row>
    <row r="109" spans="3:4" x14ac:dyDescent="0.25">
      <c r="C109">
        <v>-0.25679999999999997</v>
      </c>
      <c r="D109">
        <v>5.9820429143814897E-4</v>
      </c>
    </row>
    <row r="110" spans="3:4" x14ac:dyDescent="0.25">
      <c r="C110">
        <v>-0.25639999999999996</v>
      </c>
      <c r="D110">
        <v>6.1152298256372068E-4</v>
      </c>
    </row>
    <row r="111" spans="3:4" x14ac:dyDescent="0.25">
      <c r="C111">
        <v>-0.25600000000000001</v>
      </c>
      <c r="D111">
        <v>6.2511644453226137E-4</v>
      </c>
    </row>
    <row r="112" spans="3:4" x14ac:dyDescent="0.25">
      <c r="C112">
        <v>-0.25559999999999999</v>
      </c>
      <c r="D112">
        <v>6.3898983881446035E-4</v>
      </c>
    </row>
    <row r="113" spans="3:4" x14ac:dyDescent="0.25">
      <c r="C113">
        <v>-0.25519999999999998</v>
      </c>
      <c r="D113">
        <v>6.5314841271826049E-4</v>
      </c>
    </row>
    <row r="114" spans="3:4" x14ac:dyDescent="0.25">
      <c r="C114">
        <v>-0.25479999999999997</v>
      </c>
      <c r="D114">
        <v>6.6759750058869997E-4</v>
      </c>
    </row>
    <row r="115" spans="3:4" x14ac:dyDescent="0.25">
      <c r="C115">
        <v>-0.25439999999999996</v>
      </c>
      <c r="D115">
        <v>6.8234252502018548E-4</v>
      </c>
    </row>
    <row r="116" spans="3:4" x14ac:dyDescent="0.25">
      <c r="C116">
        <v>-0.254</v>
      </c>
      <c r="D116">
        <v>6.9738899808125844E-4</v>
      </c>
    </row>
    <row r="117" spans="3:4" x14ac:dyDescent="0.25">
      <c r="C117">
        <v>-0.25359999999999999</v>
      </c>
      <c r="D117">
        <v>7.1274252255190988E-4</v>
      </c>
    </row>
    <row r="118" spans="3:4" x14ac:dyDescent="0.25">
      <c r="C118">
        <v>-0.25319999999999998</v>
      </c>
      <c r="D118">
        <v>7.2840879317347096E-4</v>
      </c>
    </row>
    <row r="119" spans="3:4" x14ac:dyDescent="0.25">
      <c r="C119">
        <v>-0.25279999999999997</v>
      </c>
      <c r="D119">
        <v>7.4439359791115265E-4</v>
      </c>
    </row>
    <row r="120" spans="3:4" x14ac:dyDescent="0.25">
      <c r="C120">
        <v>-0.25240000000000001</v>
      </c>
      <c r="D120">
        <v>7.607028192292717E-4</v>
      </c>
    </row>
    <row r="121" spans="3:4" x14ac:dyDescent="0.25">
      <c r="C121">
        <v>-0.252</v>
      </c>
      <c r="D121">
        <v>7.7734243537920967E-4</v>
      </c>
    </row>
    <row r="122" spans="3:4" x14ac:dyDescent="0.25">
      <c r="C122">
        <v>-0.25159999999999999</v>
      </c>
      <c r="D122">
        <v>7.9431852170013082E-4</v>
      </c>
    </row>
    <row r="123" spans="3:4" x14ac:dyDescent="0.25">
      <c r="C123">
        <v>-0.25119999999999998</v>
      </c>
      <c r="D123">
        <v>8.1163725193253813E-4</v>
      </c>
    </row>
    <row r="124" spans="3:4" x14ac:dyDescent="0.25">
      <c r="C124">
        <v>-0.25079999999999997</v>
      </c>
      <c r="D124">
        <v>8.2930489954467692E-4</v>
      </c>
    </row>
    <row r="125" spans="3:4" x14ac:dyDescent="0.25">
      <c r="C125">
        <v>-0.25040000000000001</v>
      </c>
      <c r="D125">
        <v>8.473671260936168E-4</v>
      </c>
    </row>
    <row r="126" spans="3:4" x14ac:dyDescent="0.25">
      <c r="C126">
        <v>-0.25</v>
      </c>
      <c r="D126">
        <v>8.6575320913132752E-4</v>
      </c>
    </row>
    <row r="127" spans="3:4" x14ac:dyDescent="0.25">
      <c r="C127">
        <v>-0.24959999999999999</v>
      </c>
      <c r="D127">
        <v>8.845076882798116E-4</v>
      </c>
    </row>
    <row r="128" spans="3:4" x14ac:dyDescent="0.25">
      <c r="C128">
        <v>-0.24919999999999998</v>
      </c>
      <c r="D128">
        <v>9.0367691116087804E-4</v>
      </c>
    </row>
    <row r="129" spans="3:4" x14ac:dyDescent="0.25">
      <c r="C129">
        <v>-0.24879999999999999</v>
      </c>
      <c r="D129">
        <v>9.2318973849778543E-4</v>
      </c>
    </row>
    <row r="130" spans="3:4" x14ac:dyDescent="0.25">
      <c r="C130">
        <v>-0.24839999999999998</v>
      </c>
      <c r="D130">
        <v>9.4309139231072174E-4</v>
      </c>
    </row>
    <row r="131" spans="3:4" x14ac:dyDescent="0.25">
      <c r="C131">
        <v>-0.248</v>
      </c>
      <c r="D131">
        <v>9.6338888557949182E-4</v>
      </c>
    </row>
    <row r="132" spans="3:4" x14ac:dyDescent="0.25">
      <c r="C132">
        <v>-0.24759999999999999</v>
      </c>
      <c r="D132">
        <v>9.8408934218973255E-4</v>
      </c>
    </row>
    <row r="133" spans="3:4" x14ac:dyDescent="0.25">
      <c r="C133">
        <v>-0.24719999999999998</v>
      </c>
      <c r="D133">
        <v>1.0051999983795971E-3</v>
      </c>
    </row>
    <row r="134" spans="3:4" x14ac:dyDescent="0.25">
      <c r="C134">
        <v>-0.24679999999999999</v>
      </c>
      <c r="D134">
        <v>1.0267282041997187E-3</v>
      </c>
    </row>
    <row r="135" spans="3:4" x14ac:dyDescent="0.25">
      <c r="C135">
        <v>-0.24639999999999998</v>
      </c>
      <c r="D135">
        <v>1.0487204385746993E-3</v>
      </c>
    </row>
    <row r="136" spans="3:4" x14ac:dyDescent="0.25">
      <c r="C136">
        <v>-0.246</v>
      </c>
      <c r="D136">
        <v>1.0711076412210994E-3</v>
      </c>
    </row>
    <row r="137" spans="3:4" x14ac:dyDescent="0.25">
      <c r="C137">
        <v>-0.24559999999999998</v>
      </c>
      <c r="D137">
        <v>1.093935188846787E-3</v>
      </c>
    </row>
    <row r="138" spans="3:4" x14ac:dyDescent="0.25">
      <c r="C138">
        <v>-0.24519999999999997</v>
      </c>
      <c r="D138">
        <v>1.1172109031895661E-3</v>
      </c>
    </row>
    <row r="139" spans="3:4" x14ac:dyDescent="0.25">
      <c r="C139">
        <v>-0.24479999999999999</v>
      </c>
      <c r="D139">
        <v>1.1409427273492772E-3</v>
      </c>
    </row>
    <row r="140" spans="3:4" x14ac:dyDescent="0.25">
      <c r="C140">
        <v>-0.24439999999999998</v>
      </c>
      <c r="D140">
        <v>1.1651387273293728E-3</v>
      </c>
    </row>
    <row r="141" spans="3:4" x14ac:dyDescent="0.25">
      <c r="C141">
        <v>-0.24399999999999999</v>
      </c>
      <c r="D141">
        <v>1.1898070935919386E-3</v>
      </c>
    </row>
    <row r="142" spans="3:4" x14ac:dyDescent="0.25">
      <c r="C142">
        <v>-0.24359999999999998</v>
      </c>
      <c r="D142">
        <v>1.2149947996959712E-3</v>
      </c>
    </row>
    <row r="143" spans="3:4" x14ac:dyDescent="0.25">
      <c r="C143">
        <v>-0.2432</v>
      </c>
      <c r="D143">
        <v>1.2406343218797535E-3</v>
      </c>
    </row>
    <row r="144" spans="3:4" x14ac:dyDescent="0.25">
      <c r="C144">
        <v>-0.24279999999999999</v>
      </c>
      <c r="D144">
        <v>1.2667715895678237E-3</v>
      </c>
    </row>
    <row r="145" spans="3:4" x14ac:dyDescent="0.25">
      <c r="C145">
        <v>-0.24239999999999998</v>
      </c>
      <c r="D145">
        <v>1.293415308347355E-3</v>
      </c>
    </row>
    <row r="146" spans="3:4" x14ac:dyDescent="0.25">
      <c r="C146">
        <v>-0.24199999999999999</v>
      </c>
      <c r="D146">
        <v>1.3205743162873682E-3</v>
      </c>
    </row>
    <row r="147" spans="3:4" x14ac:dyDescent="0.25">
      <c r="C147">
        <v>-0.24159999999999998</v>
      </c>
      <c r="D147">
        <v>1.3482575855761239E-3</v>
      </c>
    </row>
    <row r="148" spans="3:4" x14ac:dyDescent="0.25">
      <c r="C148">
        <v>-0.2412</v>
      </c>
      <c r="D148">
        <v>1.3764742241720188E-3</v>
      </c>
    </row>
    <row r="149" spans="3:4" x14ac:dyDescent="0.25">
      <c r="C149">
        <v>-0.24079999999999999</v>
      </c>
      <c r="D149">
        <v>1.4052334774681003E-3</v>
      </c>
    </row>
    <row r="150" spans="3:4" x14ac:dyDescent="0.25">
      <c r="C150">
        <v>-0.24039999999999997</v>
      </c>
      <c r="D150">
        <v>1.434544729970089E-3</v>
      </c>
    </row>
    <row r="151" spans="3:4" x14ac:dyDescent="0.25">
      <c r="C151">
        <v>-0.24</v>
      </c>
      <c r="D151">
        <v>1.4644175069879939E-3</v>
      </c>
    </row>
    <row r="152" spans="3:4" x14ac:dyDescent="0.25">
      <c r="C152">
        <v>-0.23959999999999998</v>
      </c>
      <c r="D152">
        <v>1.4948614763412578E-3</v>
      </c>
    </row>
    <row r="153" spans="3:4" x14ac:dyDescent="0.25">
      <c r="C153">
        <v>-0.2392</v>
      </c>
      <c r="D153">
        <v>1.525886450077457E-3</v>
      </c>
    </row>
    <row r="154" spans="3:4" x14ac:dyDescent="0.25">
      <c r="C154">
        <v>-0.23879999999999998</v>
      </c>
      <c r="D154">
        <v>1.5575023862045513E-3</v>
      </c>
    </row>
    <row r="155" spans="3:4" x14ac:dyDescent="0.25">
      <c r="C155">
        <v>-0.23839999999999997</v>
      </c>
      <c r="D155">
        <v>1.5897193904366189E-3</v>
      </c>
    </row>
    <row r="156" spans="3:4" x14ac:dyDescent="0.25">
      <c r="C156">
        <v>-0.23799999999999999</v>
      </c>
      <c r="D156">
        <v>1.6225477179531564E-3</v>
      </c>
    </row>
    <row r="157" spans="3:4" x14ac:dyDescent="0.25">
      <c r="C157">
        <v>-0.23759999999999998</v>
      </c>
      <c r="D157">
        <v>1.6559977751718523E-3</v>
      </c>
    </row>
    <row r="158" spans="3:4" x14ac:dyDescent="0.25">
      <c r="C158">
        <v>-0.23719999999999999</v>
      </c>
      <c r="D158">
        <v>1.6900801215348237E-3</v>
      </c>
    </row>
    <row r="159" spans="3:4" x14ac:dyDescent="0.25">
      <c r="C159">
        <v>-0.23679999999999998</v>
      </c>
      <c r="D159">
        <v>1.7248054713083626E-3</v>
      </c>
    </row>
    <row r="160" spans="3:4" x14ac:dyDescent="0.25">
      <c r="C160">
        <v>-0.2364</v>
      </c>
      <c r="D160">
        <v>1.7601846953960707E-3</v>
      </c>
    </row>
    <row r="161" spans="3:4" x14ac:dyDescent="0.25">
      <c r="C161">
        <v>-0.23599999999999999</v>
      </c>
      <c r="D161">
        <v>1.7962288231654516E-3</v>
      </c>
    </row>
    <row r="162" spans="3:4" x14ac:dyDescent="0.25">
      <c r="C162">
        <v>-0.23559999999999998</v>
      </c>
      <c r="D162">
        <v>1.8329490442878591E-3</v>
      </c>
    </row>
    <row r="163" spans="3:4" x14ac:dyDescent="0.25">
      <c r="C163">
        <v>-0.23519999999999999</v>
      </c>
      <c r="D163">
        <v>1.870356710591834E-3</v>
      </c>
    </row>
    <row r="164" spans="3:4" x14ac:dyDescent="0.25">
      <c r="C164">
        <v>-0.23479999999999998</v>
      </c>
      <c r="D164">
        <v>1.9084633379297543E-3</v>
      </c>
    </row>
    <row r="165" spans="3:4" x14ac:dyDescent="0.25">
      <c r="C165">
        <v>-0.2344</v>
      </c>
      <c r="D165">
        <v>1.9472806080577856E-3</v>
      </c>
    </row>
    <row r="166" spans="3:4" x14ac:dyDescent="0.25">
      <c r="C166">
        <v>-0.23399999999999999</v>
      </c>
      <c r="D166">
        <v>1.9868589286811435E-3</v>
      </c>
    </row>
    <row r="167" spans="3:4" x14ac:dyDescent="0.25">
      <c r="C167">
        <v>-0.23359999999999997</v>
      </c>
      <c r="D167">
        <v>2.0271345461043058E-3</v>
      </c>
    </row>
    <row r="168" spans="3:4" x14ac:dyDescent="0.25">
      <c r="C168">
        <v>-0.23319999999999999</v>
      </c>
      <c r="D168">
        <v>2.0681569112573875E-3</v>
      </c>
    </row>
    <row r="169" spans="3:4" x14ac:dyDescent="0.25">
      <c r="C169">
        <v>-0.23279999999999998</v>
      </c>
      <c r="D169">
        <v>2.1099383900444317E-3</v>
      </c>
    </row>
    <row r="170" spans="3:4" x14ac:dyDescent="0.25">
      <c r="C170">
        <v>-0.2324</v>
      </c>
      <c r="D170">
        <v>2.1524915239168408E-3</v>
      </c>
    </row>
    <row r="171" spans="3:4" x14ac:dyDescent="0.25">
      <c r="C171">
        <v>-0.23199999999999998</v>
      </c>
      <c r="D171">
        <v>2.1958290318336445E-3</v>
      </c>
    </row>
    <row r="172" spans="3:4" x14ac:dyDescent="0.25">
      <c r="C172">
        <v>-0.23159999999999997</v>
      </c>
      <c r="D172">
        <v>2.2399638122347762E-3</v>
      </c>
    </row>
    <row r="173" spans="3:4" x14ac:dyDescent="0.25">
      <c r="C173">
        <v>-0.23119999999999999</v>
      </c>
      <c r="D173">
        <v>2.2849089450273164E-3</v>
      </c>
    </row>
    <row r="174" spans="3:4" x14ac:dyDescent="0.25">
      <c r="C174">
        <v>-0.23079999999999998</v>
      </c>
      <c r="D174">
        <v>2.3306776935847168E-3</v>
      </c>
    </row>
    <row r="175" spans="3:4" x14ac:dyDescent="0.25">
      <c r="C175">
        <v>-0.23039999999999999</v>
      </c>
      <c r="D175">
        <v>2.3772835067588133E-3</v>
      </c>
    </row>
    <row r="176" spans="3:4" x14ac:dyDescent="0.25">
      <c r="C176">
        <v>-0.22999999999999998</v>
      </c>
      <c r="D176">
        <v>2.424740020904724E-3</v>
      </c>
    </row>
    <row r="177" spans="3:4" x14ac:dyDescent="0.25">
      <c r="C177">
        <v>-0.2296</v>
      </c>
      <c r="D177">
        <v>2.4730610619184174E-3</v>
      </c>
    </row>
    <row r="178" spans="3:4" x14ac:dyDescent="0.25">
      <c r="C178">
        <v>-0.22919999999999999</v>
      </c>
      <c r="D178">
        <v>2.5222606472870461E-3</v>
      </c>
    </row>
    <row r="179" spans="3:4" x14ac:dyDescent="0.25">
      <c r="C179">
        <v>-0.22879999999999998</v>
      </c>
      <c r="D179">
        <v>2.5723529881518195E-3</v>
      </c>
    </row>
    <row r="180" spans="3:4" x14ac:dyDescent="0.25">
      <c r="C180">
        <v>-0.22839999999999999</v>
      </c>
      <c r="D180">
        <v>2.6233524913834524E-3</v>
      </c>
    </row>
    <row r="181" spans="3:4" x14ac:dyDescent="0.25">
      <c r="C181">
        <v>-0.22799999999999998</v>
      </c>
      <c r="D181">
        <v>2.6752737616700987E-3</v>
      </c>
    </row>
    <row r="182" spans="3:4" x14ac:dyDescent="0.25">
      <c r="C182">
        <v>-0.2276</v>
      </c>
      <c r="D182">
        <v>2.7281316036176467E-3</v>
      </c>
    </row>
    <row r="183" spans="3:4" x14ac:dyDescent="0.25">
      <c r="C183">
        <v>-0.22719999999999999</v>
      </c>
      <c r="D183">
        <v>2.7819410238623453E-3</v>
      </c>
    </row>
    <row r="184" spans="3:4" x14ac:dyDescent="0.25">
      <c r="C184">
        <v>-0.22679999999999997</v>
      </c>
      <c r="D184">
        <v>2.8367172331956801E-3</v>
      </c>
    </row>
    <row r="185" spans="3:4" x14ac:dyDescent="0.25">
      <c r="C185">
        <v>-0.22639999999999999</v>
      </c>
      <c r="D185">
        <v>2.8924756487013902E-3</v>
      </c>
    </row>
    <row r="186" spans="3:4" x14ac:dyDescent="0.25">
      <c r="C186">
        <v>-0.22599999999999998</v>
      </c>
      <c r="D186">
        <v>2.9492318959045477E-3</v>
      </c>
    </row>
    <row r="187" spans="3:4" x14ac:dyDescent="0.25">
      <c r="C187">
        <v>-0.22559999999999999</v>
      </c>
      <c r="D187">
        <v>3.0070018109326102E-3</v>
      </c>
    </row>
    <row r="188" spans="3:4" x14ac:dyDescent="0.25">
      <c r="C188">
        <v>-0.22519999999999998</v>
      </c>
      <c r="D188">
        <v>3.0658014426884028E-3</v>
      </c>
    </row>
    <row r="189" spans="3:4" x14ac:dyDescent="0.25">
      <c r="C189">
        <v>-0.22479999999999997</v>
      </c>
      <c r="D189">
        <v>3.1256470550348097E-3</v>
      </c>
    </row>
    <row r="190" spans="3:4" x14ac:dyDescent="0.25">
      <c r="C190">
        <v>-0.22439999999999999</v>
      </c>
      <c r="D190">
        <v>3.1865551289912489E-3</v>
      </c>
    </row>
    <row r="191" spans="3:4" x14ac:dyDescent="0.25">
      <c r="C191">
        <v>-0.22399999999999998</v>
      </c>
      <c r="D191">
        <v>3.2485423649417015E-3</v>
      </c>
    </row>
    <row r="192" spans="3:4" x14ac:dyDescent="0.25">
      <c r="C192">
        <v>-0.22359999999999999</v>
      </c>
      <c r="D192">
        <v>3.3116256848542197E-3</v>
      </c>
    </row>
    <row r="193" spans="3:4" x14ac:dyDescent="0.25">
      <c r="C193">
        <v>-0.22319999999999998</v>
      </c>
      <c r="D193">
        <v>3.375861236354227E-3</v>
      </c>
    </row>
    <row r="194" spans="3:4" x14ac:dyDescent="0.25">
      <c r="C194">
        <v>-0.2228</v>
      </c>
      <c r="D194">
        <v>3.4411897642305524E-3</v>
      </c>
    </row>
    <row r="195" spans="3:4" x14ac:dyDescent="0.25">
      <c r="C195">
        <v>-0.22239999999999999</v>
      </c>
      <c r="D195">
        <v>3.5076665408221375E-3</v>
      </c>
    </row>
    <row r="196" spans="3:4" x14ac:dyDescent="0.25">
      <c r="C196">
        <v>-0.22199999999999998</v>
      </c>
      <c r="D196">
        <v>3.5753093983993869E-3</v>
      </c>
    </row>
    <row r="197" spans="3:4" x14ac:dyDescent="0.25">
      <c r="C197">
        <v>-0.22159999999999999</v>
      </c>
      <c r="D197">
        <v>3.644136402131749E-3</v>
      </c>
    </row>
    <row r="198" spans="3:4" x14ac:dyDescent="0.25">
      <c r="C198">
        <v>-0.22119999999999998</v>
      </c>
      <c r="D198">
        <v>3.7141658523753935E-3</v>
      </c>
    </row>
    <row r="199" spans="3:4" x14ac:dyDescent="0.25">
      <c r="C199">
        <v>-0.2208</v>
      </c>
      <c r="D199">
        <v>3.78541628697155E-3</v>
      </c>
    </row>
    <row r="200" spans="3:4" x14ac:dyDescent="0.25">
      <c r="C200">
        <v>-0.22039999999999998</v>
      </c>
      <c r="D200">
        <v>3.8579064835555666E-3</v>
      </c>
    </row>
    <row r="201" spans="3:4" x14ac:dyDescent="0.25">
      <c r="C201">
        <v>-0.21999999999999997</v>
      </c>
      <c r="D201">
        <v>3.9316554618763601E-3</v>
      </c>
    </row>
    <row r="202" spans="3:4" x14ac:dyDescent="0.25">
      <c r="C202">
        <v>-0.21959999999999999</v>
      </c>
      <c r="D202">
        <v>4.0066824861263051E-3</v>
      </c>
    </row>
    <row r="203" spans="3:4" x14ac:dyDescent="0.25">
      <c r="C203">
        <v>-0.21919999999999998</v>
      </c>
      <c r="D203">
        <v>4.0830070672813381E-3</v>
      </c>
    </row>
    <row r="204" spans="3:4" x14ac:dyDescent="0.25">
      <c r="C204">
        <v>-0.21879999999999999</v>
      </c>
      <c r="D204">
        <v>4.1606489654511134E-3</v>
      </c>
    </row>
    <row r="205" spans="3:4" x14ac:dyDescent="0.25">
      <c r="C205">
        <v>-0.21839999999999998</v>
      </c>
      <c r="D205">
        <v>4.2396281922391912E-3</v>
      </c>
    </row>
    <row r="206" spans="3:4" x14ac:dyDescent="0.25">
      <c r="C206">
        <v>-0.21799999999999997</v>
      </c>
      <c r="D206">
        <v>4.3199650131129667E-3</v>
      </c>
    </row>
    <row r="207" spans="3:4" x14ac:dyDescent="0.25">
      <c r="C207">
        <v>-0.21759999999999999</v>
      </c>
      <c r="D207">
        <v>4.4016799497833417E-3</v>
      </c>
    </row>
    <row r="208" spans="3:4" x14ac:dyDescent="0.25">
      <c r="C208">
        <v>-0.21719999999999998</v>
      </c>
      <c r="D208">
        <v>4.4847937825939115E-3</v>
      </c>
    </row>
    <row r="209" spans="3:4" x14ac:dyDescent="0.25">
      <c r="C209">
        <v>-0.21679999999999999</v>
      </c>
      <c r="D209">
        <v>4.5693275529195112E-3</v>
      </c>
    </row>
    <row r="210" spans="3:4" x14ac:dyDescent="0.25">
      <c r="C210">
        <v>-0.21639999999999998</v>
      </c>
      <c r="D210">
        <v>4.6553025655740295E-3</v>
      </c>
    </row>
    <row r="211" spans="3:4" x14ac:dyDescent="0.25">
      <c r="C211">
        <v>-0.216</v>
      </c>
      <c r="D211">
        <v>4.7427403912272568E-3</v>
      </c>
    </row>
    <row r="212" spans="3:4" x14ac:dyDescent="0.25">
      <c r="C212">
        <v>-0.21559999999999999</v>
      </c>
      <c r="D212">
        <v>4.8316628688307465E-3</v>
      </c>
    </row>
    <row r="213" spans="3:4" x14ac:dyDescent="0.25">
      <c r="C213">
        <v>-0.21519999999999997</v>
      </c>
      <c r="D213">
        <v>4.9220921080523139E-3</v>
      </c>
    </row>
    <row r="214" spans="3:4" x14ac:dyDescent="0.25">
      <c r="C214">
        <v>-0.21479999999999999</v>
      </c>
      <c r="D214">
        <v>5.0140504917192191E-3</v>
      </c>
    </row>
    <row r="215" spans="3:4" x14ac:dyDescent="0.25">
      <c r="C215">
        <v>-0.21439999999999998</v>
      </c>
      <c r="D215">
        <v>5.1075606782698358E-3</v>
      </c>
    </row>
    <row r="216" spans="3:4" x14ac:dyDescent="0.25">
      <c r="C216">
        <v>-0.214</v>
      </c>
      <c r="D216">
        <v>5.2026456042134515E-3</v>
      </c>
    </row>
    <row r="217" spans="3:4" x14ac:dyDescent="0.25">
      <c r="C217">
        <v>-0.21359999999999998</v>
      </c>
      <c r="D217">
        <v>5.299328486598317E-3</v>
      </c>
    </row>
    <row r="218" spans="3:4" x14ac:dyDescent="0.25">
      <c r="C218">
        <v>-0.21319999999999997</v>
      </c>
      <c r="D218">
        <v>5.3976328254875094E-3</v>
      </c>
    </row>
    <row r="219" spans="3:4" x14ac:dyDescent="0.25">
      <c r="C219">
        <v>-0.21279999999999999</v>
      </c>
      <c r="D219">
        <v>5.4975824064426183E-3</v>
      </c>
    </row>
    <row r="220" spans="3:4" x14ac:dyDescent="0.25">
      <c r="C220">
        <v>-0.21239999999999998</v>
      </c>
      <c r="D220">
        <v>5.5992013030150105E-3</v>
      </c>
    </row>
    <row r="221" spans="3:4" x14ac:dyDescent="0.25">
      <c r="C221">
        <v>-0.21199999999999999</v>
      </c>
      <c r="D221">
        <v>5.7025138792444396E-3</v>
      </c>
    </row>
    <row r="222" spans="3:4" x14ac:dyDescent="0.25">
      <c r="C222">
        <v>-0.21159999999999998</v>
      </c>
      <c r="D222">
        <v>5.807544792164946E-3</v>
      </c>
    </row>
    <row r="223" spans="3:4" x14ac:dyDescent="0.25">
      <c r="C223">
        <v>-0.21119999999999997</v>
      </c>
      <c r="D223">
        <v>5.9143189943176829E-3</v>
      </c>
    </row>
    <row r="224" spans="3:4" x14ac:dyDescent="0.25">
      <c r="C224">
        <v>-0.21079999999999999</v>
      </c>
      <c r="D224">
        <v>6.0228617362707033E-3</v>
      </c>
    </row>
    <row r="225" spans="3:4" x14ac:dyDescent="0.25">
      <c r="C225">
        <v>-0.21039999999999998</v>
      </c>
      <c r="D225">
        <v>6.1331985691453136E-3</v>
      </c>
    </row>
    <row r="226" spans="3:4" x14ac:dyDescent="0.25">
      <c r="C226">
        <v>-0.21</v>
      </c>
      <c r="D226">
        <v>6.2453553471488715E-3</v>
      </c>
    </row>
    <row r="227" spans="3:4" x14ac:dyDescent="0.25">
      <c r="C227">
        <v>-0.20959999999999998</v>
      </c>
      <c r="D227">
        <v>6.3593977817530557E-3</v>
      </c>
    </row>
    <row r="228" spans="3:4" x14ac:dyDescent="0.25">
      <c r="C228">
        <v>-0.2092</v>
      </c>
      <c r="D228">
        <v>6.4752746081569775E-3</v>
      </c>
    </row>
    <row r="229" spans="3:4" x14ac:dyDescent="0.25">
      <c r="C229">
        <v>-0.20879999999999999</v>
      </c>
      <c r="D229">
        <v>6.5930508321599395E-3</v>
      </c>
    </row>
    <row r="230" spans="3:4" x14ac:dyDescent="0.25">
      <c r="C230">
        <v>-0.20839999999999997</v>
      </c>
      <c r="D230">
        <v>6.7127920494643809E-3</v>
      </c>
    </row>
    <row r="231" spans="3:4" x14ac:dyDescent="0.25">
      <c r="C231">
        <v>-0.20799999999999999</v>
      </c>
      <c r="D231">
        <v>6.8344500626096177E-3</v>
      </c>
    </row>
    <row r="232" spans="3:4" x14ac:dyDescent="0.25">
      <c r="C232">
        <v>-0.20759999999999998</v>
      </c>
      <c r="D232">
        <v>6.9580897530850828E-3</v>
      </c>
    </row>
    <row r="233" spans="3:4" x14ac:dyDescent="0.25">
      <c r="C233">
        <v>-0.2072</v>
      </c>
      <c r="D233">
        <v>7.083739171402966E-3</v>
      </c>
    </row>
    <row r="234" spans="3:4" x14ac:dyDescent="0.25">
      <c r="C234">
        <v>-0.20679999999999998</v>
      </c>
      <c r="D234">
        <v>7.2114266917365404E-3</v>
      </c>
    </row>
    <row r="235" spans="3:4" x14ac:dyDescent="0.25">
      <c r="C235">
        <v>-0.20639999999999997</v>
      </c>
      <c r="D235">
        <v>7.3411810145050764E-3</v>
      </c>
    </row>
    <row r="236" spans="3:4" x14ac:dyDescent="0.25">
      <c r="C236">
        <v>-0.20599999999999999</v>
      </c>
      <c r="D236">
        <v>7.4730311689633249E-3</v>
      </c>
    </row>
    <row r="237" spans="3:4" x14ac:dyDescent="0.25">
      <c r="C237">
        <v>-0.20559999999999998</v>
      </c>
      <c r="D237">
        <v>7.6070065157952541E-3</v>
      </c>
    </row>
    <row r="238" spans="3:4" x14ac:dyDescent="0.25">
      <c r="C238">
        <v>-0.20519999999999999</v>
      </c>
      <c r="D238">
        <v>7.743136749711714E-3</v>
      </c>
    </row>
    <row r="239" spans="3:4" x14ac:dyDescent="0.25">
      <c r="C239">
        <v>-0.20479999999999998</v>
      </c>
      <c r="D239">
        <v>7.8814519020521112E-3</v>
      </c>
    </row>
    <row r="240" spans="3:4" x14ac:dyDescent="0.25">
      <c r="C240">
        <v>-0.20439999999999997</v>
      </c>
      <c r="D240">
        <v>8.0219823433894995E-3</v>
      </c>
    </row>
    <row r="241" spans="3:4" x14ac:dyDescent="0.25">
      <c r="C241">
        <v>-0.20399999999999999</v>
      </c>
      <c r="D241">
        <v>8.1647587861391046E-3</v>
      </c>
    </row>
    <row r="242" spans="3:4" x14ac:dyDescent="0.25">
      <c r="C242">
        <v>-0.20359999999999998</v>
      </c>
      <c r="D242">
        <v>8.3098122871700427E-3</v>
      </c>
    </row>
    <row r="243" spans="3:4" x14ac:dyDescent="0.25">
      <c r="C243">
        <v>-0.20319999999999999</v>
      </c>
      <c r="D243">
        <v>8.4571742504198182E-3</v>
      </c>
    </row>
    <row r="244" spans="3:4" x14ac:dyDescent="0.25">
      <c r="C244">
        <v>-0.20279999999999998</v>
      </c>
      <c r="D244">
        <v>8.6069159932368501E-3</v>
      </c>
    </row>
    <row r="245" spans="3:4" x14ac:dyDescent="0.25">
      <c r="C245">
        <v>-0.2024</v>
      </c>
      <c r="D245">
        <v>8.758991885555286E-3</v>
      </c>
    </row>
    <row r="246" spans="3:4" x14ac:dyDescent="0.25">
      <c r="C246">
        <v>-0.20199999999999999</v>
      </c>
      <c r="D246">
        <v>8.9134726078130243E-3</v>
      </c>
    </row>
    <row r="247" spans="3:4" x14ac:dyDescent="0.25">
      <c r="C247">
        <v>-0.20159999999999997</v>
      </c>
      <c r="D247">
        <v>9.070390979966772E-3</v>
      </c>
    </row>
    <row r="248" spans="3:4" x14ac:dyDescent="0.25">
      <c r="C248">
        <v>-0.20119999999999999</v>
      </c>
      <c r="D248">
        <v>9.229780182198553E-3</v>
      </c>
    </row>
    <row r="249" spans="3:4" x14ac:dyDescent="0.25">
      <c r="C249">
        <v>-0.20079999999999998</v>
      </c>
      <c r="D249">
        <v>9.3916737575442232E-3</v>
      </c>
    </row>
    <row r="250" spans="3:4" x14ac:dyDescent="0.25">
      <c r="C250">
        <v>-0.20039999999999999</v>
      </c>
      <c r="D250">
        <v>9.5561056145231742E-3</v>
      </c>
    </row>
    <row r="251" spans="3:4" x14ac:dyDescent="0.25">
      <c r="C251">
        <v>-0.19999999999999998</v>
      </c>
      <c r="D251">
        <v>9.7231100297691907E-3</v>
      </c>
    </row>
    <row r="252" spans="3:4" x14ac:dyDescent="0.25">
      <c r="C252">
        <v>-0.19959999999999997</v>
      </c>
      <c r="D252">
        <v>9.8927216506619377E-3</v>
      </c>
    </row>
    <row r="253" spans="3:4" x14ac:dyDescent="0.25">
      <c r="C253">
        <v>-0.19919999999999999</v>
      </c>
      <c r="D253">
        <v>1.0064975497959115E-2</v>
      </c>
    </row>
    <row r="254" spans="3:4" x14ac:dyDescent="0.25">
      <c r="C254">
        <v>-0.19879999999999998</v>
      </c>
      <c r="D254">
        <v>1.023990696842883E-2</v>
      </c>
    </row>
    <row r="255" spans="3:4" x14ac:dyDescent="0.25">
      <c r="C255">
        <v>-0.19839999999999999</v>
      </c>
      <c r="D255">
        <v>1.0417551837481904E-2</v>
      </c>
    </row>
    <row r="256" spans="3:4" x14ac:dyDescent="0.25">
      <c r="C256">
        <v>-0.19799999999999998</v>
      </c>
      <c r="D256">
        <v>1.0597985367266907E-2</v>
      </c>
    </row>
    <row r="257" spans="3:4" x14ac:dyDescent="0.25">
      <c r="C257">
        <v>-0.1976</v>
      </c>
      <c r="D257">
        <v>1.0781167285585759E-2</v>
      </c>
    </row>
    <row r="258" spans="3:4" x14ac:dyDescent="0.25">
      <c r="C258">
        <v>-0.19719999999999999</v>
      </c>
      <c r="D258">
        <v>1.0967172275225973E-2</v>
      </c>
    </row>
    <row r="259" spans="3:4" x14ac:dyDescent="0.25">
      <c r="C259">
        <v>-0.19679999999999997</v>
      </c>
      <c r="D259">
        <v>1.1156037654094446E-2</v>
      </c>
    </row>
    <row r="260" spans="3:4" x14ac:dyDescent="0.25">
      <c r="C260">
        <v>-0.19639999999999999</v>
      </c>
      <c r="D260">
        <v>1.1347801131945508E-2</v>
      </c>
    </row>
    <row r="261" spans="3:4" x14ac:dyDescent="0.25">
      <c r="C261">
        <v>-0.19599999999999998</v>
      </c>
      <c r="D261">
        <v>1.1542500813009657E-2</v>
      </c>
    </row>
    <row r="262" spans="3:4" x14ac:dyDescent="0.25">
      <c r="C262">
        <v>-0.1956</v>
      </c>
      <c r="D262">
        <v>1.1740175198620393E-2</v>
      </c>
    </row>
    <row r="263" spans="3:4" x14ac:dyDescent="0.25">
      <c r="C263">
        <v>-0.19519999999999998</v>
      </c>
      <c r="D263">
        <v>1.194086318983914E-2</v>
      </c>
    </row>
    <row r="264" spans="3:4" x14ac:dyDescent="0.25">
      <c r="C264">
        <v>-0.19479999999999997</v>
      </c>
      <c r="D264">
        <v>1.214460409007783E-2</v>
      </c>
    </row>
    <row r="265" spans="3:4" x14ac:dyDescent="0.25">
      <c r="C265">
        <v>-0.19439999999999999</v>
      </c>
      <c r="D265">
        <v>1.2351437607718946E-2</v>
      </c>
    </row>
    <row r="266" spans="3:4" x14ac:dyDescent="0.25">
      <c r="C266">
        <v>-0.19399999999999998</v>
      </c>
      <c r="D266">
        <v>1.2561403858732775E-2</v>
      </c>
    </row>
    <row r="267" spans="3:4" x14ac:dyDescent="0.25">
      <c r="C267">
        <v>-0.19359999999999999</v>
      </c>
      <c r="D267">
        <v>1.2774543369291444E-2</v>
      </c>
    </row>
    <row r="268" spans="3:4" x14ac:dyDescent="0.25">
      <c r="C268">
        <v>-0.19319999999999998</v>
      </c>
      <c r="D268">
        <v>1.2990897078379767E-2</v>
      </c>
    </row>
    <row r="269" spans="3:4" x14ac:dyDescent="0.25">
      <c r="C269">
        <v>-0.19279999999999997</v>
      </c>
      <c r="D269">
        <v>1.3210506340402221E-2</v>
      </c>
    </row>
    <row r="270" spans="3:4" x14ac:dyDescent="0.25">
      <c r="C270">
        <v>-0.19239999999999999</v>
      </c>
      <c r="D270">
        <v>1.3433412927786227E-2</v>
      </c>
    </row>
    <row r="271" spans="3:4" x14ac:dyDescent="0.25">
      <c r="C271">
        <v>-0.19199999999999998</v>
      </c>
      <c r="D271">
        <v>1.3659659033581148E-2</v>
      </c>
    </row>
    <row r="272" spans="3:4" x14ac:dyDescent="0.25">
      <c r="C272">
        <v>-0.19159999999999999</v>
      </c>
      <c r="D272">
        <v>1.3889287274052678E-2</v>
      </c>
    </row>
    <row r="273" spans="3:4" x14ac:dyDescent="0.25">
      <c r="C273">
        <v>-0.19119999999999998</v>
      </c>
      <c r="D273">
        <v>1.41223406912728E-2</v>
      </c>
    </row>
    <row r="274" spans="3:4" x14ac:dyDescent="0.25">
      <c r="C274">
        <v>-0.1908</v>
      </c>
      <c r="D274">
        <v>1.4358862755704282E-2</v>
      </c>
    </row>
    <row r="275" spans="3:4" x14ac:dyDescent="0.25">
      <c r="C275">
        <v>-0.19039999999999999</v>
      </c>
      <c r="D275">
        <v>1.4598897368780284E-2</v>
      </c>
    </row>
    <row r="276" spans="3:4" x14ac:dyDescent="0.25">
      <c r="C276">
        <v>-0.18999999999999997</v>
      </c>
      <c r="D276">
        <v>1.4842488865478067E-2</v>
      </c>
    </row>
    <row r="277" spans="3:4" x14ac:dyDescent="0.25">
      <c r="C277">
        <v>-0.18959999999999999</v>
      </c>
      <c r="D277">
        <v>1.5089721812429723E-2</v>
      </c>
    </row>
    <row r="278" spans="3:4" x14ac:dyDescent="0.25">
      <c r="C278">
        <v>-0.18919999999999998</v>
      </c>
      <c r="D278">
        <v>1.534056321663467E-2</v>
      </c>
    </row>
    <row r="279" spans="3:4" x14ac:dyDescent="0.25">
      <c r="C279">
        <v>-0.1888</v>
      </c>
      <c r="D279">
        <v>1.5595097183131165E-2</v>
      </c>
    </row>
    <row r="280" spans="3:4" x14ac:dyDescent="0.25">
      <c r="C280">
        <v>-0.18839999999999998</v>
      </c>
      <c r="D280">
        <v>1.5853369808210966E-2</v>
      </c>
    </row>
    <row r="281" spans="3:4" x14ac:dyDescent="0.25">
      <c r="C281">
        <v>-0.18799999999999997</v>
      </c>
      <c r="D281">
        <v>1.6115427634532494E-2</v>
      </c>
    </row>
    <row r="282" spans="3:4" x14ac:dyDescent="0.25">
      <c r="C282">
        <v>-0.18759999999999999</v>
      </c>
      <c r="D282">
        <v>1.6381317653656698E-2</v>
      </c>
    </row>
    <row r="283" spans="3:4" x14ac:dyDescent="0.25">
      <c r="C283">
        <v>-0.18719999999999998</v>
      </c>
      <c r="D283">
        <v>1.6651087308575133E-2</v>
      </c>
    </row>
    <row r="284" spans="3:4" x14ac:dyDescent="0.25">
      <c r="C284">
        <v>-0.18679999999999999</v>
      </c>
      <c r="D284">
        <v>1.6924784496230159E-2</v>
      </c>
    </row>
    <row r="285" spans="3:4" x14ac:dyDescent="0.25">
      <c r="C285">
        <v>-0.18639999999999998</v>
      </c>
      <c r="D285">
        <v>1.720245757002719E-2</v>
      </c>
    </row>
    <row r="286" spans="3:4" x14ac:dyDescent="0.25">
      <c r="C286">
        <v>-0.18599999999999997</v>
      </c>
      <c r="D286">
        <v>1.7484155342338301E-2</v>
      </c>
    </row>
    <row r="287" spans="3:4" x14ac:dyDescent="0.25">
      <c r="C287">
        <v>-0.18559999999999999</v>
      </c>
      <c r="D287">
        <v>1.7769927086997303E-2</v>
      </c>
    </row>
    <row r="288" spans="3:4" x14ac:dyDescent="0.25">
      <c r="C288">
        <v>-0.18519999999999998</v>
      </c>
      <c r="D288">
        <v>1.8059822541785668E-2</v>
      </c>
    </row>
    <row r="289" spans="3:4" x14ac:dyDescent="0.25">
      <c r="C289">
        <v>-0.18479999999999999</v>
      </c>
      <c r="D289">
        <v>1.8353891910909251E-2</v>
      </c>
    </row>
    <row r="290" spans="3:4" x14ac:dyDescent="0.25">
      <c r="C290">
        <v>-0.18439999999999998</v>
      </c>
      <c r="D290">
        <v>1.8652185867465452E-2</v>
      </c>
    </row>
    <row r="291" spans="3:4" x14ac:dyDescent="0.25">
      <c r="C291">
        <v>-0.184</v>
      </c>
      <c r="D291">
        <v>1.8954755555900225E-2</v>
      </c>
    </row>
    <row r="292" spans="3:4" x14ac:dyDescent="0.25">
      <c r="C292">
        <v>-0.18359999999999999</v>
      </c>
      <c r="D292">
        <v>1.9261652594455343E-2</v>
      </c>
    </row>
    <row r="293" spans="3:4" x14ac:dyDescent="0.25">
      <c r="C293">
        <v>-0.18319999999999997</v>
      </c>
      <c r="D293">
        <v>1.9572929077604783E-2</v>
      </c>
    </row>
    <row r="294" spans="3:4" x14ac:dyDescent="0.25">
      <c r="C294">
        <v>-0.18279999999999999</v>
      </c>
      <c r="D294">
        <v>1.9888637578480514E-2</v>
      </c>
    </row>
    <row r="295" spans="3:4" x14ac:dyDescent="0.25">
      <c r="C295">
        <v>-0.18239999999999998</v>
      </c>
      <c r="D295">
        <v>2.0208831151287361E-2</v>
      </c>
    </row>
    <row r="296" spans="3:4" x14ac:dyDescent="0.25">
      <c r="C296">
        <v>-0.182</v>
      </c>
      <c r="D296">
        <v>2.0533563333706165E-2</v>
      </c>
    </row>
    <row r="297" spans="3:4" x14ac:dyDescent="0.25">
      <c r="C297">
        <v>-0.18159999999999998</v>
      </c>
      <c r="D297">
        <v>2.0862888149285642E-2</v>
      </c>
    </row>
    <row r="298" spans="3:4" x14ac:dyDescent="0.25">
      <c r="C298">
        <v>-0.18119999999999997</v>
      </c>
      <c r="D298">
        <v>2.1196860109821997E-2</v>
      </c>
    </row>
    <row r="299" spans="3:4" x14ac:dyDescent="0.25">
      <c r="C299">
        <v>-0.18079999999999999</v>
      </c>
      <c r="D299">
        <v>2.153553421772644E-2</v>
      </c>
    </row>
    <row r="300" spans="3:4" x14ac:dyDescent="0.25">
      <c r="C300">
        <v>-0.18039999999999998</v>
      </c>
      <c r="D300">
        <v>2.1878965968380206E-2</v>
      </c>
    </row>
    <row r="301" spans="3:4" x14ac:dyDescent="0.25">
      <c r="C301">
        <v>-0.18</v>
      </c>
      <c r="D301">
        <v>2.2227211352476479E-2</v>
      </c>
    </row>
    <row r="302" spans="3:4" x14ac:dyDescent="0.25">
      <c r="C302">
        <v>-0.17959999999999998</v>
      </c>
      <c r="D302">
        <v>2.258032685834957E-2</v>
      </c>
    </row>
    <row r="303" spans="3:4" x14ac:dyDescent="0.25">
      <c r="C303">
        <v>-0.17919999999999997</v>
      </c>
      <c r="D303">
        <v>2.2938369474290111E-2</v>
      </c>
    </row>
    <row r="304" spans="3:4" x14ac:dyDescent="0.25">
      <c r="C304">
        <v>-0.17879999999999999</v>
      </c>
      <c r="D304">
        <v>2.3301396690847017E-2</v>
      </c>
    </row>
    <row r="305" spans="3:4" x14ac:dyDescent="0.25">
      <c r="C305">
        <v>-0.17839999999999998</v>
      </c>
      <c r="D305">
        <v>2.3669466503115143E-2</v>
      </c>
    </row>
    <row r="306" spans="3:4" x14ac:dyDescent="0.25">
      <c r="C306">
        <v>-0.17799999999999999</v>
      </c>
      <c r="D306">
        <v>2.4042637413008511E-2</v>
      </c>
    </row>
    <row r="307" spans="3:4" x14ac:dyDescent="0.25">
      <c r="C307">
        <v>-0.17759999999999998</v>
      </c>
      <c r="D307">
        <v>2.4420968431519269E-2</v>
      </c>
    </row>
    <row r="308" spans="3:4" x14ac:dyDescent="0.25">
      <c r="C308">
        <v>-0.1772</v>
      </c>
      <c r="D308">
        <v>2.4804519080961158E-2</v>
      </c>
    </row>
    <row r="309" spans="3:4" x14ac:dyDescent="0.25">
      <c r="C309">
        <v>-0.17679999999999998</v>
      </c>
      <c r="D309">
        <v>2.5193349397198233E-2</v>
      </c>
    </row>
    <row r="310" spans="3:4" x14ac:dyDescent="0.25">
      <c r="C310">
        <v>-0.17639999999999997</v>
      </c>
      <c r="D310">
        <v>2.5587519931857757E-2</v>
      </c>
    </row>
    <row r="311" spans="3:4" x14ac:dyDescent="0.25">
      <c r="C311">
        <v>-0.17599999999999999</v>
      </c>
      <c r="D311">
        <v>2.5987091754527306E-2</v>
      </c>
    </row>
    <row r="312" spans="3:4" x14ac:dyDescent="0.25">
      <c r="C312">
        <v>-0.17559999999999998</v>
      </c>
      <c r="D312">
        <v>2.639212645493573E-2</v>
      </c>
    </row>
    <row r="313" spans="3:4" x14ac:dyDescent="0.25">
      <c r="C313">
        <v>-0.17519999999999999</v>
      </c>
      <c r="D313">
        <v>2.6802686145117684E-2</v>
      </c>
    </row>
    <row r="314" spans="3:4" x14ac:dyDescent="0.25">
      <c r="C314">
        <v>-0.17479999999999998</v>
      </c>
      <c r="D314">
        <v>2.7218833461561395E-2</v>
      </c>
    </row>
    <row r="315" spans="3:4" x14ac:dyDescent="0.25">
      <c r="C315">
        <v>-0.17439999999999997</v>
      </c>
      <c r="D315">
        <v>2.7640631567339306E-2</v>
      </c>
    </row>
    <row r="316" spans="3:4" x14ac:dyDescent="0.25">
      <c r="C316">
        <v>-0.17399999999999999</v>
      </c>
      <c r="D316">
        <v>2.8068144154221451E-2</v>
      </c>
    </row>
    <row r="317" spans="3:4" x14ac:dyDescent="0.25">
      <c r="C317">
        <v>-0.17359999999999998</v>
      </c>
      <c r="D317">
        <v>2.850143544477117E-2</v>
      </c>
    </row>
    <row r="318" spans="3:4" x14ac:dyDescent="0.25">
      <c r="C318">
        <v>-0.17319999999999999</v>
      </c>
      <c r="D318">
        <v>2.8940570194422609E-2</v>
      </c>
    </row>
    <row r="319" spans="3:4" x14ac:dyDescent="0.25">
      <c r="C319">
        <v>-0.17279999999999998</v>
      </c>
      <c r="D319">
        <v>2.9385613693540535E-2</v>
      </c>
    </row>
    <row r="320" spans="3:4" x14ac:dyDescent="0.25">
      <c r="C320">
        <v>-0.17239999999999997</v>
      </c>
      <c r="D320">
        <v>2.9836631769460831E-2</v>
      </c>
    </row>
    <row r="321" spans="3:4" x14ac:dyDescent="0.25">
      <c r="C321">
        <v>-0.17199999999999999</v>
      </c>
      <c r="D321">
        <v>3.0293690788512611E-2</v>
      </c>
    </row>
    <row r="322" spans="3:4" x14ac:dyDescent="0.25">
      <c r="C322">
        <v>-0.17159999999999997</v>
      </c>
      <c r="D322">
        <v>3.0756857658021199E-2</v>
      </c>
    </row>
    <row r="323" spans="3:4" x14ac:dyDescent="0.25">
      <c r="C323">
        <v>-0.17119999999999999</v>
      </c>
      <c r="D323">
        <v>3.1226199828291137E-2</v>
      </c>
    </row>
    <row r="324" spans="3:4" x14ac:dyDescent="0.25">
      <c r="C324">
        <v>-0.17079999999999998</v>
      </c>
      <c r="D324">
        <v>3.1701785294569948E-2</v>
      </c>
    </row>
    <row r="325" spans="3:4" x14ac:dyDescent="0.25">
      <c r="C325">
        <v>-0.1704</v>
      </c>
      <c r="D325">
        <v>3.218368259899148E-2</v>
      </c>
    </row>
    <row r="326" spans="3:4" x14ac:dyDescent="0.25">
      <c r="C326">
        <v>-0.16999999999999998</v>
      </c>
      <c r="D326">
        <v>3.2671960832499083E-2</v>
      </c>
    </row>
    <row r="327" spans="3:4" x14ac:dyDescent="0.25">
      <c r="C327">
        <v>-0.16959999999999997</v>
      </c>
      <c r="D327">
        <v>3.316668963674764E-2</v>
      </c>
    </row>
    <row r="328" spans="3:4" x14ac:dyDescent="0.25">
      <c r="C328">
        <v>-0.16919999999999999</v>
      </c>
      <c r="D328">
        <v>3.3667939205985167E-2</v>
      </c>
    </row>
    <row r="329" spans="3:4" x14ac:dyDescent="0.25">
      <c r="C329">
        <v>-0.16879999999999998</v>
      </c>
      <c r="D329">
        <v>3.4175780288912765E-2</v>
      </c>
    </row>
    <row r="330" spans="3:4" x14ac:dyDescent="0.25">
      <c r="C330">
        <v>-0.16839999999999999</v>
      </c>
      <c r="D330">
        <v>3.4690284190522919E-2</v>
      </c>
    </row>
    <row r="331" spans="3:4" x14ac:dyDescent="0.25">
      <c r="C331">
        <v>-0.16799999999999998</v>
      </c>
      <c r="D331">
        <v>3.5211522773915989E-2</v>
      </c>
    </row>
    <row r="332" spans="3:4" x14ac:dyDescent="0.25">
      <c r="C332">
        <v>-0.16759999999999997</v>
      </c>
      <c r="D332">
        <v>3.5739568462094397E-2</v>
      </c>
    </row>
    <row r="333" spans="3:4" x14ac:dyDescent="0.25">
      <c r="C333">
        <v>-0.16719999999999999</v>
      </c>
      <c r="D333">
        <v>3.6274494239734348E-2</v>
      </c>
    </row>
    <row r="334" spans="3:4" x14ac:dyDescent="0.25">
      <c r="C334">
        <v>-0.16679999999999998</v>
      </c>
      <c r="D334">
        <v>3.6816373654934668E-2</v>
      </c>
    </row>
    <row r="335" spans="3:4" x14ac:dyDescent="0.25">
      <c r="C335">
        <v>-0.16639999999999999</v>
      </c>
      <c r="D335">
        <v>3.7365280820942287E-2</v>
      </c>
    </row>
    <row r="336" spans="3:4" x14ac:dyDescent="0.25">
      <c r="C336">
        <v>-0.16599999999999998</v>
      </c>
      <c r="D336">
        <v>3.7921290417854692E-2</v>
      </c>
    </row>
    <row r="337" spans="3:4" x14ac:dyDescent="0.25">
      <c r="C337">
        <v>-0.16559999999999997</v>
      </c>
      <c r="D337">
        <v>3.8484477694298004E-2</v>
      </c>
    </row>
    <row r="338" spans="3:4" x14ac:dyDescent="0.25">
      <c r="C338">
        <v>-0.16519999999999999</v>
      </c>
      <c r="D338">
        <v>3.905491846908149E-2</v>
      </c>
    </row>
    <row r="339" spans="3:4" x14ac:dyDescent="0.25">
      <c r="C339">
        <v>-0.16479999999999997</v>
      </c>
      <c r="D339">
        <v>3.9632689132827519E-2</v>
      </c>
    </row>
    <row r="340" spans="3:4" x14ac:dyDescent="0.25">
      <c r="C340">
        <v>-0.16439999999999999</v>
      </c>
      <c r="D340">
        <v>4.0217866649576474E-2</v>
      </c>
    </row>
    <row r="341" spans="3:4" x14ac:dyDescent="0.25">
      <c r="C341">
        <v>-0.16399999999999998</v>
      </c>
      <c r="D341">
        <v>4.0810528558367309E-2</v>
      </c>
    </row>
    <row r="342" spans="3:4" x14ac:dyDescent="0.25">
      <c r="C342">
        <v>-0.1636</v>
      </c>
      <c r="D342">
        <v>4.1410752974791985E-2</v>
      </c>
    </row>
    <row r="343" spans="3:4" x14ac:dyDescent="0.25">
      <c r="C343">
        <v>-0.16319999999999998</v>
      </c>
      <c r="D343">
        <v>4.2018618592524898E-2</v>
      </c>
    </row>
    <row r="344" spans="3:4" x14ac:dyDescent="0.25">
      <c r="C344">
        <v>-0.16279999999999997</v>
      </c>
      <c r="D344">
        <v>4.2634204684825934E-2</v>
      </c>
    </row>
    <row r="345" spans="3:4" x14ac:dyDescent="0.25">
      <c r="C345">
        <v>-0.16239999999999999</v>
      </c>
      <c r="D345">
        <v>4.3257591106017471E-2</v>
      </c>
    </row>
    <row r="346" spans="3:4" x14ac:dyDescent="0.25">
      <c r="C346">
        <v>-0.16199999999999998</v>
      </c>
      <c r="D346">
        <v>4.3888858292934783E-2</v>
      </c>
    </row>
    <row r="347" spans="3:4" x14ac:dyDescent="0.25">
      <c r="C347">
        <v>-0.16159999999999999</v>
      </c>
      <c r="D347">
        <v>4.4528087266349117E-2</v>
      </c>
    </row>
    <row r="348" spans="3:4" x14ac:dyDescent="0.25">
      <c r="C348">
        <v>-0.16119999999999998</v>
      </c>
      <c r="D348">
        <v>4.5175359632364361E-2</v>
      </c>
    </row>
    <row r="349" spans="3:4" x14ac:dyDescent="0.25">
      <c r="C349">
        <v>-0.16079999999999997</v>
      </c>
      <c r="D349">
        <v>4.58307575837852E-2</v>
      </c>
    </row>
    <row r="350" spans="3:4" x14ac:dyDescent="0.25">
      <c r="C350">
        <v>-0.16039999999999999</v>
      </c>
      <c r="D350">
        <v>4.649436390145794E-2</v>
      </c>
    </row>
    <row r="351" spans="3:4" x14ac:dyDescent="0.25">
      <c r="C351">
        <v>-0.15999999999999998</v>
      </c>
      <c r="D351">
        <v>4.7166261955583468E-2</v>
      </c>
    </row>
    <row r="352" spans="3:4" x14ac:dyDescent="0.25">
      <c r="C352">
        <v>-0.15959999999999999</v>
      </c>
      <c r="D352">
        <v>4.7846535707000697E-2</v>
      </c>
    </row>
    <row r="353" spans="3:4" x14ac:dyDescent="0.25">
      <c r="C353">
        <v>-0.15919999999999998</v>
      </c>
      <c r="D353">
        <v>4.8535269708442172E-2</v>
      </c>
    </row>
    <row r="354" spans="3:4" x14ac:dyDescent="0.25">
      <c r="C354">
        <v>-0.15879999999999997</v>
      </c>
      <c r="D354">
        <v>4.9232549105759797E-2</v>
      </c>
    </row>
    <row r="355" spans="3:4" x14ac:dyDescent="0.25">
      <c r="C355">
        <v>-0.15839999999999999</v>
      </c>
      <c r="D355">
        <v>4.9938459639121621E-2</v>
      </c>
    </row>
    <row r="356" spans="3:4" x14ac:dyDescent="0.25">
      <c r="C356">
        <v>-0.15799999999999997</v>
      </c>
      <c r="D356">
        <v>5.0653087644178432E-2</v>
      </c>
    </row>
    <row r="357" spans="3:4" x14ac:dyDescent="0.25">
      <c r="C357">
        <v>-0.15759999999999999</v>
      </c>
      <c r="D357">
        <v>5.1376520053200113E-2</v>
      </c>
    </row>
    <row r="358" spans="3:4" x14ac:dyDescent="0.25">
      <c r="C358">
        <v>-0.15719999999999998</v>
      </c>
      <c r="D358">
        <v>5.2108844396182137E-2</v>
      </c>
    </row>
    <row r="359" spans="3:4" x14ac:dyDescent="0.25">
      <c r="C359">
        <v>-0.15679999999999999</v>
      </c>
      <c r="D359">
        <v>5.2850148801920308E-2</v>
      </c>
    </row>
    <row r="360" spans="3:4" x14ac:dyDescent="0.25">
      <c r="C360">
        <v>-0.15639999999999998</v>
      </c>
      <c r="D360">
        <v>5.3600521999055337E-2</v>
      </c>
    </row>
    <row r="361" spans="3:4" x14ac:dyDescent="0.25">
      <c r="C361">
        <v>-0.15599999999999997</v>
      </c>
      <c r="D361">
        <v>5.4360053317085127E-2</v>
      </c>
    </row>
    <row r="362" spans="3:4" x14ac:dyDescent="0.25">
      <c r="C362">
        <v>-0.15559999999999999</v>
      </c>
      <c r="D362">
        <v>5.5128832687345697E-2</v>
      </c>
    </row>
    <row r="363" spans="3:4" x14ac:dyDescent="0.25">
      <c r="C363">
        <v>-0.15519999999999998</v>
      </c>
      <c r="D363">
        <v>5.590695064395982E-2</v>
      </c>
    </row>
    <row r="364" spans="3:4" x14ac:dyDescent="0.25">
      <c r="C364">
        <v>-0.15479999999999999</v>
      </c>
      <c r="D364">
        <v>5.6694498324753054E-2</v>
      </c>
    </row>
    <row r="365" spans="3:4" x14ac:dyDescent="0.25">
      <c r="C365">
        <v>-0.15439999999999998</v>
      </c>
      <c r="D365">
        <v>5.7491567472137239E-2</v>
      </c>
    </row>
    <row r="366" spans="3:4" x14ac:dyDescent="0.25">
      <c r="C366">
        <v>-0.15399999999999997</v>
      </c>
      <c r="D366">
        <v>5.8298250433960114E-2</v>
      </c>
    </row>
    <row r="367" spans="3:4" x14ac:dyDescent="0.25">
      <c r="C367">
        <v>-0.15359999999999999</v>
      </c>
      <c r="D367">
        <v>5.9114640164322281E-2</v>
      </c>
    </row>
    <row r="368" spans="3:4" x14ac:dyDescent="0.25">
      <c r="C368">
        <v>-0.15319999999999998</v>
      </c>
      <c r="D368">
        <v>5.9940830224359767E-2</v>
      </c>
    </row>
    <row r="369" spans="3:4" x14ac:dyDescent="0.25">
      <c r="C369">
        <v>-0.15279999999999999</v>
      </c>
      <c r="D369">
        <v>6.0776914782992096E-2</v>
      </c>
    </row>
    <row r="370" spans="3:4" x14ac:dyDescent="0.25">
      <c r="C370">
        <v>-0.15239999999999998</v>
      </c>
      <c r="D370">
        <v>6.1622988617636515E-2</v>
      </c>
    </row>
    <row r="371" spans="3:4" x14ac:dyDescent="0.25">
      <c r="C371">
        <v>-0.15199999999999997</v>
      </c>
      <c r="D371">
        <v>6.2479147114886398E-2</v>
      </c>
    </row>
    <row r="372" spans="3:4" x14ac:dyDescent="0.25">
      <c r="C372">
        <v>-0.15159999999999998</v>
      </c>
      <c r="D372">
        <v>6.334548627115491E-2</v>
      </c>
    </row>
    <row r="373" spans="3:4" x14ac:dyDescent="0.25">
      <c r="C373">
        <v>-0.15119999999999997</v>
      </c>
      <c r="D373">
        <v>6.4222102693282962E-2</v>
      </c>
    </row>
    <row r="374" spans="3:4" x14ac:dyDescent="0.25">
      <c r="C374">
        <v>-0.15079999999999999</v>
      </c>
      <c r="D374">
        <v>6.5109093599110518E-2</v>
      </c>
    </row>
    <row r="375" spans="3:4" x14ac:dyDescent="0.25">
      <c r="C375">
        <v>-0.15039999999999998</v>
      </c>
      <c r="D375">
        <v>6.6006556818012443E-2</v>
      </c>
    </row>
    <row r="376" spans="3:4" x14ac:dyDescent="0.25">
      <c r="C376">
        <v>-0.15</v>
      </c>
      <c r="D376">
        <v>6.69145907913965E-2</v>
      </c>
    </row>
    <row r="377" spans="3:4" x14ac:dyDescent="0.25">
      <c r="C377">
        <v>-0.14959999999999998</v>
      </c>
      <c r="D377">
        <v>6.7833294573165323E-2</v>
      </c>
    </row>
    <row r="378" spans="3:4" x14ac:dyDescent="0.25">
      <c r="C378">
        <v>-0.14919999999999997</v>
      </c>
      <c r="D378">
        <v>6.8762767830139432E-2</v>
      </c>
    </row>
    <row r="379" spans="3:4" x14ac:dyDescent="0.25">
      <c r="C379">
        <v>-0.14879999999999999</v>
      </c>
      <c r="D379">
        <v>6.9703149695448649E-2</v>
      </c>
    </row>
    <row r="380" spans="3:4" x14ac:dyDescent="0.25">
      <c r="C380">
        <v>-0.14839999999999998</v>
      </c>
      <c r="D380">
        <v>7.0654464715985507E-2</v>
      </c>
    </row>
    <row r="381" spans="3:4" x14ac:dyDescent="0.25">
      <c r="C381">
        <v>-0.14799999999999999</v>
      </c>
      <c r="D381">
        <v>7.1616851939333329E-2</v>
      </c>
    </row>
    <row r="382" spans="3:4" x14ac:dyDescent="0.25">
      <c r="C382">
        <v>-0.14759999999999998</v>
      </c>
      <c r="D382">
        <v>7.2590413488957561E-2</v>
      </c>
    </row>
    <row r="383" spans="3:4" x14ac:dyDescent="0.25">
      <c r="C383">
        <v>-0.14719999999999997</v>
      </c>
      <c r="D383">
        <v>7.357525210283071E-2</v>
      </c>
    </row>
    <row r="384" spans="3:4" x14ac:dyDescent="0.25">
      <c r="C384">
        <v>-0.14679999999999999</v>
      </c>
      <c r="D384">
        <v>7.4571471133624251E-2</v>
      </c>
    </row>
    <row r="385" spans="3:4" x14ac:dyDescent="0.25">
      <c r="C385">
        <v>-0.14639999999999997</v>
      </c>
      <c r="D385">
        <v>7.5579174548860595E-2</v>
      </c>
    </row>
    <row r="386" spans="3:4" x14ac:dyDescent="0.25">
      <c r="C386">
        <v>-0.14599999999999999</v>
      </c>
      <c r="D386">
        <v>7.6598466931023124E-2</v>
      </c>
    </row>
    <row r="387" spans="3:4" x14ac:dyDescent="0.25">
      <c r="C387">
        <v>-0.14559999999999998</v>
      </c>
      <c r="D387">
        <v>7.7629453477626564E-2</v>
      </c>
    </row>
    <row r="388" spans="3:4" x14ac:dyDescent="0.25">
      <c r="C388">
        <v>-0.14519999999999997</v>
      </c>
      <c r="D388">
        <v>7.8672240001244759E-2</v>
      </c>
    </row>
    <row r="389" spans="3:4" x14ac:dyDescent="0.25">
      <c r="C389">
        <v>-0.14479999999999998</v>
      </c>
      <c r="D389">
        <v>7.972693292949723E-2</v>
      </c>
    </row>
    <row r="390" spans="3:4" x14ac:dyDescent="0.25">
      <c r="C390">
        <v>-0.14439999999999997</v>
      </c>
      <c r="D390">
        <v>8.0793639304993337E-2</v>
      </c>
    </row>
    <row r="391" spans="3:4" x14ac:dyDescent="0.25">
      <c r="C391">
        <v>-0.14399999999999999</v>
      </c>
      <c r="D391">
        <v>8.1872466785232842E-2</v>
      </c>
    </row>
    <row r="392" spans="3:4" x14ac:dyDescent="0.25">
      <c r="C392">
        <v>-0.14359999999999998</v>
      </c>
      <c r="D392">
        <v>8.2963523642464815E-2</v>
      </c>
    </row>
    <row r="393" spans="3:4" x14ac:dyDescent="0.25">
      <c r="C393">
        <v>-0.14319999999999999</v>
      </c>
      <c r="D393">
        <v>8.4066918763501239E-2</v>
      </c>
    </row>
    <row r="394" spans="3:4" x14ac:dyDescent="0.25">
      <c r="C394">
        <v>-0.14279999999999998</v>
      </c>
      <c r="D394">
        <v>8.5182761649487931E-2</v>
      </c>
    </row>
    <row r="395" spans="3:4" x14ac:dyDescent="0.25">
      <c r="C395">
        <v>-0.14239999999999997</v>
      </c>
      <c r="D395">
        <v>8.6311162415629777E-2</v>
      </c>
    </row>
    <row r="396" spans="3:4" x14ac:dyDescent="0.25">
      <c r="C396">
        <v>-0.14199999999999999</v>
      </c>
      <c r="D396">
        <v>8.7452231790871873E-2</v>
      </c>
    </row>
    <row r="397" spans="3:4" x14ac:dyDescent="0.25">
      <c r="C397">
        <v>-0.14159999999999998</v>
      </c>
      <c r="D397">
        <v>8.8606081117534888E-2</v>
      </c>
    </row>
    <row r="398" spans="3:4" x14ac:dyDescent="0.25">
      <c r="C398">
        <v>-0.14119999999999999</v>
      </c>
      <c r="D398">
        <v>8.9772822350904419E-2</v>
      </c>
    </row>
    <row r="399" spans="3:4" x14ac:dyDescent="0.25">
      <c r="C399">
        <v>-0.14079999999999998</v>
      </c>
      <c r="D399">
        <v>9.0952568058774386E-2</v>
      </c>
    </row>
    <row r="400" spans="3:4" x14ac:dyDescent="0.25">
      <c r="C400">
        <v>-0.14039999999999997</v>
      </c>
      <c r="D400">
        <v>9.2145431420942739E-2</v>
      </c>
    </row>
    <row r="401" spans="3:4" x14ac:dyDescent="0.25">
      <c r="C401">
        <v>-0.13999999999999999</v>
      </c>
      <c r="D401">
        <v>9.3351526228660928E-2</v>
      </c>
    </row>
    <row r="402" spans="3:4" x14ac:dyDescent="0.25">
      <c r="C402">
        <v>-0.13959999999999997</v>
      </c>
      <c r="D402">
        <v>9.4570966884035004E-2</v>
      </c>
    </row>
    <row r="403" spans="3:4" x14ac:dyDescent="0.25">
      <c r="C403">
        <v>-0.13919999999999999</v>
      </c>
      <c r="D403">
        <v>9.5803868399378184E-2</v>
      </c>
    </row>
    <row r="404" spans="3:4" x14ac:dyDescent="0.25">
      <c r="C404">
        <v>-0.13879999999999998</v>
      </c>
      <c r="D404">
        <v>9.7050346396515441E-2</v>
      </c>
    </row>
    <row r="405" spans="3:4" x14ac:dyDescent="0.25">
      <c r="C405">
        <v>-0.13839999999999997</v>
      </c>
      <c r="D405">
        <v>9.8310517106037859E-2</v>
      </c>
    </row>
    <row r="406" spans="3:4" x14ac:dyDescent="0.25">
      <c r="C406">
        <v>-0.13799999999999998</v>
      </c>
      <c r="D406">
        <v>9.9584497366507679E-2</v>
      </c>
    </row>
    <row r="407" spans="3:4" x14ac:dyDescent="0.25">
      <c r="C407">
        <v>-0.13759999999999997</v>
      </c>
      <c r="D407">
        <v>0.10087240462361345</v>
      </c>
    </row>
    <row r="408" spans="3:4" x14ac:dyDescent="0.25">
      <c r="C408">
        <v>-0.13719999999999999</v>
      </c>
      <c r="D408">
        <v>0.10217435692927339</v>
      </c>
    </row>
    <row r="409" spans="3:4" x14ac:dyDescent="0.25">
      <c r="C409">
        <v>-0.13679999999999998</v>
      </c>
      <c r="D409">
        <v>0.10349047294068821</v>
      </c>
    </row>
    <row r="410" spans="3:4" x14ac:dyDescent="0.25">
      <c r="C410">
        <v>-0.13639999999999999</v>
      </c>
      <c r="D410">
        <v>0.1048208719193416</v>
      </c>
    </row>
    <row r="411" spans="3:4" x14ac:dyDescent="0.25">
      <c r="C411">
        <v>-0.13599999999999998</v>
      </c>
      <c r="D411">
        <v>0.10616567372994876</v>
      </c>
    </row>
    <row r="412" spans="3:4" x14ac:dyDescent="0.25">
      <c r="C412">
        <v>-0.13559999999999997</v>
      </c>
      <c r="D412">
        <v>0.107524998839351</v>
      </c>
    </row>
    <row r="413" spans="3:4" x14ac:dyDescent="0.25">
      <c r="C413">
        <v>-0.13519999999999999</v>
      </c>
      <c r="D413">
        <v>0.10889896831535825</v>
      </c>
    </row>
    <row r="414" spans="3:4" x14ac:dyDescent="0.25">
      <c r="C414">
        <v>-0.13479999999999998</v>
      </c>
      <c r="D414">
        <v>0.11028770382553639</v>
      </c>
    </row>
    <row r="415" spans="3:4" x14ac:dyDescent="0.25">
      <c r="C415">
        <v>-0.13439999999999999</v>
      </c>
      <c r="D415">
        <v>0.11169132763593977</v>
      </c>
    </row>
    <row r="416" spans="3:4" x14ac:dyDescent="0.25">
      <c r="C416">
        <v>-0.13399999999999998</v>
      </c>
      <c r="D416">
        <v>0.1131099626097902</v>
      </c>
    </row>
    <row r="417" spans="3:4" x14ac:dyDescent="0.25">
      <c r="C417">
        <v>-0.13359999999999997</v>
      </c>
      <c r="D417">
        <v>0.11454373220609751</v>
      </c>
    </row>
    <row r="418" spans="3:4" x14ac:dyDescent="0.25">
      <c r="C418">
        <v>-0.13319999999999999</v>
      </c>
      <c r="D418">
        <v>0.1159927604782262</v>
      </c>
    </row>
    <row r="419" spans="3:4" x14ac:dyDescent="0.25">
      <c r="C419">
        <v>-0.13279999999999997</v>
      </c>
      <c r="D419">
        <v>0.11745717207240391</v>
      </c>
    </row>
    <row r="420" spans="3:4" x14ac:dyDescent="0.25">
      <c r="C420">
        <v>-0.13239999999999999</v>
      </c>
      <c r="D420">
        <v>0.11893709222617184</v>
      </c>
    </row>
    <row r="421" spans="3:4" x14ac:dyDescent="0.25">
      <c r="C421">
        <v>-0.13199999999999998</v>
      </c>
      <c r="D421">
        <v>0.12043264676677853</v>
      </c>
    </row>
    <row r="422" spans="3:4" x14ac:dyDescent="0.25">
      <c r="C422">
        <v>-0.13159999999999997</v>
      </c>
      <c r="D422">
        <v>0.12194396210951321</v>
      </c>
    </row>
    <row r="423" spans="3:4" x14ac:dyDescent="0.25">
      <c r="C423">
        <v>-0.13119999999999998</v>
      </c>
      <c r="D423">
        <v>0.12347116525598081</v>
      </c>
    </row>
    <row r="424" spans="3:4" x14ac:dyDescent="0.25">
      <c r="C424">
        <v>-0.13079999999999997</v>
      </c>
      <c r="D424">
        <v>0.12501438379231661</v>
      </c>
    </row>
    <row r="425" spans="3:4" x14ac:dyDescent="0.25">
      <c r="C425">
        <v>-0.13039999999999999</v>
      </c>
      <c r="D425">
        <v>0.12657374588733961</v>
      </c>
    </row>
    <row r="426" spans="3:4" x14ac:dyDescent="0.25">
      <c r="C426">
        <v>-0.12999999999999998</v>
      </c>
      <c r="D426">
        <v>0.12814938029064599</v>
      </c>
    </row>
    <row r="427" spans="3:4" x14ac:dyDescent="0.25">
      <c r="C427">
        <v>-0.12959999999999999</v>
      </c>
      <c r="D427">
        <v>0.12974141633063849</v>
      </c>
    </row>
    <row r="428" spans="3:4" x14ac:dyDescent="0.25">
      <c r="C428">
        <v>-0.12919999999999998</v>
      </c>
      <c r="D428">
        <v>0.13134998391249553</v>
      </c>
    </row>
    <row r="429" spans="3:4" x14ac:dyDescent="0.25">
      <c r="C429">
        <v>-0.12879999999999997</v>
      </c>
      <c r="D429">
        <v>0.13297521351607491</v>
      </c>
    </row>
    <row r="430" spans="3:4" x14ac:dyDescent="0.25">
      <c r="C430">
        <v>-0.12839999999999999</v>
      </c>
      <c r="D430">
        <v>0.1346172361937546</v>
      </c>
    </row>
    <row r="431" spans="3:4" x14ac:dyDescent="0.25">
      <c r="C431">
        <v>-0.12799999999999997</v>
      </c>
      <c r="D431">
        <v>0.13627618356820886</v>
      </c>
    </row>
    <row r="432" spans="3:4" x14ac:dyDescent="0.25">
      <c r="C432">
        <v>-0.12759999999999999</v>
      </c>
      <c r="D432">
        <v>0.13795218783011856</v>
      </c>
    </row>
    <row r="433" spans="3:4" x14ac:dyDescent="0.25">
      <c r="C433">
        <v>-0.12719999999999998</v>
      </c>
      <c r="D433">
        <v>0.13964538173581556</v>
      </c>
    </row>
    <row r="434" spans="3:4" x14ac:dyDescent="0.25">
      <c r="C434">
        <v>-0.12679999999999997</v>
      </c>
      <c r="D434">
        <v>0.14135589860486045</v>
      </c>
    </row>
    <row r="435" spans="3:4" x14ac:dyDescent="0.25">
      <c r="C435">
        <v>-0.12639999999999998</v>
      </c>
      <c r="D435">
        <v>0.14308387231755218</v>
      </c>
    </row>
    <row r="436" spans="3:4" x14ac:dyDescent="0.25">
      <c r="C436">
        <v>-0.12599999999999997</v>
      </c>
      <c r="D436">
        <v>0.14482943731237111</v>
      </c>
    </row>
    <row r="437" spans="3:4" x14ac:dyDescent="0.25">
      <c r="C437">
        <v>-0.12559999999999999</v>
      </c>
      <c r="D437">
        <v>0.14659272858335046</v>
      </c>
    </row>
    <row r="438" spans="3:4" x14ac:dyDescent="0.25">
      <c r="C438">
        <v>-0.12519999999999998</v>
      </c>
      <c r="D438">
        <v>0.14837388167738061</v>
      </c>
    </row>
    <row r="439" spans="3:4" x14ac:dyDescent="0.25">
      <c r="C439">
        <v>-0.12479999999999998</v>
      </c>
      <c r="D439">
        <v>0.15017303269144103</v>
      </c>
    </row>
    <row r="440" spans="3:4" x14ac:dyDescent="0.25">
      <c r="C440">
        <v>-0.12439999999999998</v>
      </c>
      <c r="D440">
        <v>0.15199031826976242</v>
      </c>
    </row>
    <row r="441" spans="3:4" x14ac:dyDescent="0.25">
      <c r="C441">
        <v>-0.12399999999999999</v>
      </c>
      <c r="D441">
        <v>0.15382587560091576</v>
      </c>
    </row>
    <row r="442" spans="3:4" x14ac:dyDescent="0.25">
      <c r="C442">
        <v>-0.12359999999999997</v>
      </c>
      <c r="D442">
        <v>0.15567984241482963</v>
      </c>
    </row>
    <row r="443" spans="3:4" x14ac:dyDescent="0.25">
      <c r="C443">
        <v>-0.12319999999999998</v>
      </c>
      <c r="D443">
        <v>0.15755235697973227</v>
      </c>
    </row>
    <row r="444" spans="3:4" x14ac:dyDescent="0.25">
      <c r="C444">
        <v>-0.12279999999999998</v>
      </c>
      <c r="D444">
        <v>0.15944355809902186</v>
      </c>
    </row>
    <row r="445" spans="3:4" x14ac:dyDescent="0.25">
      <c r="C445">
        <v>-0.12239999999999998</v>
      </c>
      <c r="D445">
        <v>0.16135358510805914</v>
      </c>
    </row>
    <row r="446" spans="3:4" x14ac:dyDescent="0.25">
      <c r="C446">
        <v>-0.12199999999999998</v>
      </c>
      <c r="D446">
        <v>0.16328257787088579</v>
      </c>
    </row>
    <row r="447" spans="3:4" x14ac:dyDescent="0.25">
      <c r="C447">
        <v>-0.12159999999999999</v>
      </c>
      <c r="D447">
        <v>0.16523067677686495</v>
      </c>
    </row>
    <row r="448" spans="3:4" x14ac:dyDescent="0.25">
      <c r="C448">
        <v>-0.12119999999999997</v>
      </c>
      <c r="D448">
        <v>0.16719802273724518</v>
      </c>
    </row>
    <row r="449" spans="3:4" x14ac:dyDescent="0.25">
      <c r="C449">
        <v>-0.12079999999999998</v>
      </c>
      <c r="D449">
        <v>0.16918475718164466</v>
      </c>
    </row>
    <row r="450" spans="3:4" x14ac:dyDescent="0.25">
      <c r="C450">
        <v>-0.12039999999999998</v>
      </c>
      <c r="D450">
        <v>0.17119102205445777</v>
      </c>
    </row>
    <row r="451" spans="3:4" x14ac:dyDescent="0.25">
      <c r="C451">
        <v>-0.11999999999999998</v>
      </c>
      <c r="D451">
        <v>0.17321695981117993</v>
      </c>
    </row>
    <row r="452" spans="3:4" x14ac:dyDescent="0.25">
      <c r="C452">
        <v>-0.11959999999999998</v>
      </c>
      <c r="D452">
        <v>0.17526271341465255</v>
      </c>
    </row>
    <row r="453" spans="3:4" x14ac:dyDescent="0.25">
      <c r="C453">
        <v>-0.11919999999999999</v>
      </c>
      <c r="D453">
        <v>0.17732842633122581</v>
      </c>
    </row>
    <row r="454" spans="3:4" x14ac:dyDescent="0.25">
      <c r="C454">
        <v>-0.11879999999999998</v>
      </c>
      <c r="D454">
        <v>0.17941424252683866</v>
      </c>
    </row>
    <row r="455" spans="3:4" x14ac:dyDescent="0.25">
      <c r="C455">
        <v>-0.11839999999999998</v>
      </c>
      <c r="D455">
        <v>0.18152030646301481</v>
      </c>
    </row>
    <row r="456" spans="3:4" x14ac:dyDescent="0.25">
      <c r="C456">
        <v>-0.11799999999999998</v>
      </c>
      <c r="D456">
        <v>0.18364676309277567</v>
      </c>
    </row>
    <row r="457" spans="3:4" x14ac:dyDescent="0.25">
      <c r="C457">
        <v>-0.11759999999999998</v>
      </c>
      <c r="D457">
        <v>0.18579375785646576</v>
      </c>
    </row>
    <row r="458" spans="3:4" x14ac:dyDescent="0.25">
      <c r="C458">
        <v>-0.11719999999999998</v>
      </c>
      <c r="D458">
        <v>0.18796143667749407</v>
      </c>
    </row>
    <row r="459" spans="3:4" x14ac:dyDescent="0.25">
      <c r="C459">
        <v>-0.11679999999999997</v>
      </c>
      <c r="D459">
        <v>0.19014994595798573</v>
      </c>
    </row>
    <row r="460" spans="3:4" x14ac:dyDescent="0.25">
      <c r="C460">
        <v>-0.11639999999999998</v>
      </c>
      <c r="D460">
        <v>0.19235943257434887</v>
      </c>
    </row>
    <row r="461" spans="3:4" x14ac:dyDescent="0.25">
      <c r="C461">
        <v>-0.11599999999999998</v>
      </c>
      <c r="D461">
        <v>0.19459004387274834</v>
      </c>
    </row>
    <row r="462" spans="3:4" x14ac:dyDescent="0.25">
      <c r="C462">
        <v>-0.11559999999999998</v>
      </c>
      <c r="D462">
        <v>0.19684192766449318</v>
      </c>
    </row>
    <row r="463" spans="3:4" x14ac:dyDescent="0.25">
      <c r="C463">
        <v>-0.11519999999999998</v>
      </c>
      <c r="D463">
        <v>0.19911523222133076</v>
      </c>
    </row>
    <row r="464" spans="3:4" x14ac:dyDescent="0.25">
      <c r="C464">
        <v>-0.11479999999999999</v>
      </c>
      <c r="D464">
        <v>0.20141010627065015</v>
      </c>
    </row>
    <row r="465" spans="3:4" x14ac:dyDescent="0.25">
      <c r="C465">
        <v>-0.11439999999999997</v>
      </c>
      <c r="D465">
        <v>0.20372669899059181</v>
      </c>
    </row>
    <row r="466" spans="3:4" x14ac:dyDescent="0.25">
      <c r="C466">
        <v>-0.11399999999999998</v>
      </c>
      <c r="D466">
        <v>0.20606516000506453</v>
      </c>
    </row>
    <row r="467" spans="3:4" x14ac:dyDescent="0.25">
      <c r="C467">
        <v>-0.11359999999999998</v>
      </c>
      <c r="D467">
        <v>0.20842563937866673</v>
      </c>
    </row>
    <row r="468" spans="3:4" x14ac:dyDescent="0.25">
      <c r="C468">
        <v>-0.11319999999999998</v>
      </c>
      <c r="D468">
        <v>0.21080828761151216</v>
      </c>
    </row>
    <row r="469" spans="3:4" x14ac:dyDescent="0.25">
      <c r="C469">
        <v>-0.11279999999999998</v>
      </c>
      <c r="D469">
        <v>0.21321325563395918</v>
      </c>
    </row>
    <row r="470" spans="3:4" x14ac:dyDescent="0.25">
      <c r="C470">
        <v>-0.11239999999999999</v>
      </c>
      <c r="D470">
        <v>0.21564069480124198</v>
      </c>
    </row>
    <row r="471" spans="3:4" x14ac:dyDescent="0.25">
      <c r="C471">
        <v>-0.11199999999999997</v>
      </c>
      <c r="D471">
        <v>0.21809075688800278</v>
      </c>
    </row>
    <row r="472" spans="3:4" x14ac:dyDescent="0.25">
      <c r="C472">
        <v>-0.11159999999999998</v>
      </c>
      <c r="D472">
        <v>0.22056359408272544</v>
      </c>
    </row>
    <row r="473" spans="3:4" x14ac:dyDescent="0.25">
      <c r="C473">
        <v>-0.11119999999999998</v>
      </c>
      <c r="D473">
        <v>0.22305935898206633</v>
      </c>
    </row>
    <row r="474" spans="3:4" x14ac:dyDescent="0.25">
      <c r="C474">
        <v>-0.11079999999999998</v>
      </c>
      <c r="D474">
        <v>0.22557820458508576</v>
      </c>
    </row>
    <row r="475" spans="3:4" x14ac:dyDescent="0.25">
      <c r="C475">
        <v>-0.11039999999999998</v>
      </c>
      <c r="D475">
        <v>0.22812028428737469</v>
      </c>
    </row>
    <row r="476" spans="3:4" x14ac:dyDescent="0.25">
      <c r="C476">
        <v>-0.10999999999999999</v>
      </c>
      <c r="D476">
        <v>0.23068575187507867</v>
      </c>
    </row>
    <row r="477" spans="3:4" x14ac:dyDescent="0.25">
      <c r="C477">
        <v>-0.10959999999999998</v>
      </c>
      <c r="D477">
        <v>0.2332747615188164</v>
      </c>
    </row>
    <row r="478" spans="3:4" x14ac:dyDescent="0.25">
      <c r="C478">
        <v>-0.10919999999999998</v>
      </c>
      <c r="D478">
        <v>0.2358874677674925</v>
      </c>
    </row>
    <row r="479" spans="3:4" x14ac:dyDescent="0.25">
      <c r="C479">
        <v>-0.10879999999999998</v>
      </c>
      <c r="D479">
        <v>0.23852402554200408</v>
      </c>
    </row>
    <row r="480" spans="3:4" x14ac:dyDescent="0.25">
      <c r="C480">
        <v>-0.10839999999999998</v>
      </c>
      <c r="D480">
        <v>0.24118459012883742</v>
      </c>
    </row>
    <row r="481" spans="3:4" x14ac:dyDescent="0.25">
      <c r="C481">
        <v>-0.10799999999999998</v>
      </c>
      <c r="D481">
        <v>0.24386931717355834</v>
      </c>
    </row>
    <row r="482" spans="3:4" x14ac:dyDescent="0.25">
      <c r="C482">
        <v>-0.10759999999999997</v>
      </c>
      <c r="D482">
        <v>0.24657836267418959</v>
      </c>
    </row>
    <row r="483" spans="3:4" x14ac:dyDescent="0.25">
      <c r="C483">
        <v>-0.10719999999999998</v>
      </c>
      <c r="D483">
        <v>0.24931188297447887</v>
      </c>
    </row>
    <row r="484" spans="3:4" x14ac:dyDescent="0.25">
      <c r="C484">
        <v>-0.10679999999999998</v>
      </c>
      <c r="D484">
        <v>0.25207003475705475</v>
      </c>
    </row>
    <row r="485" spans="3:4" x14ac:dyDescent="0.25">
      <c r="C485">
        <v>-0.10639999999999998</v>
      </c>
      <c r="D485">
        <v>0.25485297503646831</v>
      </c>
    </row>
    <row r="486" spans="3:4" x14ac:dyDescent="0.25">
      <c r="C486">
        <v>-0.10599999999999998</v>
      </c>
      <c r="D486">
        <v>0.25766086115212006</v>
      </c>
    </row>
    <row r="487" spans="3:4" x14ac:dyDescent="0.25">
      <c r="C487">
        <v>-0.10559999999999999</v>
      </c>
      <c r="D487">
        <v>0.26049385076107345</v>
      </c>
    </row>
    <row r="488" spans="3:4" x14ac:dyDescent="0.25">
      <c r="C488">
        <v>-0.10519999999999997</v>
      </c>
      <c r="D488">
        <v>0.26335210183074975</v>
      </c>
    </row>
    <row r="489" spans="3:4" x14ac:dyDescent="0.25">
      <c r="C489">
        <v>-0.10479999999999998</v>
      </c>
      <c r="D489">
        <v>0.26623577263150622</v>
      </c>
    </row>
    <row r="490" spans="3:4" x14ac:dyDescent="0.25">
      <c r="C490">
        <v>-0.10439999999999998</v>
      </c>
      <c r="D490">
        <v>0.26914502172909593</v>
      </c>
    </row>
    <row r="491" spans="3:4" x14ac:dyDescent="0.25">
      <c r="C491">
        <v>-0.10399999999999998</v>
      </c>
      <c r="D491">
        <v>0.27208000797700693</v>
      </c>
    </row>
    <row r="492" spans="3:4" x14ac:dyDescent="0.25">
      <c r="C492">
        <v>-0.10359999999999998</v>
      </c>
      <c r="D492">
        <v>0.27504089050868086</v>
      </c>
    </row>
    <row r="493" spans="3:4" x14ac:dyDescent="0.25">
      <c r="C493">
        <v>-0.10319999999999999</v>
      </c>
      <c r="D493">
        <v>0.27802782872961046</v>
      </c>
    </row>
    <row r="494" spans="3:4" x14ac:dyDescent="0.25">
      <c r="C494">
        <v>-0.10279999999999997</v>
      </c>
      <c r="D494">
        <v>0.2810409823093129</v>
      </c>
    </row>
    <row r="495" spans="3:4" x14ac:dyDescent="0.25">
      <c r="C495">
        <v>-0.10239999999999998</v>
      </c>
      <c r="D495">
        <v>0.28408051117317917</v>
      </c>
    </row>
    <row r="496" spans="3:4" x14ac:dyDescent="0.25">
      <c r="C496">
        <v>-0.10199999999999998</v>
      </c>
      <c r="D496">
        <v>0.28714657549419903</v>
      </c>
    </row>
    <row r="497" spans="3:4" x14ac:dyDescent="0.25">
      <c r="C497">
        <v>-0.10159999999999998</v>
      </c>
      <c r="D497">
        <v>0.29023933568455929</v>
      </c>
    </row>
    <row r="498" spans="3:4" x14ac:dyDescent="0.25">
      <c r="C498">
        <v>-0.10119999999999998</v>
      </c>
      <c r="D498">
        <v>0.2933589523871134</v>
      </c>
    </row>
    <row r="499" spans="3:4" x14ac:dyDescent="0.25">
      <c r="C499">
        <v>-0.10079999999999997</v>
      </c>
      <c r="D499">
        <v>0.29650558646672559</v>
      </c>
    </row>
    <row r="500" spans="3:4" x14ac:dyDescent="0.25">
      <c r="C500">
        <v>-0.10039999999999998</v>
      </c>
      <c r="D500">
        <v>0.29967939900148166</v>
      </c>
    </row>
    <row r="501" spans="3:4" x14ac:dyDescent="0.25">
      <c r="C501">
        <v>-9.9999999999999978E-2</v>
      </c>
      <c r="D501">
        <v>0.30288055127377245</v>
      </c>
    </row>
    <row r="502" spans="3:4" x14ac:dyDescent="0.25">
      <c r="C502">
        <v>-9.959999999999998E-2</v>
      </c>
      <c r="D502">
        <v>0.30610920476124343</v>
      </c>
    </row>
    <row r="503" spans="3:4" x14ac:dyDescent="0.25">
      <c r="C503">
        <v>-9.9199999999999983E-2</v>
      </c>
      <c r="D503">
        <v>0.30936552112761251</v>
      </c>
    </row>
    <row r="504" spans="3:4" x14ac:dyDescent="0.25">
      <c r="C504">
        <v>-9.8799999999999985E-2</v>
      </c>
      <c r="D504">
        <v>0.31264966221335383</v>
      </c>
    </row>
    <row r="505" spans="3:4" x14ac:dyDescent="0.25">
      <c r="C505">
        <v>-9.8399999999999974E-2</v>
      </c>
      <c r="D505">
        <v>0.31596179002624586</v>
      </c>
    </row>
    <row r="506" spans="3:4" x14ac:dyDescent="0.25">
      <c r="C506">
        <v>-9.7999999999999976E-2</v>
      </c>
      <c r="D506">
        <v>0.31930206673178413</v>
      </c>
    </row>
    <row r="507" spans="3:4" x14ac:dyDescent="0.25">
      <c r="C507">
        <v>-9.7599999999999978E-2</v>
      </c>
      <c r="D507">
        <v>0.32267065464345773</v>
      </c>
    </row>
    <row r="508" spans="3:4" x14ac:dyDescent="0.25">
      <c r="C508">
        <v>-9.7199999999999981E-2</v>
      </c>
      <c r="D508">
        <v>0.32606771621288527</v>
      </c>
    </row>
    <row r="509" spans="3:4" x14ac:dyDescent="0.25">
      <c r="C509">
        <v>-9.6799999999999983E-2</v>
      </c>
      <c r="D509">
        <v>0.32949341401981375</v>
      </c>
    </row>
    <row r="510" spans="3:4" x14ac:dyDescent="0.25">
      <c r="C510">
        <v>-9.6399999999999986E-2</v>
      </c>
      <c r="D510">
        <v>0.33294791076197633</v>
      </c>
    </row>
    <row r="511" spans="3:4" x14ac:dyDescent="0.25">
      <c r="C511">
        <v>-9.5999999999999974E-2</v>
      </c>
      <c r="D511">
        <v>0.33643136924480888</v>
      </c>
    </row>
    <row r="512" spans="3:4" x14ac:dyDescent="0.25">
      <c r="C512">
        <v>-9.5599999999999977E-2</v>
      </c>
      <c r="D512">
        <v>0.33994395237102359</v>
      </c>
    </row>
    <row r="513" spans="3:4" x14ac:dyDescent="0.25">
      <c r="C513">
        <v>-9.5199999999999979E-2</v>
      </c>
      <c r="D513">
        <v>0.34348582313004028</v>
      </c>
    </row>
    <row r="514" spans="3:4" x14ac:dyDescent="0.25">
      <c r="C514">
        <v>-9.4799999999999982E-2</v>
      </c>
      <c r="D514">
        <v>0.3470571445872726</v>
      </c>
    </row>
    <row r="515" spans="3:4" x14ac:dyDescent="0.25">
      <c r="C515">
        <v>-9.4399999999999984E-2</v>
      </c>
      <c r="D515">
        <v>0.35065807987326864</v>
      </c>
    </row>
    <row r="516" spans="3:4" x14ac:dyDescent="0.25">
      <c r="C516">
        <v>-9.3999999999999972E-2</v>
      </c>
      <c r="D516">
        <v>0.35428879217270554</v>
      </c>
    </row>
    <row r="517" spans="3:4" x14ac:dyDescent="0.25">
      <c r="C517">
        <v>-9.3599999999999975E-2</v>
      </c>
      <c r="D517">
        <v>0.35794944471323559</v>
      </c>
    </row>
    <row r="518" spans="3:4" x14ac:dyDescent="0.25">
      <c r="C518">
        <v>-9.3199999999999977E-2</v>
      </c>
      <c r="D518">
        <v>0.36164020075418596</v>
      </c>
    </row>
    <row r="519" spans="3:4" x14ac:dyDescent="0.25">
      <c r="C519">
        <v>-9.279999999999998E-2</v>
      </c>
      <c r="D519">
        <v>0.3653612235751067</v>
      </c>
    </row>
    <row r="520" spans="3:4" x14ac:dyDescent="0.25">
      <c r="C520">
        <v>-9.2399999999999982E-2</v>
      </c>
      <c r="D520">
        <v>0.36911267646416912</v>
      </c>
    </row>
    <row r="521" spans="3:4" x14ac:dyDescent="0.25">
      <c r="C521">
        <v>-9.1999999999999985E-2</v>
      </c>
      <c r="D521">
        <v>0.37289472270641377</v>
      </c>
    </row>
    <row r="522" spans="3:4" x14ac:dyDescent="0.25">
      <c r="C522">
        <v>-9.1599999999999973E-2</v>
      </c>
      <c r="D522">
        <v>0.37670752557184417</v>
      </c>
    </row>
    <row r="523" spans="3:4" x14ac:dyDescent="0.25">
      <c r="C523">
        <v>-9.1199999999999976E-2</v>
      </c>
      <c r="D523">
        <v>0.38055124830336917</v>
      </c>
    </row>
    <row r="524" spans="3:4" x14ac:dyDescent="0.25">
      <c r="C524">
        <v>-9.0799999999999978E-2</v>
      </c>
      <c r="D524">
        <v>0.38442605410458924</v>
      </c>
    </row>
    <row r="525" spans="3:4" x14ac:dyDescent="0.25">
      <c r="C525">
        <v>-9.039999999999998E-2</v>
      </c>
      <c r="D525">
        <v>0.38833210612742985</v>
      </c>
    </row>
    <row r="526" spans="3:4" x14ac:dyDescent="0.25">
      <c r="C526">
        <v>-8.9999999999999983E-2</v>
      </c>
      <c r="D526">
        <v>0.39226956745961572</v>
      </c>
    </row>
    <row r="527" spans="3:4" x14ac:dyDescent="0.25">
      <c r="C527">
        <v>-8.9599999999999985E-2</v>
      </c>
      <c r="D527">
        <v>0.39623860111199138</v>
      </c>
    </row>
    <row r="528" spans="3:4" x14ac:dyDescent="0.25">
      <c r="C528">
        <v>-8.9199999999999974E-2</v>
      </c>
      <c r="D528">
        <v>0.40023937000568216</v>
      </c>
    </row>
    <row r="529" spans="3:4" x14ac:dyDescent="0.25">
      <c r="C529">
        <v>-8.8799999999999976E-2</v>
      </c>
      <c r="D529">
        <v>0.40427203695909525</v>
      </c>
    </row>
    <row r="530" spans="3:4" x14ac:dyDescent="0.25">
      <c r="C530">
        <v>-8.8399999999999979E-2</v>
      </c>
      <c r="D530">
        <v>0.4083367646747651</v>
      </c>
    </row>
    <row r="531" spans="3:4" x14ac:dyDescent="0.25">
      <c r="C531">
        <v>-8.7999999999999981E-2</v>
      </c>
      <c r="D531">
        <v>0.41243371572603427</v>
      </c>
    </row>
    <row r="532" spans="3:4" x14ac:dyDescent="0.25">
      <c r="C532">
        <v>-8.7599999999999983E-2</v>
      </c>
      <c r="D532">
        <v>0.4165630525435754</v>
      </c>
    </row>
    <row r="533" spans="3:4" x14ac:dyDescent="0.25">
      <c r="C533">
        <v>-8.7199999999999972E-2</v>
      </c>
      <c r="D533">
        <v>0.42072493740175082</v>
      </c>
    </row>
    <row r="534" spans="3:4" x14ac:dyDescent="0.25">
      <c r="C534">
        <v>-8.6799999999999974E-2</v>
      </c>
      <c r="D534">
        <v>0.42491953240480906</v>
      </c>
    </row>
    <row r="535" spans="3:4" x14ac:dyDescent="0.25">
      <c r="C535">
        <v>-8.6399999999999977E-2</v>
      </c>
      <c r="D535">
        <v>0.42914699947291784</v>
      </c>
    </row>
    <row r="536" spans="3:4" x14ac:dyDescent="0.25">
      <c r="C536">
        <v>-8.5999999999999979E-2</v>
      </c>
      <c r="D536">
        <v>0.43340750032803343</v>
      </c>
    </row>
    <row r="537" spans="3:4" x14ac:dyDescent="0.25">
      <c r="C537">
        <v>-8.5599999999999982E-2</v>
      </c>
      <c r="D537">
        <v>0.43770119647960415</v>
      </c>
    </row>
    <row r="538" spans="3:4" x14ac:dyDescent="0.25">
      <c r="C538">
        <v>-8.5199999999999984E-2</v>
      </c>
      <c r="D538">
        <v>0.44202824921010914</v>
      </c>
    </row>
    <row r="539" spans="3:4" x14ac:dyDescent="0.25">
      <c r="C539">
        <v>-8.4799999999999973E-2</v>
      </c>
      <c r="D539">
        <v>0.44638881956042875</v>
      </c>
    </row>
    <row r="540" spans="3:4" x14ac:dyDescent="0.25">
      <c r="C540">
        <v>-8.4399999999999975E-2</v>
      </c>
      <c r="D540">
        <v>0.45078306831505088</v>
      </c>
    </row>
    <row r="541" spans="3:4" x14ac:dyDescent="0.25">
      <c r="C541">
        <v>-8.3999999999999977E-2</v>
      </c>
      <c r="D541">
        <v>0.45521115598710704</v>
      </c>
    </row>
    <row r="542" spans="3:4" x14ac:dyDescent="0.25">
      <c r="C542">
        <v>-8.359999999999998E-2</v>
      </c>
      <c r="D542">
        <v>0.45967324280324168</v>
      </c>
    </row>
    <row r="543" spans="3:4" x14ac:dyDescent="0.25">
      <c r="C543">
        <v>-8.3199999999999982E-2</v>
      </c>
      <c r="D543">
        <v>0.46416948868831182</v>
      </c>
    </row>
    <row r="544" spans="3:4" x14ac:dyDescent="0.25">
      <c r="C544">
        <v>-8.2799999999999985E-2</v>
      </c>
      <c r="D544">
        <v>0.46870005324991681</v>
      </c>
    </row>
    <row r="545" spans="3:4" x14ac:dyDescent="0.25">
      <c r="C545">
        <v>-8.2399999999999973E-2</v>
      </c>
      <c r="D545">
        <v>0.47326509576275988</v>
      </c>
    </row>
    <row r="546" spans="3:4" x14ac:dyDescent="0.25">
      <c r="C546">
        <v>-8.1999999999999976E-2</v>
      </c>
      <c r="D546">
        <v>0.4778647751528366</v>
      </c>
    </row>
    <row r="547" spans="3:4" x14ac:dyDescent="0.25">
      <c r="C547">
        <v>-8.1599999999999978E-2</v>
      </c>
      <c r="D547">
        <v>0.48249924998145471</v>
      </c>
    </row>
    <row r="548" spans="3:4" x14ac:dyDescent="0.25">
      <c r="C548">
        <v>-8.1199999999999981E-2</v>
      </c>
      <c r="D548">
        <v>0.48716867842908052</v>
      </c>
    </row>
    <row r="549" spans="3:4" x14ac:dyDescent="0.25">
      <c r="C549">
        <v>-8.0799999999999983E-2</v>
      </c>
      <c r="D549">
        <v>0.49187321827901492</v>
      </c>
    </row>
    <row r="550" spans="3:4" x14ac:dyDescent="0.25">
      <c r="C550">
        <v>-8.0399999999999971E-2</v>
      </c>
      <c r="D550">
        <v>0.49661302690089593</v>
      </c>
    </row>
    <row r="551" spans="3:4" x14ac:dyDescent="0.25">
      <c r="C551">
        <v>-7.9999999999999974E-2</v>
      </c>
      <c r="D551">
        <v>0.50138826123402769</v>
      </c>
    </row>
    <row r="552" spans="3:4" x14ac:dyDescent="0.25">
      <c r="C552">
        <v>-7.9599999999999976E-2</v>
      </c>
      <c r="D552">
        <v>0.50619907777054041</v>
      </c>
    </row>
    <row r="553" spans="3:4" x14ac:dyDescent="0.25">
      <c r="C553">
        <v>-7.9199999999999979E-2</v>
      </c>
      <c r="D553">
        <v>0.51104563253836999</v>
      </c>
    </row>
    <row r="554" spans="3:4" x14ac:dyDescent="0.25">
      <c r="C554">
        <v>-7.8799999999999981E-2</v>
      </c>
      <c r="D554">
        <v>0.51592808108407118</v>
      </c>
    </row>
    <row r="555" spans="3:4" x14ac:dyDescent="0.25">
      <c r="C555">
        <v>-7.8399999999999984E-2</v>
      </c>
      <c r="D555">
        <v>0.52084657845545235</v>
      </c>
    </row>
    <row r="556" spans="3:4" x14ac:dyDescent="0.25">
      <c r="C556">
        <v>-7.7999999999999972E-2</v>
      </c>
      <c r="D556">
        <v>0.52580127918403474</v>
      </c>
    </row>
    <row r="557" spans="3:4" x14ac:dyDescent="0.25">
      <c r="C557">
        <v>-7.7599999999999975E-2</v>
      </c>
      <c r="D557">
        <v>0.53079233726734376</v>
      </c>
    </row>
    <row r="558" spans="3:4" x14ac:dyDescent="0.25">
      <c r="C558">
        <v>-7.7199999999999977E-2</v>
      </c>
      <c r="D558">
        <v>0.53581990615101704</v>
      </c>
    </row>
    <row r="559" spans="3:4" x14ac:dyDescent="0.25">
      <c r="C559">
        <v>-7.6799999999999979E-2</v>
      </c>
      <c r="D559">
        <v>0.54088413871074537</v>
      </c>
    </row>
    <row r="560" spans="3:4" x14ac:dyDescent="0.25">
      <c r="C560">
        <v>-7.6399999999999982E-2</v>
      </c>
      <c r="D560">
        <v>0.54598518723403344</v>
      </c>
    </row>
    <row r="561" spans="3:4" x14ac:dyDescent="0.25">
      <c r="C561">
        <v>-7.5999999999999984E-2</v>
      </c>
      <c r="D561">
        <v>0.55112320340178822</v>
      </c>
    </row>
    <row r="562" spans="3:4" x14ac:dyDescent="0.25">
      <c r="C562">
        <v>-7.5599999999999973E-2</v>
      </c>
      <c r="D562">
        <v>0.55629833826973263</v>
      </c>
    </row>
    <row r="563" spans="3:4" x14ac:dyDescent="0.25">
      <c r="C563">
        <v>-7.5199999999999975E-2</v>
      </c>
      <c r="D563">
        <v>0.56151074224964048</v>
      </c>
    </row>
    <row r="564" spans="3:4" x14ac:dyDescent="0.25">
      <c r="C564">
        <v>-7.4799999999999978E-2</v>
      </c>
      <c r="D564">
        <v>0.5667605650904034</v>
      </c>
    </row>
    <row r="565" spans="3:4" x14ac:dyDescent="0.25">
      <c r="C565">
        <v>-7.439999999999998E-2</v>
      </c>
      <c r="D565">
        <v>0.5720479558589151</v>
      </c>
    </row>
    <row r="566" spans="3:4" x14ac:dyDescent="0.25">
      <c r="C566">
        <v>-7.3999999999999982E-2</v>
      </c>
      <c r="D566">
        <v>0.57737306292078627</v>
      </c>
    </row>
    <row r="567" spans="3:4" x14ac:dyDescent="0.25">
      <c r="C567">
        <v>-7.3599999999999985E-2</v>
      </c>
      <c r="D567">
        <v>0.58273603392088358</v>
      </c>
    </row>
    <row r="568" spans="3:4" x14ac:dyDescent="0.25">
      <c r="C568">
        <v>-7.3199999999999973E-2</v>
      </c>
      <c r="D568">
        <v>0.58813701576369115</v>
      </c>
    </row>
    <row r="569" spans="3:4" x14ac:dyDescent="0.25">
      <c r="C569">
        <v>-7.2799999999999976E-2</v>
      </c>
      <c r="D569">
        <v>0.59357615459350443</v>
      </c>
    </row>
    <row r="570" spans="3:4" x14ac:dyDescent="0.25">
      <c r="C570">
        <v>-7.2399999999999978E-2</v>
      </c>
      <c r="D570">
        <v>0.59905359577444206</v>
      </c>
    </row>
    <row r="571" spans="3:4" x14ac:dyDescent="0.25">
      <c r="C571">
        <v>-7.1999999999999981E-2</v>
      </c>
      <c r="D571">
        <v>0.60456948387029097</v>
      </c>
    </row>
    <row r="572" spans="3:4" x14ac:dyDescent="0.25">
      <c r="C572">
        <v>-7.1599999999999983E-2</v>
      </c>
      <c r="D572">
        <v>0.61012396262417345</v>
      </c>
    </row>
    <row r="573" spans="3:4" x14ac:dyDescent="0.25">
      <c r="C573">
        <v>-7.1199999999999972E-2</v>
      </c>
      <c r="D573">
        <v>0.61571717493804545</v>
      </c>
    </row>
    <row r="574" spans="3:4" x14ac:dyDescent="0.25">
      <c r="C574">
        <v>-7.0799999999999974E-2</v>
      </c>
      <c r="D574">
        <v>0.62134926285201697</v>
      </c>
    </row>
    <row r="575" spans="3:4" x14ac:dyDescent="0.25">
      <c r="C575">
        <v>-7.0399999999999976E-2</v>
      </c>
      <c r="D575">
        <v>0.62702036752350743</v>
      </c>
    </row>
    <row r="576" spans="3:4" x14ac:dyDescent="0.25">
      <c r="C576">
        <v>-6.9999999999999979E-2</v>
      </c>
      <c r="D576">
        <v>0.63273062920622281</v>
      </c>
    </row>
    <row r="577" spans="3:4" x14ac:dyDescent="0.25">
      <c r="C577">
        <v>-6.9599999999999981E-2</v>
      </c>
      <c r="D577">
        <v>0.63848018722896671</v>
      </c>
    </row>
    <row r="578" spans="3:4" x14ac:dyDescent="0.25">
      <c r="C578">
        <v>-6.9199999999999984E-2</v>
      </c>
      <c r="D578">
        <v>0.64426917997427835</v>
      </c>
    </row>
    <row r="579" spans="3:4" x14ac:dyDescent="0.25">
      <c r="C579">
        <v>-6.8799999999999972E-2</v>
      </c>
      <c r="D579">
        <v>0.65009774485690297</v>
      </c>
    </row>
    <row r="580" spans="3:4" x14ac:dyDescent="0.25">
      <c r="C580">
        <v>-6.8399999999999975E-2</v>
      </c>
      <c r="D580">
        <v>0.65596601830209145</v>
      </c>
    </row>
    <row r="581" spans="3:4" x14ac:dyDescent="0.25">
      <c r="C581">
        <v>-6.7999999999999977E-2</v>
      </c>
      <c r="D581">
        <v>0.6618741357237321</v>
      </c>
    </row>
    <row r="582" spans="3:4" x14ac:dyDescent="0.25">
      <c r="C582">
        <v>-6.759999999999998E-2</v>
      </c>
      <c r="D582">
        <v>0.66782223150231745</v>
      </c>
    </row>
    <row r="583" spans="3:4" x14ac:dyDescent="0.25">
      <c r="C583">
        <v>-6.7199999999999982E-2</v>
      </c>
      <c r="D583">
        <v>0.67381043896274062</v>
      </c>
    </row>
    <row r="584" spans="3:4" x14ac:dyDescent="0.25">
      <c r="C584">
        <v>-6.6799999999999984E-2</v>
      </c>
      <c r="D584">
        <v>0.67983889035193013</v>
      </c>
    </row>
    <row r="585" spans="3:4" x14ac:dyDescent="0.25">
      <c r="C585">
        <v>-6.6399999999999973E-2</v>
      </c>
      <c r="D585">
        <v>0.68590771681631635</v>
      </c>
    </row>
    <row r="586" spans="3:4" x14ac:dyDescent="0.25">
      <c r="C586">
        <v>-6.5999999999999975E-2</v>
      </c>
      <c r="D586">
        <v>0.69201704837913547</v>
      </c>
    </row>
    <row r="587" spans="3:4" x14ac:dyDescent="0.25">
      <c r="C587">
        <v>-6.5599999999999978E-2</v>
      </c>
      <c r="D587">
        <v>0.69816701391757341</v>
      </c>
    </row>
    <row r="588" spans="3:4" x14ac:dyDescent="0.25">
      <c r="C588">
        <v>-6.519999999999998E-2</v>
      </c>
      <c r="D588">
        <v>0.7043577411397447</v>
      </c>
    </row>
    <row r="589" spans="3:4" x14ac:dyDescent="0.25">
      <c r="C589">
        <v>-6.4799999999999983E-2</v>
      </c>
      <c r="D589">
        <v>0.71058935656151134</v>
      </c>
    </row>
    <row r="590" spans="3:4" x14ac:dyDescent="0.25">
      <c r="C590">
        <v>-6.4399999999999971E-2</v>
      </c>
      <c r="D590">
        <v>0.71686198548314572</v>
      </c>
    </row>
    <row r="591" spans="3:4" x14ac:dyDescent="0.25">
      <c r="C591">
        <v>-6.3999999999999974E-2</v>
      </c>
      <c r="D591">
        <v>0.72317575196583017</v>
      </c>
    </row>
    <row r="592" spans="3:4" x14ac:dyDescent="0.25">
      <c r="C592">
        <v>-6.3599999999999976E-2</v>
      </c>
      <c r="D592">
        <v>0.72953077880800654</v>
      </c>
    </row>
    <row r="593" spans="3:4" x14ac:dyDescent="0.25">
      <c r="C593">
        <v>-6.3199999999999978E-2</v>
      </c>
      <c r="D593">
        <v>0.73592718752156383</v>
      </c>
    </row>
    <row r="594" spans="3:4" x14ac:dyDescent="0.25">
      <c r="C594">
        <v>-6.2799999999999981E-2</v>
      </c>
      <c r="D594">
        <v>0.74236509830787567</v>
      </c>
    </row>
    <row r="595" spans="3:4" x14ac:dyDescent="0.25">
      <c r="C595">
        <v>-6.2399999999999976E-2</v>
      </c>
      <c r="D595">
        <v>0.74884463003368607</v>
      </c>
    </row>
    <row r="596" spans="3:4" x14ac:dyDescent="0.25">
      <c r="C596">
        <v>-6.1999999999999979E-2</v>
      </c>
      <c r="D596">
        <v>0.75536590020684036</v>
      </c>
    </row>
    <row r="597" spans="3:4" x14ac:dyDescent="0.25">
      <c r="C597">
        <v>-6.1599999999999974E-2</v>
      </c>
      <c r="D597">
        <v>0.76192902495187165</v>
      </c>
    </row>
    <row r="598" spans="3:4" x14ac:dyDescent="0.25">
      <c r="C598">
        <v>-6.1199999999999977E-2</v>
      </c>
      <c r="D598">
        <v>0.76853411898543544</v>
      </c>
    </row>
    <row r="599" spans="3:4" x14ac:dyDescent="0.25">
      <c r="C599">
        <v>-6.0799999999999979E-2</v>
      </c>
      <c r="D599">
        <v>0.77518129559160109</v>
      </c>
    </row>
    <row r="600" spans="3:4" x14ac:dyDescent="0.25">
      <c r="C600">
        <v>-6.0399999999999975E-2</v>
      </c>
      <c r="D600">
        <v>0.78187066659699667</v>
      </c>
    </row>
    <row r="601" spans="3:4" x14ac:dyDescent="0.25">
      <c r="C601">
        <v>-5.9999999999999977E-2</v>
      </c>
      <c r="D601">
        <v>0.78860234234581306</v>
      </c>
    </row>
    <row r="602" spans="3:4" x14ac:dyDescent="0.25">
      <c r="C602">
        <v>-5.9599999999999979E-2</v>
      </c>
      <c r="D602">
        <v>0.79537643167466709</v>
      </c>
    </row>
    <row r="603" spans="3:4" x14ac:dyDescent="0.25">
      <c r="C603">
        <v>-5.9199999999999975E-2</v>
      </c>
      <c r="D603">
        <v>0.80219304188732576</v>
      </c>
    </row>
    <row r="604" spans="3:4" x14ac:dyDescent="0.25">
      <c r="C604">
        <v>-5.8799999999999977E-2</v>
      </c>
      <c r="D604">
        <v>0.80905227872929142</v>
      </c>
    </row>
    <row r="605" spans="3:4" x14ac:dyDescent="0.25">
      <c r="C605">
        <v>-5.839999999999998E-2</v>
      </c>
      <c r="D605">
        <v>0.81595424636225899</v>
      </c>
    </row>
    <row r="606" spans="3:4" x14ac:dyDescent="0.25">
      <c r="C606">
        <v>-5.7999999999999975E-2</v>
      </c>
      <c r="D606">
        <v>0.82289904733843044</v>
      </c>
    </row>
    <row r="607" spans="3:4" x14ac:dyDescent="0.25">
      <c r="C607">
        <v>-5.7599999999999978E-2</v>
      </c>
      <c r="D607">
        <v>0.82988678257470794</v>
      </c>
    </row>
    <row r="608" spans="3:4" x14ac:dyDescent="0.25">
      <c r="C608">
        <v>-5.719999999999998E-2</v>
      </c>
      <c r="D608">
        <v>0.83691755132675383</v>
      </c>
    </row>
    <row r="609" spans="3:4" x14ac:dyDescent="0.25">
      <c r="C609">
        <v>-5.6799999999999976E-2</v>
      </c>
      <c r="D609">
        <v>0.84399145116292607</v>
      </c>
    </row>
    <row r="610" spans="3:4" x14ac:dyDescent="0.25">
      <c r="C610">
        <v>-5.6399999999999978E-2</v>
      </c>
      <c r="D610">
        <v>0.85110857793808814</v>
      </c>
    </row>
    <row r="611" spans="3:4" x14ac:dyDescent="0.25">
      <c r="C611">
        <v>-5.599999999999998E-2</v>
      </c>
      <c r="D611">
        <v>0.85826902576730191</v>
      </c>
    </row>
    <row r="612" spans="3:4" x14ac:dyDescent="0.25">
      <c r="C612">
        <v>-5.5599999999999976E-2</v>
      </c>
      <c r="D612">
        <v>0.8654728869993954</v>
      </c>
    </row>
    <row r="613" spans="3:4" x14ac:dyDescent="0.25">
      <c r="C613">
        <v>-5.5199999999999978E-2</v>
      </c>
      <c r="D613">
        <v>0.87272025219041982</v>
      </c>
    </row>
    <row r="614" spans="3:4" x14ac:dyDescent="0.25">
      <c r="C614">
        <v>-5.4799999999999974E-2</v>
      </c>
      <c r="D614">
        <v>0.88001121007698957</v>
      </c>
    </row>
    <row r="615" spans="3:4" x14ac:dyDescent="0.25">
      <c r="C615">
        <v>-5.4399999999999976E-2</v>
      </c>
      <c r="D615">
        <v>0.88734584754951118</v>
      </c>
    </row>
    <row r="616" spans="3:4" x14ac:dyDescent="0.25">
      <c r="C616">
        <v>-5.3999999999999979E-2</v>
      </c>
      <c r="D616">
        <v>0.89472424962530706</v>
      </c>
    </row>
    <row r="617" spans="3:4" x14ac:dyDescent="0.25">
      <c r="C617">
        <v>-5.3599999999999974E-2</v>
      </c>
      <c r="D617">
        <v>0.90214649942162617</v>
      </c>
    </row>
    <row r="618" spans="3:4" x14ac:dyDescent="0.25">
      <c r="C618">
        <v>-5.3199999999999976E-2</v>
      </c>
      <c r="D618">
        <v>0.90961267812856117</v>
      </c>
    </row>
    <row r="619" spans="3:4" x14ac:dyDescent="0.25">
      <c r="C619">
        <v>-5.2799999999999979E-2</v>
      </c>
      <c r="D619">
        <v>0.91712286498185747</v>
      </c>
    </row>
    <row r="620" spans="3:4" x14ac:dyDescent="0.25">
      <c r="C620">
        <v>-5.2399999999999974E-2</v>
      </c>
      <c r="D620">
        <v>0.9246771372356285</v>
      </c>
    </row>
    <row r="621" spans="3:4" x14ac:dyDescent="0.25">
      <c r="C621">
        <v>-5.1999999999999977E-2</v>
      </c>
      <c r="D621">
        <v>0.93227557013497819</v>
      </c>
    </row>
    <row r="622" spans="3:4" x14ac:dyDescent="0.25">
      <c r="C622">
        <v>-5.1599999999999979E-2</v>
      </c>
      <c r="D622">
        <v>0.93991823688852871</v>
      </c>
    </row>
    <row r="623" spans="3:4" x14ac:dyDescent="0.25">
      <c r="C623">
        <v>-5.1199999999999975E-2</v>
      </c>
      <c r="D623">
        <v>0.94760520864086262</v>
      </c>
    </row>
    <row r="624" spans="3:4" x14ac:dyDescent="0.25">
      <c r="C624">
        <v>-5.0799999999999977E-2</v>
      </c>
      <c r="D624">
        <v>0.95533655444487897</v>
      </c>
    </row>
    <row r="625" spans="3:4" x14ac:dyDescent="0.25">
      <c r="C625">
        <v>-5.039999999999998E-2</v>
      </c>
      <c r="D625">
        <v>0.96311234123407086</v>
      </c>
    </row>
    <row r="626" spans="3:4" x14ac:dyDescent="0.25">
      <c r="C626">
        <v>-4.9999999999999975E-2</v>
      </c>
      <c r="D626">
        <v>0.97093263379471795</v>
      </c>
    </row>
    <row r="627" spans="3:4" x14ac:dyDescent="0.25">
      <c r="C627">
        <v>-4.9599999999999977E-2</v>
      </c>
      <c r="D627">
        <v>0.97879749473801081</v>
      </c>
    </row>
    <row r="628" spans="3:4" x14ac:dyDescent="0.25">
      <c r="C628">
        <v>-4.919999999999998E-2</v>
      </c>
      <c r="D628">
        <v>0.98670698447210159</v>
      </c>
    </row>
    <row r="629" spans="3:4" x14ac:dyDescent="0.25">
      <c r="C629">
        <v>-4.8799999999999975E-2</v>
      </c>
      <c r="D629">
        <v>0.9946611611740841</v>
      </c>
    </row>
    <row r="630" spans="3:4" x14ac:dyDescent="0.25">
      <c r="C630">
        <v>-4.8399999999999978E-2</v>
      </c>
      <c r="D630">
        <v>1.0026600807619122</v>
      </c>
    </row>
    <row r="631" spans="3:4" x14ac:dyDescent="0.25">
      <c r="C631">
        <v>-4.799999999999998E-2</v>
      </c>
      <c r="D631">
        <v>1.0107037968662562</v>
      </c>
    </row>
    <row r="632" spans="3:4" x14ac:dyDescent="0.25">
      <c r="C632">
        <v>-4.7599999999999976E-2</v>
      </c>
      <c r="D632">
        <v>1.0187923608023022</v>
      </c>
    </row>
    <row r="633" spans="3:4" x14ac:dyDescent="0.25">
      <c r="C633">
        <v>-4.7199999999999978E-2</v>
      </c>
      <c r="D633">
        <v>1.0269258215414985</v>
      </c>
    </row>
    <row r="634" spans="3:4" x14ac:dyDescent="0.25">
      <c r="C634">
        <v>-4.6799999999999974E-2</v>
      </c>
      <c r="D634">
        <v>1.0351042256832503</v>
      </c>
    </row>
    <row r="635" spans="3:4" x14ac:dyDescent="0.25">
      <c r="C635">
        <v>-4.6399999999999976E-2</v>
      </c>
      <c r="D635">
        <v>1.04332761742657</v>
      </c>
    </row>
    <row r="636" spans="3:4" x14ac:dyDescent="0.25">
      <c r="C636">
        <v>-4.5999999999999978E-2</v>
      </c>
      <c r="D636">
        <v>1.0515960385416854</v>
      </c>
    </row>
    <row r="637" spans="3:4" x14ac:dyDescent="0.25">
      <c r="C637">
        <v>-4.5599999999999974E-2</v>
      </c>
      <c r="D637">
        <v>1.0599095283416118</v>
      </c>
    </row>
    <row r="638" spans="3:4" x14ac:dyDescent="0.25">
      <c r="C638">
        <v>-4.5199999999999976E-2</v>
      </c>
      <c r="D638">
        <v>1.0682681236536826</v>
      </c>
    </row>
    <row r="639" spans="3:4" x14ac:dyDescent="0.25">
      <c r="C639">
        <v>-4.4799999999999979E-2</v>
      </c>
      <c r="D639">
        <v>1.0766718587910626</v>
      </c>
    </row>
    <row r="640" spans="3:4" x14ac:dyDescent="0.25">
      <c r="C640">
        <v>-4.4399999999999974E-2</v>
      </c>
      <c r="D640">
        <v>1.0851207655242221</v>
      </c>
    </row>
    <row r="641" spans="3:4" x14ac:dyDescent="0.25">
      <c r="C641">
        <v>-4.3999999999999977E-2</v>
      </c>
      <c r="D641">
        <v>1.0936148730523985</v>
      </c>
    </row>
    <row r="642" spans="3:4" x14ac:dyDescent="0.25">
      <c r="C642">
        <v>-4.3599999999999979E-2</v>
      </c>
      <c r="D642">
        <v>1.1021542079750375</v>
      </c>
    </row>
    <row r="643" spans="3:4" x14ac:dyDescent="0.25">
      <c r="C643">
        <v>-4.3199999999999975E-2</v>
      </c>
      <c r="D643">
        <v>1.1107387942632221</v>
      </c>
    </row>
    <row r="644" spans="3:4" x14ac:dyDescent="0.25">
      <c r="C644">
        <v>-4.2799999999999977E-2</v>
      </c>
      <c r="D644">
        <v>1.1193686532310918</v>
      </c>
    </row>
    <row r="645" spans="3:4" x14ac:dyDescent="0.25">
      <c r="C645">
        <v>-4.2399999999999979E-2</v>
      </c>
      <c r="D645">
        <v>1.1280438035072569</v>
      </c>
    </row>
    <row r="646" spans="3:4" x14ac:dyDescent="0.25">
      <c r="C646">
        <v>-4.1999999999999975E-2</v>
      </c>
      <c r="D646">
        <v>1.136764261006219</v>
      </c>
    </row>
    <row r="647" spans="3:4" x14ac:dyDescent="0.25">
      <c r="C647">
        <v>-4.1599999999999977E-2</v>
      </c>
      <c r="D647">
        <v>1.1455300388997864</v>
      </c>
    </row>
    <row r="648" spans="3:4" x14ac:dyDescent="0.25">
      <c r="C648">
        <v>-4.119999999999998E-2</v>
      </c>
      <c r="D648">
        <v>1.1543411475885108</v>
      </c>
    </row>
    <row r="649" spans="3:4" x14ac:dyDescent="0.25">
      <c r="C649">
        <v>-4.0799999999999975E-2</v>
      </c>
      <c r="D649">
        <v>1.1631975946731252</v>
      </c>
    </row>
    <row r="650" spans="3:4" x14ac:dyDescent="0.25">
      <c r="C650">
        <v>-4.0399999999999978E-2</v>
      </c>
      <c r="D650">
        <v>1.1720993849260151</v>
      </c>
    </row>
    <row r="651" spans="3:4" x14ac:dyDescent="0.25">
      <c r="C651">
        <v>-3.9999999999999973E-2</v>
      </c>
      <c r="D651">
        <v>1.1810465202627001</v>
      </c>
    </row>
    <row r="652" spans="3:4" x14ac:dyDescent="0.25">
      <c r="C652">
        <v>-3.9599999999999975E-2</v>
      </c>
      <c r="D652">
        <v>1.1900389997133511</v>
      </c>
    </row>
    <row r="653" spans="3:4" x14ac:dyDescent="0.25">
      <c r="C653">
        <v>-3.9199999999999978E-2</v>
      </c>
      <c r="D653">
        <v>1.1990768193943429</v>
      </c>
    </row>
    <row r="654" spans="3:4" x14ac:dyDescent="0.25">
      <c r="C654">
        <v>-3.8799999999999973E-2</v>
      </c>
      <c r="D654">
        <v>1.2081599724798389</v>
      </c>
    </row>
    <row r="655" spans="3:4" x14ac:dyDescent="0.25">
      <c r="C655">
        <v>-3.8399999999999976E-2</v>
      </c>
      <c r="D655">
        <v>1.2172884491734226</v>
      </c>
    </row>
    <row r="656" spans="3:4" x14ac:dyDescent="0.25">
      <c r="C656">
        <v>-3.7999999999999978E-2</v>
      </c>
      <c r="D656">
        <v>1.2264622366797777</v>
      </c>
    </row>
    <row r="657" spans="3:4" x14ac:dyDescent="0.25">
      <c r="C657">
        <v>-3.7599999999999974E-2</v>
      </c>
      <c r="D657">
        <v>1.2356813191764215</v>
      </c>
    </row>
    <row r="658" spans="3:4" x14ac:dyDescent="0.25">
      <c r="C658">
        <v>-3.7199999999999976E-2</v>
      </c>
      <c r="D658">
        <v>1.244945677785497</v>
      </c>
    </row>
    <row r="659" spans="3:4" x14ac:dyDescent="0.25">
      <c r="C659">
        <v>-3.6799999999999979E-2</v>
      </c>
      <c r="D659">
        <v>1.2542552905456261</v>
      </c>
    </row>
    <row r="660" spans="3:4" x14ac:dyDescent="0.25">
      <c r="C660">
        <v>-3.6399999999999974E-2</v>
      </c>
      <c r="D660">
        <v>1.2636101323838385</v>
      </c>
    </row>
    <row r="661" spans="3:4" x14ac:dyDescent="0.25">
      <c r="C661">
        <v>-3.5999999999999976E-2</v>
      </c>
      <c r="D661">
        <v>1.2730101750875671</v>
      </c>
    </row>
    <row r="662" spans="3:4" x14ac:dyDescent="0.25">
      <c r="C662">
        <v>-3.5599999999999979E-2</v>
      </c>
      <c r="D662">
        <v>1.2824553872767286</v>
      </c>
    </row>
    <row r="663" spans="3:4" x14ac:dyDescent="0.25">
      <c r="C663">
        <v>-3.5199999999999974E-2</v>
      </c>
      <c r="D663">
        <v>1.2919457343758882</v>
      </c>
    </row>
    <row r="664" spans="3:4" x14ac:dyDescent="0.25">
      <c r="C664">
        <v>-3.4799999999999977E-2</v>
      </c>
      <c r="D664">
        <v>1.3014811785865137</v>
      </c>
    </row>
    <row r="665" spans="3:4" x14ac:dyDescent="0.25">
      <c r="C665">
        <v>-3.4399999999999979E-2</v>
      </c>
      <c r="D665">
        <v>1.3110616788593261</v>
      </c>
    </row>
    <row r="666" spans="3:4" x14ac:dyDescent="0.25">
      <c r="C666">
        <v>-3.3999999999999975E-2</v>
      </c>
      <c r="D666">
        <v>1.3206871908667532</v>
      </c>
    </row>
    <row r="667" spans="3:4" x14ac:dyDescent="0.25">
      <c r="C667">
        <v>-3.3599999999999977E-2</v>
      </c>
      <c r="D667">
        <v>1.3303576669754875</v>
      </c>
    </row>
    <row r="668" spans="3:4" x14ac:dyDescent="0.25">
      <c r="C668">
        <v>-3.319999999999998E-2</v>
      </c>
      <c r="D668">
        <v>1.3400730562191605</v>
      </c>
    </row>
    <row r="669" spans="3:4" x14ac:dyDescent="0.25">
      <c r="C669">
        <v>-3.2799999999999975E-2</v>
      </c>
      <c r="D669">
        <v>1.3498333042711326</v>
      </c>
    </row>
    <row r="670" spans="3:4" x14ac:dyDescent="0.25">
      <c r="C670">
        <v>-3.2399999999999977E-2</v>
      </c>
      <c r="D670">
        <v>1.3596383534174095</v>
      </c>
    </row>
    <row r="671" spans="3:4" x14ac:dyDescent="0.25">
      <c r="C671">
        <v>-3.1999999999999973E-2</v>
      </c>
      <c r="D671">
        <v>1.3694881425296859</v>
      </c>
    </row>
    <row r="672" spans="3:4" x14ac:dyDescent="0.25">
      <c r="C672">
        <v>-3.1599999999999975E-2</v>
      </c>
      <c r="D672">
        <v>1.3793826070385282</v>
      </c>
    </row>
    <row r="673" spans="3:4" x14ac:dyDescent="0.25">
      <c r="C673">
        <v>-3.1199999999999978E-2</v>
      </c>
      <c r="D673">
        <v>1.3893216789066942</v>
      </c>
    </row>
    <row r="674" spans="3:4" x14ac:dyDescent="0.25">
      <c r="C674">
        <v>-3.0799999999999977E-2</v>
      </c>
      <c r="D674">
        <v>1.3993052866026052</v>
      </c>
    </row>
    <row r="675" spans="3:4" x14ac:dyDescent="0.25">
      <c r="C675">
        <v>-3.0399999999999976E-2</v>
      </c>
      <c r="D675">
        <v>1.4093333550739708</v>
      </c>
    </row>
    <row r="676" spans="3:4" x14ac:dyDescent="0.25">
      <c r="C676">
        <v>-2.9999999999999975E-2</v>
      </c>
      <c r="D676">
        <v>1.4194058057215655</v>
      </c>
    </row>
    <row r="677" spans="3:4" x14ac:dyDescent="0.25">
      <c r="C677">
        <v>-2.9599999999999977E-2</v>
      </c>
      <c r="D677">
        <v>1.4295225563731835</v>
      </c>
    </row>
    <row r="678" spans="3:4" x14ac:dyDescent="0.25">
      <c r="C678">
        <v>-2.9199999999999976E-2</v>
      </c>
      <c r="D678">
        <v>1.4396835212577501</v>
      </c>
    </row>
    <row r="679" spans="3:4" x14ac:dyDescent="0.25">
      <c r="C679">
        <v>-2.8799999999999975E-2</v>
      </c>
      <c r="D679">
        <v>1.4498886109796232</v>
      </c>
    </row>
    <row r="680" spans="3:4" x14ac:dyDescent="0.25">
      <c r="C680">
        <v>-2.8399999999999977E-2</v>
      </c>
      <c r="D680">
        <v>1.4601377324930724</v>
      </c>
    </row>
    <row r="681" spans="3:4" x14ac:dyDescent="0.25">
      <c r="C681">
        <v>-2.7999999999999976E-2</v>
      </c>
      <c r="D681">
        <v>1.4704307890769432</v>
      </c>
    </row>
    <row r="682" spans="3:4" x14ac:dyDescent="0.25">
      <c r="C682">
        <v>-2.7599999999999975E-2</v>
      </c>
      <c r="D682">
        <v>1.480767680309526</v>
      </c>
    </row>
    <row r="683" spans="3:4" x14ac:dyDescent="0.25">
      <c r="C683">
        <v>-2.7199999999999974E-2</v>
      </c>
      <c r="D683">
        <v>1.4911483020436183</v>
      </c>
    </row>
    <row r="684" spans="3:4" x14ac:dyDescent="0.25">
      <c r="C684">
        <v>-2.6799999999999977E-2</v>
      </c>
      <c r="D684">
        <v>1.5015725463817999</v>
      </c>
    </row>
    <row r="685" spans="3:4" x14ac:dyDescent="0.25">
      <c r="C685">
        <v>-2.6399999999999976E-2</v>
      </c>
      <c r="D685">
        <v>1.5120403016519235</v>
      </c>
    </row>
    <row r="686" spans="3:4" x14ac:dyDescent="0.25">
      <c r="C686">
        <v>-2.5999999999999975E-2</v>
      </c>
      <c r="D686">
        <v>1.5225514523828152</v>
      </c>
    </row>
    <row r="687" spans="3:4" x14ac:dyDescent="0.25">
      <c r="C687">
        <v>-2.5599999999999977E-2</v>
      </c>
      <c r="D687">
        <v>1.5331058792802164</v>
      </c>
    </row>
    <row r="688" spans="3:4" x14ac:dyDescent="0.25">
      <c r="C688">
        <v>-2.5199999999999976E-2</v>
      </c>
      <c r="D688">
        <v>1.543703459202945</v>
      </c>
    </row>
    <row r="689" spans="3:4" x14ac:dyDescent="0.25">
      <c r="C689">
        <v>-2.4799999999999975E-2</v>
      </c>
      <c r="D689">
        <v>1.5543440651393077</v>
      </c>
    </row>
    <row r="690" spans="3:4" x14ac:dyDescent="0.25">
      <c r="C690">
        <v>-2.4399999999999977E-2</v>
      </c>
      <c r="D690">
        <v>1.5650275661837445</v>
      </c>
    </row>
    <row r="691" spans="3:4" x14ac:dyDescent="0.25">
      <c r="C691">
        <v>-2.3999999999999976E-2</v>
      </c>
      <c r="D691">
        <v>1.5757538275137364</v>
      </c>
    </row>
    <row r="692" spans="3:4" x14ac:dyDescent="0.25">
      <c r="C692">
        <v>-2.3599999999999975E-2</v>
      </c>
      <c r="D692">
        <v>1.5865227103669659</v>
      </c>
    </row>
    <row r="693" spans="3:4" x14ac:dyDescent="0.25">
      <c r="C693">
        <v>-2.3199999999999974E-2</v>
      </c>
      <c r="D693">
        <v>1.5973340720187403</v>
      </c>
    </row>
    <row r="694" spans="3:4" x14ac:dyDescent="0.25">
      <c r="C694">
        <v>-2.2799999999999977E-2</v>
      </c>
      <c r="D694">
        <v>1.6081877657596908</v>
      </c>
    </row>
    <row r="695" spans="3:4" x14ac:dyDescent="0.25">
      <c r="C695">
        <v>-2.2399999999999975E-2</v>
      </c>
      <c r="D695">
        <v>1.6190836408737437</v>
      </c>
    </row>
    <row r="696" spans="3:4" x14ac:dyDescent="0.25">
      <c r="C696">
        <v>-2.1999999999999974E-2</v>
      </c>
      <c r="D696">
        <v>1.6300215426163762</v>
      </c>
    </row>
    <row r="697" spans="3:4" x14ac:dyDescent="0.25">
      <c r="C697">
        <v>-2.1599999999999977E-2</v>
      </c>
      <c r="D697">
        <v>1.6410013121931653</v>
      </c>
    </row>
    <row r="698" spans="3:4" x14ac:dyDescent="0.25">
      <c r="C698">
        <v>-2.1199999999999976E-2</v>
      </c>
      <c r="D698">
        <v>1.652022786738629</v>
      </c>
    </row>
    <row r="699" spans="3:4" x14ac:dyDescent="0.25">
      <c r="C699">
        <v>-2.0799999999999975E-2</v>
      </c>
      <c r="D699">
        <v>1.6630857992953723</v>
      </c>
    </row>
    <row r="700" spans="3:4" x14ac:dyDescent="0.25">
      <c r="C700">
        <v>-2.0399999999999977E-2</v>
      </c>
      <c r="D700">
        <v>1.6741901787935407</v>
      </c>
    </row>
    <row r="701" spans="3:4" x14ac:dyDescent="0.25">
      <c r="C701">
        <v>-1.9999999999999976E-2</v>
      </c>
      <c r="D701">
        <v>1.6853357500305919</v>
      </c>
    </row>
    <row r="702" spans="3:4" x14ac:dyDescent="0.25">
      <c r="C702">
        <v>-1.9599999999999975E-2</v>
      </c>
      <c r="D702">
        <v>1.6965223336513862</v>
      </c>
    </row>
    <row r="703" spans="3:4" x14ac:dyDescent="0.25">
      <c r="C703">
        <v>-1.9199999999999974E-2</v>
      </c>
      <c r="D703">
        <v>1.7077497461286055</v>
      </c>
    </row>
    <row r="704" spans="3:4" x14ac:dyDescent="0.25">
      <c r="C704">
        <v>-1.8799999999999976E-2</v>
      </c>
      <c r="D704">
        <v>1.7190177997435114</v>
      </c>
    </row>
    <row r="705" spans="3:4" x14ac:dyDescent="0.25">
      <c r="C705">
        <v>-1.8399999999999975E-2</v>
      </c>
      <c r="D705">
        <v>1.7303263025670399</v>
      </c>
    </row>
    <row r="706" spans="3:4" x14ac:dyDescent="0.25">
      <c r="C706">
        <v>-1.7999999999999974E-2</v>
      </c>
      <c r="D706">
        <v>1.7416750584412424</v>
      </c>
    </row>
    <row r="707" spans="3:4" x14ac:dyDescent="0.25">
      <c r="C707">
        <v>-1.7599999999999977E-2</v>
      </c>
      <c r="D707">
        <v>1.7530638669610858</v>
      </c>
    </row>
    <row r="708" spans="3:4" x14ac:dyDescent="0.25">
      <c r="C708">
        <v>-1.7199999999999976E-2</v>
      </c>
      <c r="D708">
        <v>1.7644925234566109</v>
      </c>
    </row>
    <row r="709" spans="3:4" x14ac:dyDescent="0.25">
      <c r="C709">
        <v>-1.6799999999999975E-2</v>
      </c>
      <c r="D709">
        <v>1.7759608189754537</v>
      </c>
    </row>
    <row r="710" spans="3:4" x14ac:dyDescent="0.25">
      <c r="C710">
        <v>-1.6399999999999974E-2</v>
      </c>
      <c r="D710">
        <v>1.7874685402657453</v>
      </c>
    </row>
    <row r="711" spans="3:4" x14ac:dyDescent="0.25">
      <c r="C711">
        <v>-1.5999999999999976E-2</v>
      </c>
      <c r="D711">
        <v>1.799015469759391</v>
      </c>
    </row>
    <row r="712" spans="3:4" x14ac:dyDescent="0.25">
      <c r="C712">
        <v>-1.5599999999999975E-2</v>
      </c>
      <c r="D712">
        <v>1.810601385555725</v>
      </c>
    </row>
    <row r="713" spans="3:4" x14ac:dyDescent="0.25">
      <c r="C713">
        <v>-1.5199999999999976E-2</v>
      </c>
      <c r="D713">
        <v>1.8222260614055747</v>
      </c>
    </row>
    <row r="714" spans="3:4" x14ac:dyDescent="0.25">
      <c r="C714">
        <v>-1.4799999999999975E-2</v>
      </c>
      <c r="D714">
        <v>1.8338892666957074</v>
      </c>
    </row>
    <row r="715" spans="3:4" x14ac:dyDescent="0.25">
      <c r="C715">
        <v>-1.4399999999999975E-2</v>
      </c>
      <c r="D715">
        <v>1.845590766433691</v>
      </c>
    </row>
    <row r="716" spans="3:4" x14ac:dyDescent="0.25">
      <c r="C716">
        <v>-1.3999999999999976E-2</v>
      </c>
      <c r="D716">
        <v>1.8573303212331607</v>
      </c>
    </row>
    <row r="717" spans="3:4" x14ac:dyDescent="0.25">
      <c r="C717">
        <v>-1.3599999999999975E-2</v>
      </c>
      <c r="D717">
        <v>1.8691076872995069</v>
      </c>
    </row>
    <row r="718" spans="3:4" x14ac:dyDescent="0.25">
      <c r="C718">
        <v>-1.3199999999999976E-2</v>
      </c>
      <c r="D718">
        <v>1.8809226164159845</v>
      </c>
    </row>
    <row r="719" spans="3:4" x14ac:dyDescent="0.25">
      <c r="C719">
        <v>-1.2799999999999975E-2</v>
      </c>
      <c r="D719">
        <v>1.8927748559302486</v>
      </c>
    </row>
    <row r="720" spans="3:4" x14ac:dyDescent="0.25">
      <c r="C720">
        <v>-1.2399999999999975E-2</v>
      </c>
      <c r="D720">
        <v>1.9046641487413316</v>
      </c>
    </row>
    <row r="721" spans="3:4" x14ac:dyDescent="0.25">
      <c r="C721">
        <v>-1.1999999999999976E-2</v>
      </c>
      <c r="D721">
        <v>1.9165902332870624</v>
      </c>
    </row>
    <row r="722" spans="3:4" x14ac:dyDescent="0.25">
      <c r="C722">
        <v>-1.1599999999999975E-2</v>
      </c>
      <c r="D722">
        <v>1.9285528435319221</v>
      </c>
    </row>
    <row r="723" spans="3:4" x14ac:dyDescent="0.25">
      <c r="C723">
        <v>-1.1199999999999976E-2</v>
      </c>
      <c r="D723">
        <v>1.9405517089553728</v>
      </c>
    </row>
    <row r="724" spans="3:4" x14ac:dyDescent="0.25">
      <c r="C724">
        <v>-1.0799999999999975E-2</v>
      </c>
      <c r="D724">
        <v>1.9525865545406274</v>
      </c>
    </row>
    <row r="725" spans="3:4" x14ac:dyDescent="0.25">
      <c r="C725">
        <v>-1.0399999999999975E-2</v>
      </c>
      <c r="D725">
        <v>1.9646571007639004</v>
      </c>
    </row>
    <row r="726" spans="3:4" x14ac:dyDescent="0.25">
      <c r="C726">
        <v>-9.9999999999999742E-3</v>
      </c>
      <c r="D726">
        <v>1.9767630635841207</v>
      </c>
    </row>
    <row r="727" spans="3:4" x14ac:dyDescent="0.25">
      <c r="C727">
        <v>-9.5999999999999749E-3</v>
      </c>
      <c r="D727">
        <v>1.9889041544331265</v>
      </c>
    </row>
    <row r="728" spans="3:4" x14ac:dyDescent="0.25">
      <c r="C728">
        <v>-9.1999999999999756E-3</v>
      </c>
      <c r="D728">
        <v>2.0010800802063446</v>
      </c>
    </row>
    <row r="729" spans="3:4" x14ac:dyDescent="0.25">
      <c r="C729">
        <v>-8.7999999999999745E-3</v>
      </c>
      <c r="D729">
        <v>2.0132905432539578</v>
      </c>
    </row>
    <row r="730" spans="3:4" x14ac:dyDescent="0.25">
      <c r="C730">
        <v>-8.3999999999999752E-3</v>
      </c>
      <c r="D730">
        <v>2.0255352413725665</v>
      </c>
    </row>
    <row r="731" spans="3:4" x14ac:dyDescent="0.25">
      <c r="C731">
        <v>-7.9999999999999741E-3</v>
      </c>
      <c r="D731">
        <v>2.0378138677973556</v>
      </c>
    </row>
    <row r="732" spans="3:4" x14ac:dyDescent="0.25">
      <c r="C732">
        <v>-7.5999999999999748E-3</v>
      </c>
      <c r="D732">
        <v>2.0501261111947651</v>
      </c>
    </row>
    <row r="733" spans="3:4" x14ac:dyDescent="0.25">
      <c r="C733">
        <v>-7.1999999999999746E-3</v>
      </c>
      <c r="D733">
        <v>2.0624716556556706</v>
      </c>
    </row>
    <row r="734" spans="3:4" x14ac:dyDescent="0.25">
      <c r="C734">
        <v>-6.7999999999999745E-3</v>
      </c>
      <c r="D734">
        <v>2.0748501806890904</v>
      </c>
    </row>
    <row r="735" spans="3:4" x14ac:dyDescent="0.25">
      <c r="C735">
        <v>-6.3999999999999752E-3</v>
      </c>
      <c r="D735">
        <v>2.0872613612164055</v>
      </c>
    </row>
    <row r="736" spans="3:4" x14ac:dyDescent="0.25">
      <c r="C736">
        <v>-5.999999999999975E-3</v>
      </c>
      <c r="D736">
        <v>2.0997048675661154</v>
      </c>
    </row>
    <row r="737" spans="3:4" x14ac:dyDescent="0.25">
      <c r="C737">
        <v>-5.5999999999999748E-3</v>
      </c>
      <c r="D737">
        <v>2.1121803654691305</v>
      </c>
    </row>
    <row r="738" spans="3:4" x14ac:dyDescent="0.25">
      <c r="C738">
        <v>-5.1999999999999746E-3</v>
      </c>
      <c r="D738">
        <v>2.1246875160545939</v>
      </c>
    </row>
    <row r="739" spans="3:4" x14ac:dyDescent="0.25">
      <c r="C739">
        <v>-4.7999999999999744E-3</v>
      </c>
      <c r="D739">
        <v>2.1372259758462606</v>
      </c>
    </row>
    <row r="740" spans="3:4" x14ac:dyDescent="0.25">
      <c r="C740">
        <v>-4.3999999999999751E-3</v>
      </c>
      <c r="D740">
        <v>2.1497953967594174</v>
      </c>
    </row>
    <row r="741" spans="3:4" x14ac:dyDescent="0.25">
      <c r="C741">
        <v>-3.9999999999999749E-3</v>
      </c>
      <c r="D741">
        <v>2.1623954260983664</v>
      </c>
    </row>
    <row r="742" spans="3:4" x14ac:dyDescent="0.25">
      <c r="C742">
        <v>-3.5999999999999747E-3</v>
      </c>
      <c r="D742">
        <v>2.1750257065544623</v>
      </c>
    </row>
    <row r="743" spans="3:4" x14ac:dyDescent="0.25">
      <c r="C743">
        <v>-3.1999999999999746E-3</v>
      </c>
      <c r="D743">
        <v>2.1876858762047164</v>
      </c>
    </row>
    <row r="744" spans="3:4" x14ac:dyDescent="0.25">
      <c r="C744">
        <v>-2.7999999999999748E-3</v>
      </c>
      <c r="D744">
        <v>2.2003755685109785</v>
      </c>
    </row>
    <row r="745" spans="3:4" x14ac:dyDescent="0.25">
      <c r="C745">
        <v>-2.3999999999999746E-3</v>
      </c>
      <c r="D745">
        <v>2.2130944123196801</v>
      </c>
    </row>
    <row r="746" spans="3:4" x14ac:dyDescent="0.25">
      <c r="C746">
        <v>-1.9999999999999745E-3</v>
      </c>
      <c r="D746">
        <v>2.2258420318621774</v>
      </c>
    </row>
    <row r="747" spans="3:4" x14ac:dyDescent="0.25">
      <c r="C747">
        <v>-1.5999999999999747E-3</v>
      </c>
      <c r="D747">
        <v>2.238618046755656</v>
      </c>
    </row>
    <row r="748" spans="3:4" x14ac:dyDescent="0.25">
      <c r="C748">
        <v>-1.1999999999999745E-3</v>
      </c>
      <c r="D748">
        <v>2.2514220720046496</v>
      </c>
    </row>
    <row r="749" spans="3:4" x14ac:dyDescent="0.25">
      <c r="C749">
        <v>-7.9999999999997456E-4</v>
      </c>
      <c r="D749">
        <v>2.2642537180031299</v>
      </c>
    </row>
    <row r="750" spans="3:4" x14ac:dyDescent="0.25">
      <c r="C750">
        <v>-3.9999999999997454E-4</v>
      </c>
      <c r="D750">
        <v>2.2771125905372145</v>
      </c>
    </row>
    <row r="751" spans="3:4" x14ac:dyDescent="0.25">
      <c r="C751">
        <v>2.5478751053409354E-17</v>
      </c>
      <c r="D751">
        <v>2.2899982907884664</v>
      </c>
    </row>
    <row r="752" spans="3:4" x14ac:dyDescent="0.25">
      <c r="C752">
        <v>4.000000000000255E-4</v>
      </c>
      <c r="D752">
        <v>2.3029104153378062</v>
      </c>
    </row>
    <row r="753" spans="3:4" x14ac:dyDescent="0.25">
      <c r="C753">
        <v>8.0000000000002552E-4</v>
      </c>
      <c r="D753">
        <v>2.3158485561700304</v>
      </c>
    </row>
    <row r="754" spans="3:4" x14ac:dyDescent="0.25">
      <c r="C754">
        <v>1.2000000000000255E-3</v>
      </c>
      <c r="D754">
        <v>2.3288123006789556</v>
      </c>
    </row>
    <row r="755" spans="3:4" x14ac:dyDescent="0.25">
      <c r="C755">
        <v>1.6000000000000254E-3</v>
      </c>
      <c r="D755">
        <v>2.3418012316731724</v>
      </c>
    </row>
    <row r="756" spans="3:4" x14ac:dyDescent="0.25">
      <c r="C756">
        <v>2.0000000000000256E-3</v>
      </c>
      <c r="D756">
        <v>2.3548149273824288</v>
      </c>
    </row>
    <row r="757" spans="3:4" x14ac:dyDescent="0.25">
      <c r="C757">
        <v>2.4000000000000254E-3</v>
      </c>
      <c r="D757">
        <v>2.3678529614646435</v>
      </c>
    </row>
    <row r="758" spans="3:4" x14ac:dyDescent="0.25">
      <c r="C758">
        <v>2.8000000000000256E-3</v>
      </c>
      <c r="D758">
        <v>2.3809149030135441</v>
      </c>
    </row>
    <row r="759" spans="3:4" x14ac:dyDescent="0.25">
      <c r="C759">
        <v>3.2000000000000257E-3</v>
      </c>
      <c r="D759">
        <v>2.3940003165669461</v>
      </c>
    </row>
    <row r="760" spans="3:4" x14ac:dyDescent="0.25">
      <c r="C760">
        <v>3.6000000000000255E-3</v>
      </c>
      <c r="D760">
        <v>2.4071087621156693</v>
      </c>
    </row>
    <row r="761" spans="3:4" x14ac:dyDescent="0.25">
      <c r="C761">
        <v>4.0000000000000261E-3</v>
      </c>
      <c r="D761">
        <v>2.4202397951130994</v>
      </c>
    </row>
    <row r="762" spans="3:4" x14ac:dyDescent="0.25">
      <c r="C762">
        <v>4.4000000000000254E-3</v>
      </c>
      <c r="D762">
        <v>2.4333929664853891</v>
      </c>
    </row>
    <row r="763" spans="3:4" x14ac:dyDescent="0.25">
      <c r="C763">
        <v>4.8000000000000256E-3</v>
      </c>
      <c r="D763">
        <v>2.4465678226423173</v>
      </c>
    </row>
    <row r="764" spans="3:4" x14ac:dyDescent="0.25">
      <c r="C764">
        <v>5.2000000000000258E-3</v>
      </c>
      <c r="D764">
        <v>2.4597639054887934</v>
      </c>
    </row>
    <row r="765" spans="3:4" x14ac:dyDescent="0.25">
      <c r="C765">
        <v>5.600000000000026E-3</v>
      </c>
      <c r="D765">
        <v>2.47298075243702</v>
      </c>
    </row>
    <row r="766" spans="3:4" x14ac:dyDescent="0.25">
      <c r="C766">
        <v>6.0000000000000261E-3</v>
      </c>
      <c r="D766">
        <v>2.486217896419316</v>
      </c>
    </row>
    <row r="767" spans="3:4" x14ac:dyDescent="0.25">
      <c r="C767">
        <v>6.4000000000000255E-3</v>
      </c>
      <c r="D767">
        <v>2.4994748659016013</v>
      </c>
    </row>
    <row r="768" spans="3:4" x14ac:dyDescent="0.25">
      <c r="C768">
        <v>6.8000000000000256E-3</v>
      </c>
      <c r="D768">
        <v>2.5127511848975397</v>
      </c>
    </row>
    <row r="769" spans="3:4" x14ac:dyDescent="0.25">
      <c r="C769">
        <v>7.2000000000000258E-3</v>
      </c>
      <c r="D769">
        <v>2.5260463729833562</v>
      </c>
    </row>
    <row r="770" spans="3:4" x14ac:dyDescent="0.25">
      <c r="C770">
        <v>7.600000000000026E-3</v>
      </c>
      <c r="D770">
        <v>2.5393599453133233</v>
      </c>
    </row>
    <row r="771" spans="3:4" x14ac:dyDescent="0.25">
      <c r="C771">
        <v>8.0000000000000262E-3</v>
      </c>
      <c r="D771">
        <v>2.5526914126359133</v>
      </c>
    </row>
    <row r="772" spans="3:4" x14ac:dyDescent="0.25">
      <c r="C772">
        <v>8.4000000000000255E-3</v>
      </c>
      <c r="D772">
        <v>2.566040281310634</v>
      </c>
    </row>
    <row r="773" spans="3:4" x14ac:dyDescent="0.25">
      <c r="C773">
        <v>8.8000000000000266E-3</v>
      </c>
      <c r="D773">
        <v>2.5794060533255299</v>
      </c>
    </row>
    <row r="774" spans="3:4" x14ac:dyDescent="0.25">
      <c r="C774">
        <v>9.2000000000000259E-3</v>
      </c>
      <c r="D774">
        <v>2.5927882263153776</v>
      </c>
    </row>
    <row r="775" spans="3:4" x14ac:dyDescent="0.25">
      <c r="C775">
        <v>9.6000000000000252E-3</v>
      </c>
      <c r="D775">
        <v>2.6061862935805409</v>
      </c>
    </row>
    <row r="776" spans="3:4" x14ac:dyDescent="0.25">
      <c r="C776">
        <v>1.0000000000000026E-2</v>
      </c>
      <c r="D776">
        <v>2.6195997441065324</v>
      </c>
    </row>
    <row r="777" spans="3:4" x14ac:dyDescent="0.25">
      <c r="C777">
        <v>1.0400000000000026E-2</v>
      </c>
      <c r="D777">
        <v>2.6330280625842413</v>
      </c>
    </row>
    <row r="778" spans="3:4" x14ac:dyDescent="0.25">
      <c r="C778">
        <v>1.0800000000000027E-2</v>
      </c>
      <c r="D778">
        <v>2.6464707294308605</v>
      </c>
    </row>
    <row r="779" spans="3:4" x14ac:dyDescent="0.25">
      <c r="C779">
        <v>1.1200000000000026E-2</v>
      </c>
      <c r="D779">
        <v>2.6599272208114826</v>
      </c>
    </row>
    <row r="780" spans="3:4" x14ac:dyDescent="0.25">
      <c r="C780">
        <v>1.1600000000000025E-2</v>
      </c>
      <c r="D780">
        <v>2.6733970086614098</v>
      </c>
    </row>
    <row r="781" spans="3:4" x14ac:dyDescent="0.25">
      <c r="C781">
        <v>1.2000000000000026E-2</v>
      </c>
      <c r="D781">
        <v>2.6868795607091336</v>
      </c>
    </row>
    <row r="782" spans="3:4" x14ac:dyDescent="0.25">
      <c r="C782">
        <v>1.2400000000000026E-2</v>
      </c>
      <c r="D782">
        <v>2.7003743405000229</v>
      </c>
    </row>
    <row r="783" spans="3:4" x14ac:dyDescent="0.25">
      <c r="C783">
        <v>1.2800000000000027E-2</v>
      </c>
      <c r="D783">
        <v>2.7138808074206824</v>
      </c>
    </row>
    <row r="784" spans="3:4" x14ac:dyDescent="0.25">
      <c r="C784">
        <v>1.3200000000000026E-2</v>
      </c>
      <c r="D784">
        <v>2.7273984167240277</v>
      </c>
    </row>
    <row r="785" spans="3:4" x14ac:dyDescent="0.25">
      <c r="C785">
        <v>1.3600000000000025E-2</v>
      </c>
      <c r="D785">
        <v>2.7409266195550459</v>
      </c>
    </row>
    <row r="786" spans="3:4" x14ac:dyDescent="0.25">
      <c r="C786">
        <v>1.4000000000000026E-2</v>
      </c>
      <c r="D786">
        <v>2.7544648629772399</v>
      </c>
    </row>
    <row r="787" spans="3:4" x14ac:dyDescent="0.25">
      <c r="C787">
        <v>1.4400000000000026E-2</v>
      </c>
      <c r="D787">
        <v>2.7680125899997878</v>
      </c>
    </row>
    <row r="788" spans="3:4" x14ac:dyDescent="0.25">
      <c r="C788">
        <v>1.4800000000000027E-2</v>
      </c>
      <c r="D788">
        <v>2.7815692396053833</v>
      </c>
    </row>
    <row r="789" spans="3:4" x14ac:dyDescent="0.25">
      <c r="C789">
        <v>1.5200000000000026E-2</v>
      </c>
      <c r="D789">
        <v>2.7951342467787788</v>
      </c>
    </row>
    <row r="790" spans="3:4" x14ac:dyDescent="0.25">
      <c r="C790">
        <v>1.5600000000000027E-2</v>
      </c>
      <c r="D790">
        <v>2.8087070425360201</v>
      </c>
    </row>
    <row r="791" spans="3:4" x14ac:dyDescent="0.25">
      <c r="C791">
        <v>1.6000000000000025E-2</v>
      </c>
      <c r="D791">
        <v>2.8222870539543825</v>
      </c>
    </row>
    <row r="792" spans="3:4" x14ac:dyDescent="0.25">
      <c r="C792">
        <v>1.6400000000000026E-2</v>
      </c>
      <c r="D792">
        <v>2.8358737042030038</v>
      </c>
    </row>
    <row r="793" spans="3:4" x14ac:dyDescent="0.25">
      <c r="C793">
        <v>1.6800000000000027E-2</v>
      </c>
      <c r="D793">
        <v>2.8494664125742011</v>
      </c>
    </row>
    <row r="794" spans="3:4" x14ac:dyDescent="0.25">
      <c r="C794">
        <v>1.7200000000000028E-2</v>
      </c>
      <c r="D794">
        <v>2.8630645945154956</v>
      </c>
    </row>
    <row r="795" spans="3:4" x14ac:dyDescent="0.25">
      <c r="C795">
        <v>1.7600000000000025E-2</v>
      </c>
      <c r="D795">
        <v>2.8766676616623328</v>
      </c>
    </row>
    <row r="796" spans="3:4" x14ac:dyDescent="0.25">
      <c r="C796">
        <v>1.8000000000000026E-2</v>
      </c>
      <c r="D796">
        <v>2.8902750218714823</v>
      </c>
    </row>
    <row r="797" spans="3:4" x14ac:dyDescent="0.25">
      <c r="C797">
        <v>1.8400000000000027E-2</v>
      </c>
      <c r="D797">
        <v>2.9038860792551491</v>
      </c>
    </row>
    <row r="798" spans="3:4" x14ac:dyDescent="0.25">
      <c r="C798">
        <v>1.8800000000000025E-2</v>
      </c>
      <c r="D798">
        <v>2.9175002342157614</v>
      </c>
    </row>
    <row r="799" spans="3:4" x14ac:dyDescent="0.25">
      <c r="C799">
        <v>1.9200000000000026E-2</v>
      </c>
      <c r="D799">
        <v>2.9311168834814616</v>
      </c>
    </row>
    <row r="800" spans="3:4" x14ac:dyDescent="0.25">
      <c r="C800">
        <v>1.9600000000000027E-2</v>
      </c>
      <c r="D800">
        <v>2.9447354201422811</v>
      </c>
    </row>
    <row r="801" spans="3:4" x14ac:dyDescent="0.25">
      <c r="C801">
        <v>2.0000000000000025E-2</v>
      </c>
      <c r="D801">
        <v>2.958355233687</v>
      </c>
    </row>
    <row r="802" spans="3:4" x14ac:dyDescent="0.25">
      <c r="C802">
        <v>2.0400000000000026E-2</v>
      </c>
      <c r="D802">
        <v>2.9719757100407103</v>
      </c>
    </row>
    <row r="803" spans="3:4" x14ac:dyDescent="0.25">
      <c r="C803">
        <v>2.0800000000000027E-2</v>
      </c>
      <c r="D803">
        <v>2.9855962316030364</v>
      </c>
    </row>
    <row r="804" spans="3:4" x14ac:dyDescent="0.25">
      <c r="C804">
        <v>2.1200000000000028E-2</v>
      </c>
      <c r="D804">
        <v>2.9992161772870678</v>
      </c>
    </row>
    <row r="805" spans="3:4" x14ac:dyDescent="0.25">
      <c r="C805">
        <v>2.1600000000000025E-2</v>
      </c>
      <c r="D805">
        <v>3.0128349225589597</v>
      </c>
    </row>
    <row r="806" spans="3:4" x14ac:dyDescent="0.25">
      <c r="C806">
        <v>2.2000000000000026E-2</v>
      </c>
      <c r="D806">
        <v>3.0264518394782129</v>
      </c>
    </row>
    <row r="807" spans="3:4" x14ac:dyDescent="0.25">
      <c r="C807">
        <v>2.2400000000000028E-2</v>
      </c>
      <c r="D807">
        <v>3.0400662967386283</v>
      </c>
    </row>
    <row r="808" spans="3:4" x14ac:dyDescent="0.25">
      <c r="C808">
        <v>2.2800000000000025E-2</v>
      </c>
      <c r="D808">
        <v>3.0536776597099449</v>
      </c>
    </row>
    <row r="809" spans="3:4" x14ac:dyDescent="0.25">
      <c r="C809">
        <v>2.3200000000000026E-2</v>
      </c>
      <c r="D809">
        <v>3.0672852904801511</v>
      </c>
    </row>
    <row r="810" spans="3:4" x14ac:dyDescent="0.25">
      <c r="C810">
        <v>2.3600000000000027E-2</v>
      </c>
      <c r="D810">
        <v>3.0808885478984527</v>
      </c>
    </row>
    <row r="811" spans="3:4" x14ac:dyDescent="0.25">
      <c r="C811">
        <v>2.4000000000000028E-2</v>
      </c>
      <c r="D811">
        <v>3.0944867876189215</v>
      </c>
    </row>
    <row r="812" spans="3:4" x14ac:dyDescent="0.25">
      <c r="C812">
        <v>2.4400000000000026E-2</v>
      </c>
      <c r="D812">
        <v>3.1080793621447951</v>
      </c>
    </row>
    <row r="813" spans="3:4" x14ac:dyDescent="0.25">
      <c r="C813">
        <v>2.4800000000000027E-2</v>
      </c>
      <c r="D813">
        <v>3.1216656208734577</v>
      </c>
    </row>
    <row r="814" spans="3:4" x14ac:dyDescent="0.25">
      <c r="C814">
        <v>2.5200000000000028E-2</v>
      </c>
      <c r="D814">
        <v>3.1352449101420556</v>
      </c>
    </row>
    <row r="815" spans="3:4" x14ac:dyDescent="0.25">
      <c r="C815">
        <v>2.5600000000000026E-2</v>
      </c>
      <c r="D815">
        <v>3.1488165732737805</v>
      </c>
    </row>
    <row r="816" spans="3:4" x14ac:dyDescent="0.25">
      <c r="C816">
        <v>2.6000000000000027E-2</v>
      </c>
      <c r="D816">
        <v>3.1623799506248069</v>
      </c>
    </row>
    <row r="817" spans="3:4" x14ac:dyDescent="0.25">
      <c r="C817">
        <v>2.6400000000000028E-2</v>
      </c>
      <c r="D817">
        <v>3.1759343796318595</v>
      </c>
    </row>
    <row r="818" spans="3:4" x14ac:dyDescent="0.25">
      <c r="C818">
        <v>2.6800000000000025E-2</v>
      </c>
      <c r="D818">
        <v>3.189479194860446</v>
      </c>
    </row>
    <row r="819" spans="3:4" x14ac:dyDescent="0.25">
      <c r="C819">
        <v>2.7200000000000026E-2</v>
      </c>
      <c r="D819">
        <v>3.2030137280537136</v>
      </c>
    </row>
    <row r="820" spans="3:4" x14ac:dyDescent="0.25">
      <c r="C820">
        <v>2.7600000000000027E-2</v>
      </c>
      <c r="D820">
        <v>3.2165373081819486</v>
      </c>
    </row>
    <row r="821" spans="3:4" x14ac:dyDescent="0.25">
      <c r="C821">
        <v>2.8000000000000028E-2</v>
      </c>
      <c r="D821">
        <v>3.2300492614927032</v>
      </c>
    </row>
    <row r="822" spans="3:4" x14ac:dyDescent="0.25">
      <c r="C822">
        <v>2.8400000000000026E-2</v>
      </c>
      <c r="D822">
        <v>3.2435489115615534</v>
      </c>
    </row>
    <row r="823" spans="3:4" x14ac:dyDescent="0.25">
      <c r="C823">
        <v>2.8800000000000027E-2</v>
      </c>
      <c r="D823">
        <v>3.2570355793434773</v>
      </c>
    </row>
    <row r="824" spans="3:4" x14ac:dyDescent="0.25">
      <c r="C824">
        <v>2.9200000000000028E-2</v>
      </c>
      <c r="D824">
        <v>3.2705085832248457</v>
      </c>
    </row>
    <row r="825" spans="3:4" x14ac:dyDescent="0.25">
      <c r="C825">
        <v>2.9600000000000026E-2</v>
      </c>
      <c r="D825">
        <v>3.2839672390760386</v>
      </c>
    </row>
    <row r="826" spans="3:4" x14ac:dyDescent="0.25">
      <c r="C826">
        <v>3.0000000000000027E-2</v>
      </c>
      <c r="D826">
        <v>3.2974108603046575</v>
      </c>
    </row>
    <row r="827" spans="3:4" x14ac:dyDescent="0.25">
      <c r="C827">
        <v>3.0400000000000028E-2</v>
      </c>
      <c r="D827">
        <v>3.3108387579093481</v>
      </c>
    </row>
    <row r="828" spans="3:4" x14ac:dyDescent="0.25">
      <c r="C828">
        <v>3.0800000000000025E-2</v>
      </c>
      <c r="D828">
        <v>3.3242502405342149</v>
      </c>
    </row>
    <row r="829" spans="3:4" x14ac:dyDescent="0.25">
      <c r="C829">
        <v>3.1200000000000026E-2</v>
      </c>
      <c r="D829">
        <v>3.3376446145238345</v>
      </c>
    </row>
    <row r="830" spans="3:4" x14ac:dyDescent="0.25">
      <c r="C830">
        <v>3.1600000000000024E-2</v>
      </c>
      <c r="D830">
        <v>3.3510211839788537</v>
      </c>
    </row>
    <row r="831" spans="3:4" x14ac:dyDescent="0.25">
      <c r="C831">
        <v>3.2000000000000028E-2</v>
      </c>
      <c r="D831">
        <v>3.3643792508121706</v>
      </c>
    </row>
    <row r="832" spans="3:4" x14ac:dyDescent="0.25">
      <c r="C832">
        <v>3.2400000000000026E-2</v>
      </c>
      <c r="D832">
        <v>3.3777181148056812</v>
      </c>
    </row>
    <row r="833" spans="3:4" x14ac:dyDescent="0.25">
      <c r="C833">
        <v>3.2800000000000024E-2</v>
      </c>
      <c r="D833">
        <v>3.3910370736676119</v>
      </c>
    </row>
    <row r="834" spans="3:4" x14ac:dyDescent="0.25">
      <c r="C834">
        <v>3.3200000000000028E-2</v>
      </c>
      <c r="D834">
        <v>3.4043354230904095</v>
      </c>
    </row>
    <row r="835" spans="3:4" x14ac:dyDescent="0.25">
      <c r="C835">
        <v>3.3600000000000026E-2</v>
      </c>
      <c r="D835">
        <v>3.4176124568091755</v>
      </c>
    </row>
    <row r="836" spans="3:4" x14ac:dyDescent="0.25">
      <c r="C836">
        <v>3.400000000000003E-2</v>
      </c>
      <c r="D836">
        <v>3.4308674666606827</v>
      </c>
    </row>
    <row r="837" spans="3:4" x14ac:dyDescent="0.25">
      <c r="C837">
        <v>3.4400000000000028E-2</v>
      </c>
      <c r="D837">
        <v>3.4440997426428983</v>
      </c>
    </row>
    <row r="838" spans="3:4" x14ac:dyDescent="0.25">
      <c r="C838">
        <v>3.4800000000000025E-2</v>
      </c>
      <c r="D838">
        <v>3.4573085729750783</v>
      </c>
    </row>
    <row r="839" spans="3:4" x14ac:dyDescent="0.25">
      <c r="C839">
        <v>3.520000000000003E-2</v>
      </c>
      <c r="D839">
        <v>3.4704932441583751</v>
      </c>
    </row>
    <row r="840" spans="3:4" x14ac:dyDescent="0.25">
      <c r="C840">
        <v>3.5600000000000027E-2</v>
      </c>
      <c r="D840">
        <v>3.4836530410369764</v>
      </c>
    </row>
    <row r="841" spans="3:4" x14ac:dyDescent="0.25">
      <c r="C841">
        <v>3.6000000000000025E-2</v>
      </c>
      <c r="D841">
        <v>3.4967872468597645</v>
      </c>
    </row>
    <row r="842" spans="3:4" x14ac:dyDescent="0.25">
      <c r="C842">
        <v>3.640000000000003E-2</v>
      </c>
      <c r="D842">
        <v>3.5098951433424723</v>
      </c>
    </row>
    <row r="843" spans="3:4" x14ac:dyDescent="0.25">
      <c r="C843">
        <v>3.6800000000000027E-2</v>
      </c>
      <c r="D843">
        <v>3.5229760107303694</v>
      </c>
    </row>
    <row r="844" spans="3:4" x14ac:dyDescent="0.25">
      <c r="C844">
        <v>3.7200000000000025E-2</v>
      </c>
      <c r="D844">
        <v>3.5360291278614158</v>
      </c>
    </row>
    <row r="845" spans="3:4" x14ac:dyDescent="0.25">
      <c r="C845">
        <v>3.7600000000000029E-2</v>
      </c>
      <c r="D845">
        <v>3.5490537722299247</v>
      </c>
    </row>
    <row r="846" spans="3:4" x14ac:dyDescent="0.25">
      <c r="C846">
        <v>3.8000000000000027E-2</v>
      </c>
      <c r="D846">
        <v>3.5620492200506995</v>
      </c>
    </row>
    <row r="847" spans="3:4" x14ac:dyDescent="0.25">
      <c r="C847">
        <v>3.8400000000000024E-2</v>
      </c>
      <c r="D847">
        <v>3.5750147463236446</v>
      </c>
    </row>
    <row r="848" spans="3:4" x14ac:dyDescent="0.25">
      <c r="C848">
        <v>3.8800000000000029E-2</v>
      </c>
      <c r="D848">
        <v>3.5879496248988394</v>
      </c>
    </row>
    <row r="849" spans="3:4" x14ac:dyDescent="0.25">
      <c r="C849">
        <v>3.9200000000000026E-2</v>
      </c>
      <c r="D849">
        <v>3.6008531285420782</v>
      </c>
    </row>
    <row r="850" spans="3:4" x14ac:dyDescent="0.25">
      <c r="C850">
        <v>3.9600000000000024E-2</v>
      </c>
      <c r="D850">
        <v>3.6137245290008537</v>
      </c>
    </row>
    <row r="851" spans="3:4" x14ac:dyDescent="0.25">
      <c r="C851">
        <v>4.0000000000000029E-2</v>
      </c>
      <c r="D851">
        <v>3.6265630970707829</v>
      </c>
    </row>
    <row r="852" spans="3:4" x14ac:dyDescent="0.25">
      <c r="C852">
        <v>4.0400000000000026E-2</v>
      </c>
      <c r="D852">
        <v>3.6393681026624685</v>
      </c>
    </row>
    <row r="853" spans="3:4" x14ac:dyDescent="0.25">
      <c r="C853">
        <v>4.0800000000000031E-2</v>
      </c>
      <c r="D853">
        <v>3.652138814868783</v>
      </c>
    </row>
    <row r="854" spans="3:4" x14ac:dyDescent="0.25">
      <c r="C854">
        <v>4.1200000000000028E-2</v>
      </c>
      <c r="D854">
        <v>3.6648745020325753</v>
      </c>
    </row>
    <row r="855" spans="3:4" x14ac:dyDescent="0.25">
      <c r="C855">
        <v>4.1600000000000026E-2</v>
      </c>
      <c r="D855">
        <v>3.6775744318147723</v>
      </c>
    </row>
    <row r="856" spans="3:4" x14ac:dyDescent="0.25">
      <c r="C856">
        <v>4.200000000000003E-2</v>
      </c>
      <c r="D856">
        <v>3.6902378712628976</v>
      </c>
    </row>
    <row r="857" spans="3:4" x14ac:dyDescent="0.25">
      <c r="C857">
        <v>4.2400000000000028E-2</v>
      </c>
      <c r="D857">
        <v>3.7028640868799654</v>
      </c>
    </row>
    <row r="858" spans="3:4" x14ac:dyDescent="0.25">
      <c r="C858">
        <v>4.2800000000000026E-2</v>
      </c>
      <c r="D858">
        <v>3.7154523446937642</v>
      </c>
    </row>
    <row r="859" spans="3:4" x14ac:dyDescent="0.25">
      <c r="C859">
        <v>4.320000000000003E-2</v>
      </c>
      <c r="D859">
        <v>3.7280019103265043</v>
      </c>
    </row>
    <row r="860" spans="3:4" x14ac:dyDescent="0.25">
      <c r="C860">
        <v>4.3600000000000028E-2</v>
      </c>
      <c r="D860">
        <v>3.7405120490648467</v>
      </c>
    </row>
    <row r="861" spans="3:4" x14ac:dyDescent="0.25">
      <c r="C861">
        <v>4.4000000000000025E-2</v>
      </c>
      <c r="D861">
        <v>3.7529820259302604</v>
      </c>
    </row>
    <row r="862" spans="3:4" x14ac:dyDescent="0.25">
      <c r="C862">
        <v>4.440000000000003E-2</v>
      </c>
      <c r="D862">
        <v>3.7654111057497484</v>
      </c>
    </row>
    <row r="863" spans="3:4" x14ac:dyDescent="0.25">
      <c r="C863">
        <v>4.4800000000000027E-2</v>
      </c>
      <c r="D863">
        <v>3.7777985532268881</v>
      </c>
    </row>
    <row r="864" spans="3:4" x14ac:dyDescent="0.25">
      <c r="C864">
        <v>4.5200000000000025E-2</v>
      </c>
      <c r="D864">
        <v>3.7901436330132161</v>
      </c>
    </row>
    <row r="865" spans="3:4" x14ac:dyDescent="0.25">
      <c r="C865">
        <v>4.5600000000000029E-2</v>
      </c>
      <c r="D865">
        <v>3.802445609779912</v>
      </c>
    </row>
    <row r="866" spans="3:4" x14ac:dyDescent="0.25">
      <c r="C866">
        <v>4.6000000000000027E-2</v>
      </c>
      <c r="D866">
        <v>3.8147037482898036</v>
      </c>
    </row>
    <row r="867" spans="3:4" x14ac:dyDescent="0.25">
      <c r="C867">
        <v>4.6400000000000025E-2</v>
      </c>
      <c r="D867">
        <v>3.8269173134696564</v>
      </c>
    </row>
    <row r="868" spans="3:4" x14ac:dyDescent="0.25">
      <c r="C868">
        <v>4.6800000000000029E-2</v>
      </c>
      <c r="D868">
        <v>3.8390855704827547</v>
      </c>
    </row>
    <row r="869" spans="3:4" x14ac:dyDescent="0.25">
      <c r="C869">
        <v>4.7200000000000027E-2</v>
      </c>
      <c r="D869">
        <v>3.8512077848017592</v>
      </c>
    </row>
    <row r="870" spans="3:4" x14ac:dyDescent="0.25">
      <c r="C870">
        <v>4.7600000000000031E-2</v>
      </c>
      <c r="D870">
        <v>3.8632832222818272</v>
      </c>
    </row>
    <row r="871" spans="3:4" x14ac:dyDescent="0.25">
      <c r="C871">
        <v>4.8000000000000029E-2</v>
      </c>
      <c r="D871">
        <v>3.8753111492339962</v>
      </c>
    </row>
    <row r="872" spans="3:4" x14ac:dyDescent="0.25">
      <c r="C872">
        <v>4.8400000000000026E-2</v>
      </c>
      <c r="D872">
        <v>3.8872908324988051</v>
      </c>
    </row>
    <row r="873" spans="3:4" x14ac:dyDescent="0.25">
      <c r="C873">
        <v>4.8800000000000031E-2</v>
      </c>
      <c r="D873">
        <v>3.8992215395201559</v>
      </c>
    </row>
    <row r="874" spans="3:4" x14ac:dyDescent="0.25">
      <c r="C874">
        <v>4.9200000000000028E-2</v>
      </c>
      <c r="D874">
        <v>3.9111025384193958</v>
      </c>
    </row>
    <row r="875" spans="3:4" x14ac:dyDescent="0.25">
      <c r="C875">
        <v>4.9600000000000026E-2</v>
      </c>
      <c r="D875">
        <v>3.9229330980696204</v>
      </c>
    </row>
    <row r="876" spans="3:4" x14ac:dyDescent="0.25">
      <c r="C876">
        <v>5.0000000000000031E-2</v>
      </c>
      <c r="D876">
        <v>3.9347124881701729</v>
      </c>
    </row>
    <row r="877" spans="3:4" x14ac:dyDescent="0.25">
      <c r="C877">
        <v>5.0400000000000028E-2</v>
      </c>
      <c r="D877">
        <v>3.9464399793213416</v>
      </c>
    </row>
    <row r="878" spans="3:4" x14ac:dyDescent="0.25">
      <c r="C878">
        <v>5.0800000000000026E-2</v>
      </c>
      <c r="D878">
        <v>3.9581148430992394</v>
      </c>
    </row>
    <row r="879" spans="3:4" x14ac:dyDescent="0.25">
      <c r="C879">
        <v>5.120000000000003E-2</v>
      </c>
      <c r="D879">
        <v>3.969736352130854</v>
      </c>
    </row>
    <row r="880" spans="3:4" x14ac:dyDescent="0.25">
      <c r="C880">
        <v>5.1600000000000028E-2</v>
      </c>
      <c r="D880">
        <v>3.9813037801692581</v>
      </c>
    </row>
    <row r="881" spans="3:4" x14ac:dyDescent="0.25">
      <c r="C881">
        <v>5.2000000000000025E-2</v>
      </c>
      <c r="D881">
        <v>3.9928164021689629</v>
      </c>
    </row>
    <row r="882" spans="3:4" x14ac:dyDescent="0.25">
      <c r="C882">
        <v>5.240000000000003E-2</v>
      </c>
      <c r="D882">
        <v>4.004273494361434</v>
      </c>
    </row>
    <row r="883" spans="3:4" x14ac:dyDescent="0.25">
      <c r="C883">
        <v>5.2800000000000027E-2</v>
      </c>
      <c r="D883">
        <v>4.0156743343306989</v>
      </c>
    </row>
    <row r="884" spans="3:4" x14ac:dyDescent="0.25">
      <c r="C884">
        <v>5.3200000000000025E-2</v>
      </c>
      <c r="D884">
        <v>4.0270182010891045</v>
      </c>
    </row>
    <row r="885" spans="3:4" x14ac:dyDescent="0.25">
      <c r="C885">
        <v>5.360000000000003E-2</v>
      </c>
      <c r="D885">
        <v>4.0383043751531593</v>
      </c>
    </row>
    <row r="886" spans="3:4" x14ac:dyDescent="0.25">
      <c r="C886">
        <v>5.4000000000000027E-2</v>
      </c>
      <c r="D886">
        <v>4.0495321386194734</v>
      </c>
    </row>
    <row r="887" spans="3:4" x14ac:dyDescent="0.25">
      <c r="C887">
        <v>5.4400000000000025E-2</v>
      </c>
      <c r="D887">
        <v>4.0607007752407975</v>
      </c>
    </row>
    <row r="888" spans="3:4" x14ac:dyDescent="0.25">
      <c r="C888">
        <v>5.4800000000000029E-2</v>
      </c>
      <c r="D888">
        <v>4.0718095705021016</v>
      </c>
    </row>
    <row r="889" spans="3:4" x14ac:dyDescent="0.25">
      <c r="C889">
        <v>5.5200000000000027E-2</v>
      </c>
      <c r="D889">
        <v>4.0828578116967469</v>
      </c>
    </row>
    <row r="890" spans="3:4" x14ac:dyDescent="0.25">
      <c r="C890">
        <v>5.5600000000000031E-2</v>
      </c>
      <c r="D890">
        <v>4.0938447880026816</v>
      </c>
    </row>
    <row r="891" spans="3:4" x14ac:dyDescent="0.25">
      <c r="C891">
        <v>5.6000000000000029E-2</v>
      </c>
      <c r="D891">
        <v>4.1047697905586933</v>
      </c>
    </row>
    <row r="892" spans="3:4" x14ac:dyDescent="0.25">
      <c r="C892">
        <v>5.6400000000000027E-2</v>
      </c>
      <c r="D892">
        <v>4.1156321125406681</v>
      </c>
    </row>
    <row r="893" spans="3:4" x14ac:dyDescent="0.25">
      <c r="C893">
        <v>5.6800000000000031E-2</v>
      </c>
      <c r="D893">
        <v>4.1264310492378851</v>
      </c>
    </row>
    <row r="894" spans="3:4" x14ac:dyDescent="0.25">
      <c r="C894">
        <v>5.7200000000000029E-2</v>
      </c>
      <c r="D894">
        <v>4.1371658981292834</v>
      </c>
    </row>
    <row r="895" spans="3:4" x14ac:dyDescent="0.25">
      <c r="C895">
        <v>5.7600000000000026E-2</v>
      </c>
      <c r="D895">
        <v>4.1478359589597611</v>
      </c>
    </row>
    <row r="896" spans="3:4" x14ac:dyDescent="0.25">
      <c r="C896">
        <v>5.8000000000000031E-2</v>
      </c>
      <c r="D896">
        <v>4.1584405338164157</v>
      </c>
    </row>
    <row r="897" spans="3:4" x14ac:dyDescent="0.25">
      <c r="C897">
        <v>5.8400000000000028E-2</v>
      </c>
      <c r="D897">
        <v>4.168978927204769</v>
      </c>
    </row>
    <row r="898" spans="3:4" x14ac:dyDescent="0.25">
      <c r="C898">
        <v>5.8800000000000026E-2</v>
      </c>
      <c r="D898">
        <v>4.1794504461249504</v>
      </c>
    </row>
    <row r="899" spans="3:4" x14ac:dyDescent="0.25">
      <c r="C899">
        <v>5.920000000000003E-2</v>
      </c>
      <c r="D899">
        <v>4.1898544001478184</v>
      </c>
    </row>
    <row r="900" spans="3:4" x14ac:dyDescent="0.25">
      <c r="C900">
        <v>5.9600000000000028E-2</v>
      </c>
      <c r="D900">
        <v>4.200190101491013</v>
      </c>
    </row>
    <row r="901" spans="3:4" x14ac:dyDescent="0.25">
      <c r="C901">
        <v>6.0000000000000026E-2</v>
      </c>
      <c r="D901">
        <v>4.210456865094935</v>
      </c>
    </row>
    <row r="902" spans="3:4" x14ac:dyDescent="0.25">
      <c r="C902">
        <v>6.040000000000003E-2</v>
      </c>
      <c r="D902">
        <v>4.2206540086986326</v>
      </c>
    </row>
    <row r="903" spans="3:4" x14ac:dyDescent="0.25">
      <c r="C903">
        <v>6.0800000000000028E-2</v>
      </c>
      <c r="D903">
        <v>4.2307808529155739</v>
      </c>
    </row>
    <row r="904" spans="3:4" x14ac:dyDescent="0.25">
      <c r="C904">
        <v>6.1200000000000025E-2</v>
      </c>
      <c r="D904">
        <v>4.2408367213093303</v>
      </c>
    </row>
    <row r="905" spans="3:4" x14ac:dyDescent="0.25">
      <c r="C905">
        <v>6.160000000000003E-2</v>
      </c>
      <c r="D905">
        <v>4.2508209404690955</v>
      </c>
    </row>
    <row r="906" spans="3:4" x14ac:dyDescent="0.25">
      <c r="C906">
        <v>6.2000000000000027E-2</v>
      </c>
      <c r="D906">
        <v>4.2607328400851063</v>
      </c>
    </row>
    <row r="907" spans="3:4" x14ac:dyDescent="0.25">
      <c r="C907">
        <v>6.2400000000000032E-2</v>
      </c>
      <c r="D907">
        <v>4.2705717530238854</v>
      </c>
    </row>
    <row r="908" spans="3:4" x14ac:dyDescent="0.25">
      <c r="C908">
        <v>6.2800000000000022E-2</v>
      </c>
      <c r="D908">
        <v>4.2803370154033278</v>
      </c>
    </row>
    <row r="909" spans="3:4" x14ac:dyDescent="0.25">
      <c r="C909">
        <v>6.3200000000000034E-2</v>
      </c>
      <c r="D909">
        <v>4.2900279666676218</v>
      </c>
    </row>
    <row r="910" spans="3:4" x14ac:dyDescent="0.25">
      <c r="C910">
        <v>6.3600000000000032E-2</v>
      </c>
      <c r="D910">
        <v>4.2996439496619736</v>
      </c>
    </row>
    <row r="911" spans="3:4" x14ac:dyDescent="0.25">
      <c r="C911">
        <v>6.4000000000000029E-2</v>
      </c>
      <c r="D911">
        <v>4.3091843107071437</v>
      </c>
    </row>
    <row r="912" spans="3:4" x14ac:dyDescent="0.25">
      <c r="C912">
        <v>6.4400000000000027E-2</v>
      </c>
      <c r="D912">
        <v>4.318648399673763</v>
      </c>
    </row>
    <row r="913" spans="3:4" x14ac:dyDescent="0.25">
      <c r="C913">
        <v>6.4800000000000024E-2</v>
      </c>
      <c r="D913">
        <v>4.3280355700564366</v>
      </c>
    </row>
    <row r="914" spans="3:4" x14ac:dyDescent="0.25">
      <c r="C914">
        <v>6.5200000000000022E-2</v>
      </c>
      <c r="D914">
        <v>4.3373451790476105</v>
      </c>
    </row>
    <row r="915" spans="3:4" x14ac:dyDescent="0.25">
      <c r="C915">
        <v>6.5600000000000033E-2</v>
      </c>
      <c r="D915">
        <v>4.3465765876111941</v>
      </c>
    </row>
    <row r="916" spans="3:4" x14ac:dyDescent="0.25">
      <c r="C916">
        <v>6.6000000000000031E-2</v>
      </c>
      <c r="D916">
        <v>4.3557291605559199</v>
      </c>
    </row>
    <row r="917" spans="3:4" x14ac:dyDescent="0.25">
      <c r="C917">
        <v>6.6400000000000028E-2</v>
      </c>
      <c r="D917">
        <v>4.3648022666084474</v>
      </c>
    </row>
    <row r="918" spans="3:4" x14ac:dyDescent="0.25">
      <c r="C918">
        <v>6.6800000000000026E-2</v>
      </c>
      <c r="D918">
        <v>4.373795278486182</v>
      </c>
    </row>
    <row r="919" spans="3:4" x14ac:dyDescent="0.25">
      <c r="C919">
        <v>6.7200000000000024E-2</v>
      </c>
      <c r="D919">
        <v>4.38270757296978</v>
      </c>
    </row>
    <row r="920" spans="3:4" x14ac:dyDescent="0.25">
      <c r="C920">
        <v>6.7600000000000035E-2</v>
      </c>
      <c r="D920">
        <v>4.3915385309753976</v>
      </c>
    </row>
    <row r="921" spans="3:4" x14ac:dyDescent="0.25">
      <c r="C921">
        <v>6.8000000000000033E-2</v>
      </c>
      <c r="D921">
        <v>4.4002875376265695</v>
      </c>
    </row>
    <row r="922" spans="3:4" x14ac:dyDescent="0.25">
      <c r="C922">
        <v>6.840000000000003E-2</v>
      </c>
      <c r="D922">
        <v>4.408953982325805</v>
      </c>
    </row>
    <row r="923" spans="3:4" x14ac:dyDescent="0.25">
      <c r="C923">
        <v>6.8800000000000028E-2</v>
      </c>
      <c r="D923">
        <v>4.4175372588258179</v>
      </c>
    </row>
    <row r="924" spans="3:4" x14ac:dyDescent="0.25">
      <c r="C924">
        <v>6.9200000000000025E-2</v>
      </c>
      <c r="D924">
        <v>4.4260367653004149</v>
      </c>
    </row>
    <row r="925" spans="3:4" x14ac:dyDescent="0.25">
      <c r="C925">
        <v>6.9600000000000023E-2</v>
      </c>
      <c r="D925">
        <v>4.4344519044150337</v>
      </c>
    </row>
    <row r="926" spans="3:4" x14ac:dyDescent="0.25">
      <c r="C926">
        <v>7.0000000000000034E-2</v>
      </c>
      <c r="D926">
        <v>4.4427820833968781</v>
      </c>
    </row>
    <row r="927" spans="3:4" x14ac:dyDescent="0.25">
      <c r="C927">
        <v>7.0400000000000032E-2</v>
      </c>
      <c r="D927">
        <v>4.4510267141047066</v>
      </c>
    </row>
    <row r="928" spans="3:4" x14ac:dyDescent="0.25">
      <c r="C928">
        <v>7.080000000000003E-2</v>
      </c>
      <c r="D928">
        <v>4.4591852130981904</v>
      </c>
    </row>
    <row r="929" spans="3:4" x14ac:dyDescent="0.25">
      <c r="C929">
        <v>7.1200000000000027E-2</v>
      </c>
      <c r="D929">
        <v>4.4672570017068898</v>
      </c>
    </row>
    <row r="930" spans="3:4" x14ac:dyDescent="0.25">
      <c r="C930">
        <v>7.1600000000000025E-2</v>
      </c>
      <c r="D930">
        <v>4.4752415060987953</v>
      </c>
    </row>
    <row r="931" spans="3:4" x14ac:dyDescent="0.25">
      <c r="C931">
        <v>7.2000000000000022E-2</v>
      </c>
      <c r="D931">
        <v>4.4831381573484439</v>
      </c>
    </row>
    <row r="932" spans="3:4" x14ac:dyDescent="0.25">
      <c r="C932">
        <v>7.2400000000000034E-2</v>
      </c>
      <c r="D932">
        <v>4.4909463915045968</v>
      </c>
    </row>
    <row r="933" spans="3:4" x14ac:dyDescent="0.25">
      <c r="C933">
        <v>7.2800000000000031E-2</v>
      </c>
      <c r="D933">
        <v>4.4986656496574602</v>
      </c>
    </row>
    <row r="934" spans="3:4" x14ac:dyDescent="0.25">
      <c r="C934">
        <v>7.3200000000000029E-2</v>
      </c>
      <c r="D934">
        <v>4.5062953780054498</v>
      </c>
    </row>
    <row r="935" spans="3:4" x14ac:dyDescent="0.25">
      <c r="C935">
        <v>7.3600000000000027E-2</v>
      </c>
      <c r="D935">
        <v>4.5138350279214698</v>
      </c>
    </row>
    <row r="936" spans="3:4" x14ac:dyDescent="0.25">
      <c r="C936">
        <v>7.4000000000000024E-2</v>
      </c>
      <c r="D936">
        <v>4.5212840560187137</v>
      </c>
    </row>
    <row r="937" spans="3:4" x14ac:dyDescent="0.25">
      <c r="C937">
        <v>7.4400000000000036E-2</v>
      </c>
      <c r="D937">
        <v>4.5286419242159761</v>
      </c>
    </row>
    <row r="938" spans="3:4" x14ac:dyDescent="0.25">
      <c r="C938">
        <v>7.4800000000000033E-2</v>
      </c>
      <c r="D938">
        <v>4.5359080998024357</v>
      </c>
    </row>
    <row r="939" spans="3:4" x14ac:dyDescent="0.25">
      <c r="C939">
        <v>7.5200000000000031E-2</v>
      </c>
      <c r="D939">
        <v>4.5430820555019382</v>
      </c>
    </row>
    <row r="940" spans="3:4" x14ac:dyDescent="0.25">
      <c r="C940">
        <v>7.5600000000000028E-2</v>
      </c>
      <c r="D940">
        <v>4.5501632695367542</v>
      </c>
    </row>
    <row r="941" spans="3:4" x14ac:dyDescent="0.25">
      <c r="C941">
        <v>7.6000000000000026E-2</v>
      </c>
      <c r="D941">
        <v>4.5571512256907809</v>
      </c>
    </row>
    <row r="942" spans="3:4" x14ac:dyDescent="0.25">
      <c r="C942">
        <v>7.6400000000000023E-2</v>
      </c>
      <c r="D942">
        <v>4.5640454133721988</v>
      </c>
    </row>
    <row r="943" spans="3:4" x14ac:dyDescent="0.25">
      <c r="C943">
        <v>7.6800000000000035E-2</v>
      </c>
      <c r="D943">
        <v>4.5708453276755865</v>
      </c>
    </row>
    <row r="944" spans="3:4" x14ac:dyDescent="0.25">
      <c r="C944">
        <v>7.7200000000000032E-2</v>
      </c>
      <c r="D944">
        <v>4.5775504694434401</v>
      </c>
    </row>
    <row r="945" spans="3:4" x14ac:dyDescent="0.25">
      <c r="C945">
        <v>7.760000000000003E-2</v>
      </c>
      <c r="D945">
        <v>4.584160345327116</v>
      </c>
    </row>
    <row r="946" spans="3:4" x14ac:dyDescent="0.25">
      <c r="C946">
        <v>7.8000000000000028E-2</v>
      </c>
      <c r="D946">
        <v>4.5906744678472124</v>
      </c>
    </row>
    <row r="947" spans="3:4" x14ac:dyDescent="0.25">
      <c r="C947">
        <v>7.8400000000000025E-2</v>
      </c>
      <c r="D947">
        <v>4.5970923554532943</v>
      </c>
    </row>
    <row r="948" spans="3:4" x14ac:dyDescent="0.25">
      <c r="C948">
        <v>7.8800000000000023E-2</v>
      </c>
      <c r="D948">
        <v>4.6034135325830681</v>
      </c>
    </row>
    <row r="949" spans="3:4" x14ac:dyDescent="0.25">
      <c r="C949">
        <v>7.9200000000000034E-2</v>
      </c>
      <c r="D949">
        <v>4.6096375297208896</v>
      </c>
    </row>
    <row r="950" spans="3:4" x14ac:dyDescent="0.25">
      <c r="C950">
        <v>7.9600000000000032E-2</v>
      </c>
      <c r="D950">
        <v>4.6157638834556565</v>
      </c>
    </row>
    <row r="951" spans="3:4" x14ac:dyDescent="0.25">
      <c r="C951">
        <v>8.0000000000000029E-2</v>
      </c>
      <c r="D951">
        <v>4.6217921365380707</v>
      </c>
    </row>
    <row r="952" spans="3:4" x14ac:dyDescent="0.25">
      <c r="C952">
        <v>8.0400000000000027E-2</v>
      </c>
      <c r="D952">
        <v>4.6277218379372371</v>
      </c>
    </row>
    <row r="953" spans="3:4" x14ac:dyDescent="0.25">
      <c r="C953">
        <v>8.0800000000000025E-2</v>
      </c>
      <c r="D953">
        <v>4.6335525428965978</v>
      </c>
    </row>
    <row r="954" spans="3:4" x14ac:dyDescent="0.25">
      <c r="C954">
        <v>8.1200000000000036E-2</v>
      </c>
      <c r="D954">
        <v>4.6392838129892162</v>
      </c>
    </row>
    <row r="955" spans="3:4" x14ac:dyDescent="0.25">
      <c r="C955">
        <v>8.1600000000000034E-2</v>
      </c>
      <c r="D955">
        <v>4.6449152161723655</v>
      </c>
    </row>
    <row r="956" spans="3:4" x14ac:dyDescent="0.25">
      <c r="C956">
        <v>8.2000000000000031E-2</v>
      </c>
      <c r="D956">
        <v>4.6504463268414371</v>
      </c>
    </row>
    <row r="957" spans="3:4" x14ac:dyDescent="0.25">
      <c r="C957">
        <v>8.2400000000000029E-2</v>
      </c>
      <c r="D957">
        <v>4.6558767258831457</v>
      </c>
    </row>
    <row r="958" spans="3:4" x14ac:dyDescent="0.25">
      <c r="C958">
        <v>8.2800000000000026E-2</v>
      </c>
      <c r="D958">
        <v>4.6612060007280363</v>
      </c>
    </row>
    <row r="959" spans="3:4" x14ac:dyDescent="0.25">
      <c r="C959">
        <v>8.3200000000000024E-2</v>
      </c>
      <c r="D959">
        <v>4.6664337454022728</v>
      </c>
    </row>
    <row r="960" spans="3:4" x14ac:dyDescent="0.25">
      <c r="C960">
        <v>8.3600000000000035E-2</v>
      </c>
      <c r="D960">
        <v>4.6715595605786975</v>
      </c>
    </row>
    <row r="961" spans="3:4" x14ac:dyDescent="0.25">
      <c r="C961">
        <v>8.4000000000000033E-2</v>
      </c>
      <c r="D961">
        <v>4.676583053627164</v>
      </c>
    </row>
    <row r="962" spans="3:4" x14ac:dyDescent="0.25">
      <c r="C962">
        <v>8.4400000000000031E-2</v>
      </c>
      <c r="D962">
        <v>4.6815038386641339</v>
      </c>
    </row>
    <row r="963" spans="3:4" x14ac:dyDescent="0.25">
      <c r="C963">
        <v>8.4800000000000028E-2</v>
      </c>
      <c r="D963">
        <v>4.6863215366015041</v>
      </c>
    </row>
    <row r="964" spans="3:4" x14ac:dyDescent="0.25">
      <c r="C964">
        <v>8.5200000000000026E-2</v>
      </c>
      <c r="D964">
        <v>4.6910357751947078</v>
      </c>
    </row>
    <row r="965" spans="3:4" x14ac:dyDescent="0.25">
      <c r="C965">
        <v>8.5600000000000023E-2</v>
      </c>
      <c r="D965">
        <v>4.6956461890900139</v>
      </c>
    </row>
    <row r="966" spans="3:4" x14ac:dyDescent="0.25">
      <c r="C966">
        <v>8.6000000000000035E-2</v>
      </c>
      <c r="D966">
        <v>4.7001524198710776</v>
      </c>
    </row>
    <row r="967" spans="3:4" x14ac:dyDescent="0.25">
      <c r="C967">
        <v>8.6400000000000032E-2</v>
      </c>
      <c r="D967">
        <v>4.704554116104708</v>
      </c>
    </row>
    <row r="968" spans="3:4" x14ac:dyDescent="0.25">
      <c r="C968">
        <v>8.680000000000003E-2</v>
      </c>
      <c r="D968">
        <v>4.7088509333858157</v>
      </c>
    </row>
    <row r="969" spans="3:4" x14ac:dyDescent="0.25">
      <c r="C969">
        <v>8.7200000000000027E-2</v>
      </c>
      <c r="D969">
        <v>4.7130425343816178</v>
      </c>
    </row>
    <row r="970" spans="3:4" x14ac:dyDescent="0.25">
      <c r="C970">
        <v>8.7600000000000025E-2</v>
      </c>
      <c r="D970">
        <v>4.7171285888749779</v>
      </c>
    </row>
    <row r="971" spans="3:4" x14ac:dyDescent="0.25">
      <c r="C971">
        <v>8.8000000000000037E-2</v>
      </c>
      <c r="D971">
        <v>4.7211087738069697</v>
      </c>
    </row>
    <row r="972" spans="3:4" x14ac:dyDescent="0.25">
      <c r="C972">
        <v>8.8400000000000034E-2</v>
      </c>
      <c r="D972">
        <v>4.7249827733186187</v>
      </c>
    </row>
    <row r="973" spans="3:4" x14ac:dyDescent="0.25">
      <c r="C973">
        <v>8.8800000000000032E-2</v>
      </c>
      <c r="D973">
        <v>4.7287502787917974</v>
      </c>
    </row>
    <row r="974" spans="3:4" x14ac:dyDescent="0.25">
      <c r="C974">
        <v>8.9200000000000029E-2</v>
      </c>
      <c r="D974">
        <v>4.7324109888893044</v>
      </c>
    </row>
    <row r="975" spans="3:4" x14ac:dyDescent="0.25">
      <c r="C975">
        <v>8.9600000000000027E-2</v>
      </c>
      <c r="D975">
        <v>4.7359646095940997</v>
      </c>
    </row>
    <row r="976" spans="3:4" x14ac:dyDescent="0.25">
      <c r="C976">
        <v>9.0000000000000024E-2</v>
      </c>
      <c r="D976">
        <v>4.73941085424768</v>
      </c>
    </row>
    <row r="977" spans="3:4" x14ac:dyDescent="0.25">
      <c r="C977">
        <v>9.0400000000000036E-2</v>
      </c>
      <c r="D977">
        <v>4.7427494435876145</v>
      </c>
    </row>
    <row r="978" spans="3:4" x14ac:dyDescent="0.25">
      <c r="C978">
        <v>9.0800000000000033E-2</v>
      </c>
      <c r="D978">
        <v>4.7459801057842048</v>
      </c>
    </row>
    <row r="979" spans="3:4" x14ac:dyDescent="0.25">
      <c r="C979">
        <v>9.1200000000000031E-2</v>
      </c>
      <c r="D979">
        <v>4.7491025764762975</v>
      </c>
    </row>
    <row r="980" spans="3:4" x14ac:dyDescent="0.25">
      <c r="C980">
        <v>9.1600000000000029E-2</v>
      </c>
      <c r="D980">
        <v>4.7521165988061949</v>
      </c>
    </row>
    <row r="981" spans="3:4" x14ac:dyDescent="0.25">
      <c r="C981">
        <v>9.2000000000000026E-2</v>
      </c>
      <c r="D981">
        <v>4.7550219234537163</v>
      </c>
    </row>
    <row r="982" spans="3:4" x14ac:dyDescent="0.25">
      <c r="C982">
        <v>9.2400000000000024E-2</v>
      </c>
      <c r="D982">
        <v>4.7578183086693482</v>
      </c>
    </row>
    <row r="983" spans="3:4" x14ac:dyDescent="0.25">
      <c r="C983">
        <v>9.2800000000000035E-2</v>
      </c>
      <c r="D983">
        <v>4.7605055203065199</v>
      </c>
    </row>
    <row r="984" spans="3:4" x14ac:dyDescent="0.25">
      <c r="C984">
        <v>9.3200000000000033E-2</v>
      </c>
      <c r="D984">
        <v>4.7630833318529753</v>
      </c>
    </row>
    <row r="985" spans="3:4" x14ac:dyDescent="0.25">
      <c r="C985">
        <v>9.360000000000003E-2</v>
      </c>
      <c r="D985">
        <v>4.7655515244612383</v>
      </c>
    </row>
    <row r="986" spans="3:4" x14ac:dyDescent="0.25">
      <c r="C986">
        <v>9.4000000000000028E-2</v>
      </c>
      <c r="D986">
        <v>4.7679098869781757</v>
      </c>
    </row>
    <row r="987" spans="3:4" x14ac:dyDescent="0.25">
      <c r="C987">
        <v>9.4400000000000026E-2</v>
      </c>
      <c r="D987">
        <v>4.7701582159736517</v>
      </c>
    </row>
    <row r="988" spans="3:4" x14ac:dyDescent="0.25">
      <c r="C988">
        <v>9.4800000000000023E-2</v>
      </c>
      <c r="D988">
        <v>4.7722963157682514</v>
      </c>
    </row>
    <row r="989" spans="3:4" x14ac:dyDescent="0.25">
      <c r="C989">
        <v>9.5200000000000035E-2</v>
      </c>
      <c r="D989">
        <v>4.7743239984600878</v>
      </c>
    </row>
    <row r="990" spans="3:4" x14ac:dyDescent="0.25">
      <c r="C990">
        <v>9.5600000000000032E-2</v>
      </c>
      <c r="D990">
        <v>4.7762410839506861</v>
      </c>
    </row>
    <row r="991" spans="3:4" x14ac:dyDescent="0.25">
      <c r="C991">
        <v>9.600000000000003E-2</v>
      </c>
      <c r="D991">
        <v>4.7780473999699256</v>
      </c>
    </row>
    <row r="992" spans="3:4" x14ac:dyDescent="0.25">
      <c r="C992">
        <v>9.6400000000000027E-2</v>
      </c>
      <c r="D992">
        <v>4.7797427821000555</v>
      </c>
    </row>
    <row r="993" spans="3:4" x14ac:dyDescent="0.25">
      <c r="C993">
        <v>9.6800000000000025E-2</v>
      </c>
      <c r="D993">
        <v>4.7813270737987601</v>
      </c>
    </row>
    <row r="994" spans="3:4" x14ac:dyDescent="0.25">
      <c r="C994">
        <v>9.7200000000000036E-2</v>
      </c>
      <c r="D994">
        <v>4.7828001264212823</v>
      </c>
    </row>
    <row r="995" spans="3:4" x14ac:dyDescent="0.25">
      <c r="C995">
        <v>9.7600000000000034E-2</v>
      </c>
      <c r="D995">
        <v>4.7841617992416001</v>
      </c>
    </row>
    <row r="996" spans="3:4" x14ac:dyDescent="0.25">
      <c r="C996">
        <v>9.8000000000000032E-2</v>
      </c>
      <c r="D996">
        <v>4.7854119594726505</v>
      </c>
    </row>
    <row r="997" spans="3:4" x14ac:dyDescent="0.25">
      <c r="C997">
        <v>9.8400000000000029E-2</v>
      </c>
      <c r="D997">
        <v>4.7865504822855938</v>
      </c>
    </row>
    <row r="998" spans="3:4" x14ac:dyDescent="0.25">
      <c r="C998">
        <v>9.8800000000000027E-2</v>
      </c>
      <c r="D998">
        <v>4.7875772508281162</v>
      </c>
    </row>
    <row r="999" spans="3:4" x14ac:dyDescent="0.25">
      <c r="C999">
        <v>9.9200000000000024E-2</v>
      </c>
      <c r="D999">
        <v>4.7884921562417757</v>
      </c>
    </row>
    <row r="1000" spans="3:4" x14ac:dyDescent="0.25">
      <c r="C1000">
        <v>9.9600000000000036E-2</v>
      </c>
      <c r="D1000">
        <v>4.7892950976783819</v>
      </c>
    </row>
    <row r="1001" spans="3:4" x14ac:dyDescent="0.25">
      <c r="C1001">
        <v>0.10000000000000003</v>
      </c>
      <c r="D1001">
        <v>4.7899859823153905</v>
      </c>
    </row>
    <row r="1002" spans="3:4" x14ac:dyDescent="0.25">
      <c r="C1002">
        <v>0.10040000000000003</v>
      </c>
      <c r="D1002">
        <v>4.7905647253703494</v>
      </c>
    </row>
    <row r="1003" spans="3:4" x14ac:dyDescent="0.25">
      <c r="C1003">
        <v>0.10080000000000003</v>
      </c>
      <c r="D1003">
        <v>4.7910312501143553</v>
      </c>
    </row>
    <row r="1004" spans="3:4" x14ac:dyDescent="0.25">
      <c r="C1004">
        <v>0.10120000000000003</v>
      </c>
      <c r="D1004">
        <v>4.791385487884531</v>
      </c>
    </row>
    <row r="1005" spans="3:4" x14ac:dyDescent="0.25">
      <c r="C1005">
        <v>0.10160000000000002</v>
      </c>
      <c r="D1005">
        <v>4.7916273780955372</v>
      </c>
    </row>
    <row r="1006" spans="3:4" x14ac:dyDescent="0.25">
      <c r="C1006">
        <v>0.10200000000000004</v>
      </c>
      <c r="D1006">
        <v>4.7917568682500811</v>
      </c>
    </row>
    <row r="1007" spans="3:4" x14ac:dyDescent="0.25">
      <c r="C1007">
        <v>0.10240000000000003</v>
      </c>
      <c r="D1007">
        <v>4.7917739139484636</v>
      </c>
    </row>
    <row r="1008" spans="3:4" x14ac:dyDescent="0.25">
      <c r="C1008">
        <v>0.10280000000000003</v>
      </c>
      <c r="D1008">
        <v>4.7916784788971274</v>
      </c>
    </row>
    <row r="1009" spans="3:4" x14ac:dyDescent="0.25">
      <c r="C1009">
        <v>0.10320000000000003</v>
      </c>
      <c r="D1009">
        <v>4.7914705349162139</v>
      </c>
    </row>
    <row r="1010" spans="3:4" x14ac:dyDescent="0.25">
      <c r="C1010">
        <v>0.10360000000000003</v>
      </c>
      <c r="D1010">
        <v>4.7911500619461513</v>
      </c>
    </row>
    <row r="1011" spans="3:4" x14ac:dyDescent="0.25">
      <c r="C1011">
        <v>0.10400000000000004</v>
      </c>
      <c r="D1011">
        <v>4.7907170480532271</v>
      </c>
    </row>
    <row r="1012" spans="3:4" x14ac:dyDescent="0.25">
      <c r="C1012">
        <v>0.10440000000000003</v>
      </c>
      <c r="D1012">
        <v>4.79017148943419</v>
      </c>
    </row>
    <row r="1013" spans="3:4" x14ac:dyDescent="0.25">
      <c r="C1013">
        <v>0.10480000000000003</v>
      </c>
      <c r="D1013">
        <v>4.7895133904198408</v>
      </c>
    </row>
    <row r="1014" spans="3:4" x14ac:dyDescent="0.25">
      <c r="C1014">
        <v>0.10520000000000003</v>
      </c>
      <c r="D1014">
        <v>4.7887427634776545</v>
      </c>
    </row>
    <row r="1015" spans="3:4" x14ac:dyDescent="0.25">
      <c r="C1015">
        <v>0.10560000000000003</v>
      </c>
      <c r="D1015">
        <v>4.787859629213381</v>
      </c>
    </row>
    <row r="1016" spans="3:4" x14ac:dyDescent="0.25">
      <c r="C1016">
        <v>0.10600000000000002</v>
      </c>
      <c r="D1016">
        <v>4.7868640163716689</v>
      </c>
    </row>
    <row r="1017" spans="3:4" x14ac:dyDescent="0.25">
      <c r="C1017">
        <v>0.10640000000000004</v>
      </c>
      <c r="D1017">
        <v>4.7857559618356937</v>
      </c>
    </row>
    <row r="1018" spans="3:4" x14ac:dyDescent="0.25">
      <c r="C1018">
        <v>0.10680000000000003</v>
      </c>
      <c r="D1018">
        <v>4.7845355106257834</v>
      </c>
    </row>
    <row r="1019" spans="3:4" x14ac:dyDescent="0.25">
      <c r="C1019">
        <v>0.10720000000000003</v>
      </c>
      <c r="D1019">
        <v>4.7832027158970556</v>
      </c>
    </row>
    <row r="1020" spans="3:4" x14ac:dyDescent="0.25">
      <c r="C1020">
        <v>0.10760000000000003</v>
      </c>
      <c r="D1020">
        <v>4.7817576389360541</v>
      </c>
    </row>
    <row r="1021" spans="3:4" x14ac:dyDescent="0.25">
      <c r="C1021">
        <v>0.10800000000000003</v>
      </c>
      <c r="D1021">
        <v>4.7802003491563978</v>
      </c>
    </row>
    <row r="1022" spans="3:4" x14ac:dyDescent="0.25">
      <c r="C1022">
        <v>0.10840000000000002</v>
      </c>
      <c r="D1022">
        <v>4.7785309240934337</v>
      </c>
    </row>
    <row r="1023" spans="3:4" x14ac:dyDescent="0.25">
      <c r="C1023">
        <v>0.10880000000000004</v>
      </c>
      <c r="D1023">
        <v>4.7767494493978937</v>
      </c>
    </row>
    <row r="1024" spans="3:4" x14ac:dyDescent="0.25">
      <c r="C1024">
        <v>0.10920000000000003</v>
      </c>
      <c r="D1024">
        <v>4.774856018828558</v>
      </c>
    </row>
    <row r="1025" spans="3:4" x14ac:dyDescent="0.25">
      <c r="C1025">
        <v>0.10960000000000003</v>
      </c>
      <c r="D1025">
        <v>4.7728507342439332</v>
      </c>
    </row>
    <row r="1026" spans="3:4" x14ac:dyDescent="0.25">
      <c r="C1026">
        <v>0.11000000000000003</v>
      </c>
      <c r="D1026">
        <v>4.7707337055929324</v>
      </c>
    </row>
    <row r="1027" spans="3:4" x14ac:dyDescent="0.25">
      <c r="C1027">
        <v>0.11040000000000003</v>
      </c>
      <c r="D1027">
        <v>4.7685050509045812</v>
      </c>
    </row>
    <row r="1028" spans="3:4" x14ac:dyDescent="0.25">
      <c r="C1028">
        <v>0.11080000000000004</v>
      </c>
      <c r="D1028">
        <v>4.7661648962767078</v>
      </c>
    </row>
    <row r="1029" spans="3:4" x14ac:dyDescent="0.25">
      <c r="C1029">
        <v>0.11120000000000003</v>
      </c>
      <c r="D1029">
        <v>4.7637133758636816</v>
      </c>
    </row>
    <row r="1030" spans="3:4" x14ac:dyDescent="0.25">
      <c r="C1030">
        <v>0.11160000000000003</v>
      </c>
      <c r="D1030">
        <v>4.7611506318631438</v>
      </c>
    </row>
    <row r="1031" spans="3:4" x14ac:dyDescent="0.25">
      <c r="C1031">
        <v>0.11200000000000003</v>
      </c>
      <c r="D1031">
        <v>4.7584768145017593</v>
      </c>
    </row>
    <row r="1032" spans="3:4" x14ac:dyDescent="0.25">
      <c r="C1032">
        <v>0.11240000000000003</v>
      </c>
      <c r="D1032">
        <v>4.7556920820200066</v>
      </c>
    </row>
    <row r="1033" spans="3:4" x14ac:dyDescent="0.25">
      <c r="C1033">
        <v>0.11280000000000003</v>
      </c>
      <c r="D1033">
        <v>4.7527966006559588</v>
      </c>
    </row>
    <row r="1034" spans="3:4" x14ac:dyDescent="0.25">
      <c r="C1034">
        <v>0.11320000000000004</v>
      </c>
      <c r="D1034">
        <v>4.7497905446281168</v>
      </c>
    </row>
    <row r="1035" spans="3:4" x14ac:dyDescent="0.25">
      <c r="C1035">
        <v>0.11360000000000003</v>
      </c>
      <c r="D1035">
        <v>4.7466740961172675</v>
      </c>
    </row>
    <row r="1036" spans="3:4" x14ac:dyDescent="0.25">
      <c r="C1036">
        <v>0.11400000000000003</v>
      </c>
      <c r="D1036">
        <v>4.743447445247341</v>
      </c>
    </row>
    <row r="1037" spans="3:4" x14ac:dyDescent="0.25">
      <c r="C1037">
        <v>0.11440000000000003</v>
      </c>
      <c r="D1037">
        <v>4.7401107900653559</v>
      </c>
    </row>
    <row r="1038" spans="3:4" x14ac:dyDescent="0.25">
      <c r="C1038">
        <v>0.11480000000000003</v>
      </c>
      <c r="D1038">
        <v>4.7366643365203442</v>
      </c>
    </row>
    <row r="1039" spans="3:4" x14ac:dyDescent="0.25">
      <c r="C1039">
        <v>0.11520000000000002</v>
      </c>
      <c r="D1039">
        <v>4.7331082984413611</v>
      </c>
    </row>
    <row r="1040" spans="3:4" x14ac:dyDescent="0.25">
      <c r="C1040">
        <v>0.11560000000000004</v>
      </c>
      <c r="D1040">
        <v>4.7294428975145042</v>
      </c>
    </row>
    <row r="1041" spans="3:4" x14ac:dyDescent="0.25">
      <c r="C1041">
        <v>0.11600000000000003</v>
      </c>
      <c r="D1041">
        <v>4.7256683632590022</v>
      </c>
    </row>
    <row r="1042" spans="3:4" x14ac:dyDescent="0.25">
      <c r="C1042">
        <v>0.11640000000000003</v>
      </c>
      <c r="D1042">
        <v>4.7217849330023469</v>
      </c>
    </row>
    <row r="1043" spans="3:4" x14ac:dyDescent="0.25">
      <c r="C1043">
        <v>0.11680000000000003</v>
      </c>
      <c r="D1043">
        <v>4.7177928518544725</v>
      </c>
    </row>
    <row r="1044" spans="3:4" x14ac:dyDescent="0.25">
      <c r="C1044">
        <v>0.11720000000000003</v>
      </c>
      <c r="D1044">
        <v>4.7136923726810007</v>
      </c>
    </row>
    <row r="1045" spans="3:4" x14ac:dyDescent="0.25">
      <c r="C1045">
        <v>0.11760000000000004</v>
      </c>
      <c r="D1045">
        <v>4.7094837560755547</v>
      </c>
    </row>
    <row r="1046" spans="3:4" x14ac:dyDescent="0.25">
      <c r="C1046">
        <v>0.11800000000000004</v>
      </c>
      <c r="D1046">
        <v>4.705167270331124</v>
      </c>
    </row>
    <row r="1047" spans="3:4" x14ac:dyDescent="0.25">
      <c r="C1047">
        <v>0.11840000000000003</v>
      </c>
      <c r="D1047">
        <v>4.7007431914105116</v>
      </c>
    </row>
    <row r="1048" spans="3:4" x14ac:dyDescent="0.25">
      <c r="C1048">
        <v>0.11880000000000003</v>
      </c>
      <c r="D1048">
        <v>4.6962118029158582</v>
      </c>
    </row>
    <row r="1049" spans="3:4" x14ac:dyDescent="0.25">
      <c r="C1049">
        <v>0.11920000000000003</v>
      </c>
      <c r="D1049">
        <v>4.6915733960572421</v>
      </c>
    </row>
    <row r="1050" spans="3:4" x14ac:dyDescent="0.25">
      <c r="C1050">
        <v>0.11960000000000003</v>
      </c>
      <c r="D1050">
        <v>4.6868282696203689</v>
      </c>
    </row>
    <row r="1051" spans="3:4" x14ac:dyDescent="0.25">
      <c r="C1051">
        <v>0.12000000000000004</v>
      </c>
      <c r="D1051">
        <v>4.6819767299333517</v>
      </c>
    </row>
    <row r="1052" spans="3:4" x14ac:dyDescent="0.25">
      <c r="C1052">
        <v>0.12040000000000003</v>
      </c>
      <c r="D1052">
        <v>4.6770190908325855</v>
      </c>
    </row>
    <row r="1053" spans="3:4" x14ac:dyDescent="0.25">
      <c r="C1053">
        <v>0.12080000000000003</v>
      </c>
      <c r="D1053">
        <v>4.6719556736277266</v>
      </c>
    </row>
    <row r="1054" spans="3:4" x14ac:dyDescent="0.25">
      <c r="C1054">
        <v>0.12120000000000003</v>
      </c>
      <c r="D1054">
        <v>4.6667868070657779</v>
      </c>
    </row>
    <row r="1055" spans="3:4" x14ac:dyDescent="0.25">
      <c r="C1055">
        <v>0.12160000000000003</v>
      </c>
      <c r="D1055">
        <v>4.6615128272942883</v>
      </c>
    </row>
    <row r="1056" spans="3:4" x14ac:dyDescent="0.25">
      <c r="C1056">
        <v>0.12200000000000003</v>
      </c>
      <c r="D1056">
        <v>4.6561340778236717</v>
      </c>
    </row>
    <row r="1057" spans="3:4" x14ac:dyDescent="0.25">
      <c r="C1057">
        <v>0.12240000000000004</v>
      </c>
      <c r="D1057">
        <v>4.6506509094886477</v>
      </c>
    </row>
    <row r="1058" spans="3:4" x14ac:dyDescent="0.25">
      <c r="C1058">
        <v>0.12280000000000003</v>
      </c>
      <c r="D1058">
        <v>4.6450636804088186</v>
      </c>
    </row>
    <row r="1059" spans="3:4" x14ac:dyDescent="0.25">
      <c r="C1059">
        <v>0.12320000000000003</v>
      </c>
      <c r="D1059">
        <v>4.6393727559483793</v>
      </c>
    </row>
    <row r="1060" spans="3:4" x14ac:dyDescent="0.25">
      <c r="C1060">
        <v>0.12360000000000003</v>
      </c>
      <c r="D1060">
        <v>4.6335785086749741</v>
      </c>
    </row>
    <row r="1061" spans="3:4" x14ac:dyDescent="0.25">
      <c r="C1061">
        <v>0.12400000000000003</v>
      </c>
      <c r="D1061">
        <v>4.6276813183177037</v>
      </c>
    </row>
    <row r="1062" spans="3:4" x14ac:dyDescent="0.25">
      <c r="C1062">
        <v>0.12440000000000004</v>
      </c>
      <c r="D1062">
        <v>4.6216815717242881</v>
      </c>
    </row>
    <row r="1063" spans="3:4" x14ac:dyDescent="0.25">
      <c r="C1063">
        <v>0.12480000000000004</v>
      </c>
      <c r="D1063">
        <v>4.6155796628173968</v>
      </c>
    </row>
    <row r="1064" spans="3:4" x14ac:dyDescent="0.25">
      <c r="C1064">
        <v>0.12520000000000003</v>
      </c>
      <c r="D1064">
        <v>4.6093759925501425</v>
      </c>
    </row>
    <row r="1065" spans="3:4" x14ac:dyDescent="0.25">
      <c r="C1065">
        <v>0.12560000000000004</v>
      </c>
      <c r="D1065">
        <v>4.6030709688607647</v>
      </c>
    </row>
    <row r="1066" spans="3:4" x14ac:dyDescent="0.25">
      <c r="C1066">
        <v>0.12600000000000003</v>
      </c>
      <c r="D1066">
        <v>4.5966650066264911</v>
      </c>
    </row>
    <row r="1067" spans="3:4" x14ac:dyDescent="0.25">
      <c r="C1067">
        <v>0.12640000000000004</v>
      </c>
      <c r="D1067">
        <v>4.5901585276165866</v>
      </c>
    </row>
    <row r="1068" spans="3:4" x14ac:dyDescent="0.25">
      <c r="C1068">
        <v>0.12680000000000002</v>
      </c>
      <c r="D1068">
        <v>4.5835519604446198</v>
      </c>
    </row>
    <row r="1069" spans="3:4" x14ac:dyDescent="0.25">
      <c r="C1069">
        <v>0.12720000000000004</v>
      </c>
      <c r="D1069">
        <v>4.5768457405199161</v>
      </c>
    </row>
    <row r="1070" spans="3:4" x14ac:dyDescent="0.25">
      <c r="C1070">
        <v>0.12760000000000002</v>
      </c>
      <c r="D1070">
        <v>4.5700403099982463</v>
      </c>
    </row>
    <row r="1071" spans="3:4" x14ac:dyDescent="0.25">
      <c r="C1071">
        <v>0.12800000000000003</v>
      </c>
      <c r="D1071">
        <v>4.5631361177317276</v>
      </c>
    </row>
    <row r="1072" spans="3:4" x14ac:dyDescent="0.25">
      <c r="C1072">
        <v>0.12840000000000004</v>
      </c>
      <c r="D1072">
        <v>4.5561336192179489</v>
      </c>
    </row>
    <row r="1073" spans="3:4" x14ac:dyDescent="0.25">
      <c r="C1073">
        <v>0.12880000000000003</v>
      </c>
      <c r="D1073">
        <v>4.5490332765483616</v>
      </c>
    </row>
    <row r="1074" spans="3:4" x14ac:dyDescent="0.25">
      <c r="C1074">
        <v>0.12920000000000004</v>
      </c>
      <c r="D1074">
        <v>4.5418355583558885</v>
      </c>
    </row>
    <row r="1075" spans="3:4" x14ac:dyDescent="0.25">
      <c r="C1075">
        <v>0.12960000000000002</v>
      </c>
      <c r="D1075">
        <v>4.5345409397618104</v>
      </c>
    </row>
    <row r="1076" spans="3:4" x14ac:dyDescent="0.25">
      <c r="C1076">
        <v>0.13000000000000003</v>
      </c>
      <c r="D1076">
        <v>4.5271499023219066</v>
      </c>
    </row>
    <row r="1077" spans="3:4" x14ac:dyDescent="0.25">
      <c r="C1077">
        <v>0.13040000000000004</v>
      </c>
      <c r="D1077">
        <v>4.5196629339718717</v>
      </c>
    </row>
    <row r="1078" spans="3:4" x14ac:dyDescent="0.25">
      <c r="C1078">
        <v>0.13080000000000003</v>
      </c>
      <c r="D1078">
        <v>4.5120805289720147</v>
      </c>
    </row>
    <row r="1079" spans="3:4" x14ac:dyDescent="0.25">
      <c r="C1079">
        <v>0.13120000000000004</v>
      </c>
      <c r="D1079">
        <v>4.5044031878512483</v>
      </c>
    </row>
    <row r="1080" spans="3:4" x14ac:dyDescent="0.25">
      <c r="C1080">
        <v>0.13160000000000002</v>
      </c>
      <c r="D1080">
        <v>4.4966314173503861</v>
      </c>
    </row>
    <row r="1081" spans="3:4" x14ac:dyDescent="0.25">
      <c r="C1081">
        <v>0.13200000000000003</v>
      </c>
      <c r="D1081">
        <v>4.4887657303647313</v>
      </c>
    </row>
    <row r="1082" spans="3:4" x14ac:dyDescent="0.25">
      <c r="C1082">
        <v>0.13240000000000005</v>
      </c>
      <c r="D1082">
        <v>4.4808066458859974</v>
      </c>
    </row>
    <row r="1083" spans="3:4" x14ac:dyDescent="0.25">
      <c r="C1083">
        <v>0.13280000000000003</v>
      </c>
      <c r="D1083">
        <v>4.4727546889435565</v>
      </c>
    </row>
    <row r="1084" spans="3:4" x14ac:dyDescent="0.25">
      <c r="C1084">
        <v>0.13320000000000004</v>
      </c>
      <c r="D1084">
        <v>4.4646103905450145</v>
      </c>
    </row>
    <row r="1085" spans="3:4" x14ac:dyDescent="0.25">
      <c r="C1085">
        <v>0.13360000000000002</v>
      </c>
      <c r="D1085">
        <v>4.4563742876161383</v>
      </c>
    </row>
    <row r="1086" spans="3:4" x14ac:dyDescent="0.25">
      <c r="C1086">
        <v>0.13400000000000004</v>
      </c>
      <c r="D1086">
        <v>4.4480469229401418</v>
      </c>
    </row>
    <row r="1087" spans="3:4" x14ac:dyDescent="0.25">
      <c r="C1087">
        <v>0.13440000000000002</v>
      </c>
      <c r="D1087">
        <v>4.4396288450963342</v>
      </c>
    </row>
    <row r="1088" spans="3:4" x14ac:dyDescent="0.25">
      <c r="C1088">
        <v>0.13480000000000003</v>
      </c>
      <c r="D1088">
        <v>4.4311206083981336</v>
      </c>
    </row>
    <row r="1089" spans="3:4" x14ac:dyDescent="0.25">
      <c r="C1089">
        <v>0.13520000000000004</v>
      </c>
      <c r="D1089">
        <v>4.4225227728304901</v>
      </c>
    </row>
    <row r="1090" spans="3:4" x14ac:dyDescent="0.25">
      <c r="C1090">
        <v>0.13560000000000003</v>
      </c>
      <c r="D1090">
        <v>4.4138359039866755</v>
      </c>
    </row>
    <row r="1091" spans="3:4" x14ac:dyDescent="0.25">
      <c r="C1091">
        <v>0.13600000000000004</v>
      </c>
      <c r="D1091">
        <v>4.4050605730044925</v>
      </c>
    </row>
    <row r="1092" spans="3:4" x14ac:dyDescent="0.25">
      <c r="C1092">
        <v>0.13640000000000002</v>
      </c>
      <c r="D1092">
        <v>4.3961973565019052</v>
      </c>
    </row>
    <row r="1093" spans="3:4" x14ac:dyDescent="0.25">
      <c r="C1093">
        <v>0.13680000000000003</v>
      </c>
      <c r="D1093">
        <v>4.387246836512074</v>
      </c>
    </row>
    <row r="1094" spans="3:4" x14ac:dyDescent="0.25">
      <c r="C1094">
        <v>0.13720000000000004</v>
      </c>
      <c r="D1094">
        <v>4.378209600417847</v>
      </c>
    </row>
    <row r="1095" spans="3:4" x14ac:dyDescent="0.25">
      <c r="C1095">
        <v>0.13760000000000003</v>
      </c>
      <c r="D1095">
        <v>4.3690862408856903</v>
      </c>
    </row>
    <row r="1096" spans="3:4" x14ac:dyDescent="0.25">
      <c r="C1096">
        <v>0.13800000000000004</v>
      </c>
      <c r="D1096">
        <v>4.3598773557990596</v>
      </c>
    </row>
    <row r="1097" spans="3:4" x14ac:dyDescent="0.25">
      <c r="C1097">
        <v>0.13840000000000002</v>
      </c>
      <c r="D1097">
        <v>4.3505835481912651</v>
      </c>
    </row>
    <row r="1098" spans="3:4" x14ac:dyDescent="0.25">
      <c r="C1098">
        <v>0.13880000000000003</v>
      </c>
      <c r="D1098">
        <v>4.3412054261777939</v>
      </c>
    </row>
    <row r="1099" spans="3:4" x14ac:dyDescent="0.25">
      <c r="C1099">
        <v>0.13920000000000005</v>
      </c>
      <c r="D1099">
        <v>4.3317436028881264</v>
      </c>
    </row>
    <row r="1100" spans="3:4" x14ac:dyDescent="0.25">
      <c r="C1100">
        <v>0.13960000000000003</v>
      </c>
      <c r="D1100">
        <v>4.3221986963970522</v>
      </c>
    </row>
    <row r="1101" spans="3:4" x14ac:dyDescent="0.25">
      <c r="C1101">
        <v>0.14000000000000004</v>
      </c>
      <c r="D1101">
        <v>4.3125713296554942</v>
      </c>
    </row>
    <row r="1102" spans="3:4" x14ac:dyDescent="0.25">
      <c r="C1102">
        <v>0.14040000000000002</v>
      </c>
      <c r="D1102">
        <v>4.3028621304208547</v>
      </c>
    </row>
    <row r="1103" spans="3:4" x14ac:dyDescent="0.25">
      <c r="C1103">
        <v>0.14080000000000004</v>
      </c>
      <c r="D1103">
        <v>4.2930717311868856</v>
      </c>
    </row>
    <row r="1104" spans="3:4" x14ac:dyDescent="0.25">
      <c r="C1104">
        <v>0.14120000000000002</v>
      </c>
      <c r="D1104">
        <v>4.2832007691131171</v>
      </c>
    </row>
    <row r="1105" spans="3:4" x14ac:dyDescent="0.25">
      <c r="C1105">
        <v>0.14160000000000003</v>
      </c>
      <c r="D1105">
        <v>4.2732498859538186</v>
      </c>
    </row>
    <row r="1106" spans="3:4" x14ac:dyDescent="0.25">
      <c r="C1106">
        <v>0.14200000000000004</v>
      </c>
      <c r="D1106">
        <v>4.263219727986546</v>
      </c>
    </row>
    <row r="1107" spans="3:4" x14ac:dyDescent="0.25">
      <c r="C1107">
        <v>0.14240000000000003</v>
      </c>
      <c r="D1107">
        <v>4.2531109459402403</v>
      </c>
    </row>
    <row r="1108" spans="3:4" x14ac:dyDescent="0.25">
      <c r="C1108">
        <v>0.14280000000000004</v>
      </c>
      <c r="D1108">
        <v>4.2429241949229404</v>
      </c>
    </row>
    <row r="1109" spans="3:4" x14ac:dyDescent="0.25">
      <c r="C1109">
        <v>0.14320000000000002</v>
      </c>
      <c r="D1109">
        <v>4.2326601343490635</v>
      </c>
    </row>
    <row r="1110" spans="3:4" x14ac:dyDescent="0.25">
      <c r="C1110">
        <v>0.14360000000000003</v>
      </c>
      <c r="D1110">
        <v>4.2223194278663287</v>
      </c>
    </row>
    <row r="1111" spans="3:4" x14ac:dyDescent="0.25">
      <c r="C1111">
        <v>0.14400000000000004</v>
      </c>
      <c r="D1111">
        <v>4.2119027432822724</v>
      </c>
    </row>
    <row r="1112" spans="3:4" x14ac:dyDescent="0.25">
      <c r="C1112">
        <v>0.14440000000000003</v>
      </c>
      <c r="D1112">
        <v>4.2014107524904114</v>
      </c>
    </row>
    <row r="1113" spans="3:4" x14ac:dyDescent="0.25">
      <c r="C1113">
        <v>0.14480000000000004</v>
      </c>
      <c r="D1113">
        <v>4.1908441313960436</v>
      </c>
    </row>
    <row r="1114" spans="3:4" x14ac:dyDescent="0.25">
      <c r="C1114">
        <v>0.14520000000000002</v>
      </c>
      <c r="D1114">
        <v>4.1802035598417184</v>
      </c>
    </row>
    <row r="1115" spans="3:4" x14ac:dyDescent="0.25">
      <c r="C1115">
        <v>0.14560000000000003</v>
      </c>
      <c r="D1115">
        <v>4.1694897215323428</v>
      </c>
    </row>
    <row r="1116" spans="3:4" x14ac:dyDescent="0.25">
      <c r="C1116">
        <v>0.14600000000000002</v>
      </c>
      <c r="D1116">
        <v>4.1587033039599968</v>
      </c>
    </row>
    <row r="1117" spans="3:4" x14ac:dyDescent="0.25">
      <c r="C1117">
        <v>0.14640000000000003</v>
      </c>
      <c r="D1117">
        <v>4.1478449983284298</v>
      </c>
    </row>
    <row r="1118" spans="3:4" x14ac:dyDescent="0.25">
      <c r="C1118">
        <v>0.14680000000000004</v>
      </c>
      <c r="D1118">
        <v>4.1369154994772472</v>
      </c>
    </row>
    <row r="1119" spans="3:4" x14ac:dyDescent="0.25">
      <c r="C1119">
        <v>0.14720000000000003</v>
      </c>
      <c r="D1119">
        <v>4.1259155058058319</v>
      </c>
    </row>
    <row r="1120" spans="3:4" x14ac:dyDescent="0.25">
      <c r="C1120">
        <v>0.14760000000000004</v>
      </c>
      <c r="D1120">
        <v>4.1148457191969614</v>
      </c>
    </row>
    <row r="1121" spans="3:4" x14ac:dyDescent="0.25">
      <c r="C1121">
        <v>0.14800000000000002</v>
      </c>
      <c r="D1121">
        <v>4.1037068449402003</v>
      </c>
    </row>
    <row r="1122" spans="3:4" x14ac:dyDescent="0.25">
      <c r="C1122">
        <v>0.14840000000000003</v>
      </c>
      <c r="D1122">
        <v>4.0924995916549971</v>
      </c>
    </row>
    <row r="1123" spans="3:4" x14ac:dyDescent="0.25">
      <c r="C1123">
        <v>0.14880000000000004</v>
      </c>
      <c r="D1123">
        <v>4.0812246712135858</v>
      </c>
    </row>
    <row r="1124" spans="3:4" x14ac:dyDescent="0.25">
      <c r="C1124">
        <v>0.14920000000000003</v>
      </c>
      <c r="D1124">
        <v>4.0698827986636257</v>
      </c>
    </row>
    <row r="1125" spans="3:4" x14ac:dyDescent="0.25">
      <c r="C1125">
        <v>0.14960000000000004</v>
      </c>
      <c r="D1125">
        <v>4.058474692150642</v>
      </c>
    </row>
    <row r="1126" spans="3:4" x14ac:dyDescent="0.25">
      <c r="C1126">
        <v>0.15000000000000002</v>
      </c>
      <c r="D1126">
        <v>4.0470010728402581</v>
      </c>
    </row>
    <row r="1127" spans="3:4" x14ac:dyDescent="0.25">
      <c r="C1127">
        <v>0.15040000000000003</v>
      </c>
      <c r="D1127">
        <v>4.035462664840237</v>
      </c>
    </row>
    <row r="1128" spans="3:4" x14ac:dyDescent="0.25">
      <c r="C1128">
        <v>0.15080000000000005</v>
      </c>
      <c r="D1128">
        <v>4.0238601951223449</v>
      </c>
    </row>
    <row r="1129" spans="3:4" x14ac:dyDescent="0.25">
      <c r="C1129">
        <v>0.15120000000000003</v>
      </c>
      <c r="D1129">
        <v>4.0121943934440329</v>
      </c>
    </row>
    <row r="1130" spans="3:4" x14ac:dyDescent="0.25">
      <c r="C1130">
        <v>0.15160000000000004</v>
      </c>
      <c r="D1130">
        <v>4.000465992269989</v>
      </c>
    </row>
    <row r="1131" spans="3:4" x14ac:dyDescent="0.25">
      <c r="C1131">
        <v>0.15200000000000002</v>
      </c>
      <c r="D1131">
        <v>3.9886757266935127</v>
      </c>
    </row>
    <row r="1132" spans="3:4" x14ac:dyDescent="0.25">
      <c r="C1132">
        <v>0.15240000000000004</v>
      </c>
      <c r="D1132">
        <v>3.9768243343577812</v>
      </c>
    </row>
    <row r="1133" spans="3:4" x14ac:dyDescent="0.25">
      <c r="C1133">
        <v>0.15280000000000002</v>
      </c>
      <c r="D1133">
        <v>3.9649125553769888</v>
      </c>
    </row>
    <row r="1134" spans="3:4" x14ac:dyDescent="0.25">
      <c r="C1134">
        <v>0.15320000000000003</v>
      </c>
      <c r="D1134">
        <v>3.9529411322573678</v>
      </c>
    </row>
    <row r="1135" spans="3:4" x14ac:dyDescent="0.25">
      <c r="C1135">
        <v>0.15360000000000004</v>
      </c>
      <c r="D1135">
        <v>3.9409108098181305</v>
      </c>
    </row>
    <row r="1136" spans="3:4" x14ac:dyDescent="0.25">
      <c r="C1136">
        <v>0.15400000000000003</v>
      </c>
      <c r="D1136">
        <v>3.9288223351123039</v>
      </c>
    </row>
    <row r="1137" spans="3:4" x14ac:dyDescent="0.25">
      <c r="C1137">
        <v>0.15440000000000004</v>
      </c>
      <c r="D1137">
        <v>3.9166764573475099</v>
      </c>
    </row>
    <row r="1138" spans="3:4" x14ac:dyDescent="0.25">
      <c r="C1138">
        <v>0.15480000000000002</v>
      </c>
      <c r="D1138">
        <v>3.9044739278066793</v>
      </c>
    </row>
    <row r="1139" spans="3:4" x14ac:dyDescent="0.25">
      <c r="C1139">
        <v>0.15520000000000003</v>
      </c>
      <c r="D1139">
        <v>3.8922154997687013</v>
      </c>
    </row>
    <row r="1140" spans="3:4" x14ac:dyDescent="0.25">
      <c r="C1140">
        <v>0.15560000000000004</v>
      </c>
      <c r="D1140">
        <v>3.8799019284290597</v>
      </c>
    </row>
    <row r="1141" spans="3:4" x14ac:dyDescent="0.25">
      <c r="C1141">
        <v>0.15600000000000003</v>
      </c>
      <c r="D1141">
        <v>3.8675339708204319</v>
      </c>
    </row>
    <row r="1142" spans="3:4" x14ac:dyDescent="0.25">
      <c r="C1142">
        <v>0.15640000000000004</v>
      </c>
      <c r="D1142">
        <v>3.8551123857332579</v>
      </c>
    </row>
    <row r="1143" spans="3:4" x14ac:dyDescent="0.25">
      <c r="C1143">
        <v>0.15680000000000002</v>
      </c>
      <c r="D1143">
        <v>3.8426379336363374</v>
      </c>
    </row>
    <row r="1144" spans="3:4" x14ac:dyDescent="0.25">
      <c r="C1144">
        <v>0.15720000000000003</v>
      </c>
      <c r="D1144">
        <v>3.8301113765974137</v>
      </c>
    </row>
    <row r="1145" spans="3:4" x14ac:dyDescent="0.25">
      <c r="C1145">
        <v>0.15760000000000005</v>
      </c>
      <c r="D1145">
        <v>3.8175334782037891</v>
      </c>
    </row>
    <row r="1146" spans="3:4" x14ac:dyDescent="0.25">
      <c r="C1146">
        <v>0.15800000000000003</v>
      </c>
      <c r="D1146">
        <v>3.8049050034829635</v>
      </c>
    </row>
    <row r="1147" spans="3:4" x14ac:dyDescent="0.25">
      <c r="C1147">
        <v>0.15840000000000004</v>
      </c>
      <c r="D1147">
        <v>3.7922267188233265</v>
      </c>
    </row>
    <row r="1148" spans="3:4" x14ac:dyDescent="0.25">
      <c r="C1148">
        <v>0.15880000000000002</v>
      </c>
      <c r="D1148">
        <v>3.779499391894904</v>
      </c>
    </row>
    <row r="1149" spans="3:4" x14ac:dyDescent="0.25">
      <c r="C1149">
        <v>0.15920000000000004</v>
      </c>
      <c r="D1149">
        <v>3.7667237915701697</v>
      </c>
    </row>
    <row r="1150" spans="3:4" x14ac:dyDescent="0.25">
      <c r="C1150">
        <v>0.15960000000000002</v>
      </c>
      <c r="D1150">
        <v>3.7539006878449332</v>
      </c>
    </row>
    <row r="1151" spans="3:4" x14ac:dyDescent="0.25">
      <c r="C1151">
        <v>0.16000000000000003</v>
      </c>
      <c r="D1151">
        <v>3.7410308517593265</v>
      </c>
    </row>
    <row r="1152" spans="3:4" x14ac:dyDescent="0.25">
      <c r="C1152">
        <v>0.16040000000000004</v>
      </c>
      <c r="D1152">
        <v>3.7281150553188853</v>
      </c>
    </row>
    <row r="1153" spans="3:4" x14ac:dyDescent="0.25">
      <c r="C1153">
        <v>0.16080000000000003</v>
      </c>
      <c r="D1153">
        <v>3.715154071415752</v>
      </c>
    </row>
    <row r="1154" spans="3:4" x14ac:dyDescent="0.25">
      <c r="C1154">
        <v>0.16120000000000004</v>
      </c>
      <c r="D1154">
        <v>3.7021486737499849</v>
      </c>
    </row>
    <row r="1155" spans="3:4" x14ac:dyDescent="0.25">
      <c r="C1155">
        <v>0.16160000000000002</v>
      </c>
      <c r="D1155">
        <v>3.6890996367510343</v>
      </c>
    </row>
    <row r="1156" spans="3:4" x14ac:dyDescent="0.25">
      <c r="C1156">
        <v>0.16200000000000003</v>
      </c>
      <c r="D1156">
        <v>3.6760077354993355</v>
      </c>
    </row>
    <row r="1157" spans="3:4" x14ac:dyDescent="0.25">
      <c r="C1157">
        <v>0.16240000000000004</v>
      </c>
      <c r="D1157">
        <v>3.6628737456480782</v>
      </c>
    </row>
    <row r="1158" spans="3:4" x14ac:dyDescent="0.25">
      <c r="C1158">
        <v>0.16280000000000003</v>
      </c>
      <c r="D1158">
        <v>3.6496984433451454</v>
      </c>
    </row>
    <row r="1159" spans="3:4" x14ac:dyDescent="0.25">
      <c r="C1159">
        <v>0.16320000000000004</v>
      </c>
      <c r="D1159">
        <v>3.6364826051552144</v>
      </c>
    </row>
    <row r="1160" spans="3:4" x14ac:dyDescent="0.25">
      <c r="C1160">
        <v>0.16360000000000002</v>
      </c>
      <c r="D1160">
        <v>3.6232270079820843</v>
      </c>
    </row>
    <row r="1161" spans="3:4" x14ac:dyDescent="0.25">
      <c r="C1161">
        <v>0.16400000000000003</v>
      </c>
      <c r="D1161">
        <v>3.6099324289911685</v>
      </c>
    </row>
    <row r="1162" spans="3:4" x14ac:dyDescent="0.25">
      <c r="C1162">
        <v>0.16440000000000005</v>
      </c>
      <c r="D1162">
        <v>3.5965996455322307</v>
      </c>
    </row>
    <row r="1163" spans="3:4" x14ac:dyDescent="0.25">
      <c r="C1163">
        <v>0.16480000000000003</v>
      </c>
      <c r="D1163">
        <v>3.5832294350623268</v>
      </c>
    </row>
    <row r="1164" spans="3:4" x14ac:dyDescent="0.25">
      <c r="C1164">
        <v>0.16520000000000004</v>
      </c>
      <c r="D1164">
        <v>3.5698225750689936</v>
      </c>
    </row>
    <row r="1165" spans="3:4" x14ac:dyDescent="0.25">
      <c r="C1165">
        <v>0.16560000000000002</v>
      </c>
      <c r="D1165">
        <v>3.5563798429936759</v>
      </c>
    </row>
    <row r="1166" spans="3:4" x14ac:dyDescent="0.25">
      <c r="C1166">
        <v>0.16600000000000004</v>
      </c>
      <c r="D1166">
        <v>3.5429020161554146</v>
      </c>
    </row>
    <row r="1167" spans="3:4" x14ac:dyDescent="0.25">
      <c r="C1167">
        <v>0.16640000000000002</v>
      </c>
      <c r="D1167">
        <v>3.5293898716748089</v>
      </c>
    </row>
    <row r="1168" spans="3:4" x14ac:dyDescent="0.25">
      <c r="C1168">
        <v>0.16680000000000003</v>
      </c>
      <c r="D1168">
        <v>3.5158441863982346</v>
      </c>
    </row>
    <row r="1169" spans="3:4" x14ac:dyDescent="0.25">
      <c r="C1169">
        <v>0.16720000000000004</v>
      </c>
      <c r="D1169">
        <v>3.5022657368223791</v>
      </c>
    </row>
    <row r="1170" spans="3:4" x14ac:dyDescent="0.25">
      <c r="C1170">
        <v>0.16760000000000003</v>
      </c>
      <c r="D1170">
        <v>3.4886552990190558</v>
      </c>
    </row>
    <row r="1171" spans="3:4" x14ac:dyDescent="0.25">
      <c r="C1171">
        <v>0.16800000000000004</v>
      </c>
      <c r="D1171">
        <v>3.4750136485603278</v>
      </c>
    </row>
    <row r="1172" spans="3:4" x14ac:dyDescent="0.25">
      <c r="C1172">
        <v>0.16840000000000002</v>
      </c>
      <c r="D1172">
        <v>3.4613415604439686</v>
      </c>
    </row>
    <row r="1173" spans="3:4" x14ac:dyDescent="0.25">
      <c r="C1173">
        <v>0.16880000000000003</v>
      </c>
      <c r="D1173">
        <v>3.4476398090192277</v>
      </c>
    </row>
    <row r="1174" spans="3:4" x14ac:dyDescent="0.25">
      <c r="C1174">
        <v>0.16920000000000004</v>
      </c>
      <c r="D1174">
        <v>3.4339091679129505</v>
      </c>
    </row>
    <row r="1175" spans="3:4" x14ac:dyDescent="0.25">
      <c r="C1175">
        <v>0.16960000000000003</v>
      </c>
      <c r="D1175">
        <v>3.4201504099560518</v>
      </c>
    </row>
    <row r="1176" spans="3:4" x14ac:dyDescent="0.25">
      <c r="C1176">
        <v>0.17000000000000004</v>
      </c>
      <c r="D1176">
        <v>3.4063643071103256</v>
      </c>
    </row>
    <row r="1177" spans="3:4" x14ac:dyDescent="0.25">
      <c r="C1177">
        <v>0.17040000000000002</v>
      </c>
      <c r="D1177">
        <v>3.3925516303956509</v>
      </c>
    </row>
    <row r="1178" spans="3:4" x14ac:dyDescent="0.25">
      <c r="C1178">
        <v>0.17080000000000004</v>
      </c>
      <c r="D1178">
        <v>3.37871314981756</v>
      </c>
    </row>
    <row r="1179" spans="3:4" x14ac:dyDescent="0.25">
      <c r="C1179">
        <v>0.17120000000000005</v>
      </c>
      <c r="D1179">
        <v>3.364849634295199</v>
      </c>
    </row>
    <row r="1180" spans="3:4" x14ac:dyDescent="0.25">
      <c r="C1180">
        <v>0.17160000000000003</v>
      </c>
      <c r="D1180">
        <v>3.3509618515896817</v>
      </c>
    </row>
    <row r="1181" spans="3:4" x14ac:dyDescent="0.25">
      <c r="C1181">
        <v>0.17200000000000004</v>
      </c>
      <c r="D1181">
        <v>3.3370505682328595</v>
      </c>
    </row>
    <row r="1182" spans="3:4" x14ac:dyDescent="0.25">
      <c r="C1182">
        <v>0.17240000000000003</v>
      </c>
      <c r="D1182">
        <v>3.3231165494564978</v>
      </c>
    </row>
    <row r="1183" spans="3:4" x14ac:dyDescent="0.25">
      <c r="C1183">
        <v>0.17280000000000004</v>
      </c>
      <c r="D1183">
        <v>3.3091605591218793</v>
      </c>
    </row>
    <row r="1184" spans="3:4" x14ac:dyDescent="0.25">
      <c r="C1184">
        <v>0.17320000000000002</v>
      </c>
      <c r="D1184">
        <v>3.2951833596498523</v>
      </c>
    </row>
    <row r="1185" spans="3:4" x14ac:dyDescent="0.25">
      <c r="C1185">
        <v>0.17360000000000003</v>
      </c>
      <c r="D1185">
        <v>3.2811857119513026</v>
      </c>
    </row>
    <row r="1186" spans="3:4" x14ac:dyDescent="0.25">
      <c r="C1186">
        <v>0.17400000000000004</v>
      </c>
      <c r="D1186">
        <v>3.2671683753580965</v>
      </c>
    </row>
    <row r="1187" spans="3:4" x14ac:dyDescent="0.25">
      <c r="C1187">
        <v>0.17440000000000003</v>
      </c>
      <c r="D1187">
        <v>3.2531321075544763</v>
      </c>
    </row>
    <row r="1188" spans="3:4" x14ac:dyDescent="0.25">
      <c r="C1188">
        <v>0.17480000000000004</v>
      </c>
      <c r="D1188">
        <v>3.2390776645089181</v>
      </c>
    </row>
    <row r="1189" spans="3:4" x14ac:dyDescent="0.25">
      <c r="C1189">
        <v>0.17520000000000002</v>
      </c>
      <c r="D1189">
        <v>3.2250058004064854</v>
      </c>
    </row>
    <row r="1190" spans="3:4" x14ac:dyDescent="0.25">
      <c r="C1190">
        <v>0.17560000000000003</v>
      </c>
      <c r="D1190">
        <v>3.2109172675816486</v>
      </c>
    </row>
    <row r="1191" spans="3:4" x14ac:dyDescent="0.25">
      <c r="C1191">
        <v>0.17600000000000005</v>
      </c>
      <c r="D1191">
        <v>3.1968128164516205</v>
      </c>
    </row>
    <row r="1192" spans="3:4" x14ac:dyDescent="0.25">
      <c r="C1192">
        <v>0.17640000000000003</v>
      </c>
      <c r="D1192">
        <v>3.182693195450172</v>
      </c>
    </row>
    <row r="1193" spans="3:4" x14ac:dyDescent="0.25">
      <c r="C1193">
        <v>0.17680000000000004</v>
      </c>
      <c r="D1193">
        <v>3.1685591509619764</v>
      </c>
    </row>
    <row r="1194" spans="3:4" x14ac:dyDescent="0.25">
      <c r="C1194">
        <v>0.17720000000000002</v>
      </c>
      <c r="D1194">
        <v>3.1544114272574681</v>
      </c>
    </row>
    <row r="1195" spans="3:4" x14ac:dyDescent="0.25">
      <c r="C1195">
        <v>0.17760000000000004</v>
      </c>
      <c r="D1195">
        <v>3.1402507664282178</v>
      </c>
    </row>
    <row r="1196" spans="3:4" x14ac:dyDescent="0.25">
      <c r="C1196">
        <v>0.17800000000000005</v>
      </c>
      <c r="D1196">
        <v>3.1260779083228631</v>
      </c>
    </row>
    <row r="1197" spans="3:4" x14ac:dyDescent="0.25">
      <c r="C1197">
        <v>0.17840000000000003</v>
      </c>
      <c r="D1197">
        <v>3.1118935904835561</v>
      </c>
    </row>
    <row r="1198" spans="3:4" x14ac:dyDescent="0.25">
      <c r="C1198">
        <v>0.17880000000000004</v>
      </c>
      <c r="D1198">
        <v>3.097698548082982</v>
      </c>
    </row>
    <row r="1199" spans="3:4" x14ac:dyDescent="0.25">
      <c r="C1199">
        <v>0.17920000000000003</v>
      </c>
      <c r="D1199">
        <v>3.0834935138619186</v>
      </c>
    </row>
    <row r="1200" spans="3:4" x14ac:dyDescent="0.25">
      <c r="C1200">
        <v>0.17960000000000004</v>
      </c>
      <c r="D1200">
        <v>3.0692792180673716</v>
      </c>
    </row>
    <row r="1201" spans="3:4" x14ac:dyDescent="0.25">
      <c r="C1201">
        <v>0.18000000000000002</v>
      </c>
      <c r="D1201">
        <v>3.0550563883912751</v>
      </c>
    </row>
    <row r="1202" spans="3:4" x14ac:dyDescent="0.25">
      <c r="C1202">
        <v>0.18040000000000003</v>
      </c>
      <c r="D1202">
        <v>3.0408257499097697</v>
      </c>
    </row>
    <row r="1203" spans="3:4" x14ac:dyDescent="0.25">
      <c r="C1203">
        <v>0.18080000000000004</v>
      </c>
      <c r="D1203">
        <v>3.0265880250230675</v>
      </c>
    </row>
    <row r="1204" spans="3:4" x14ac:dyDescent="0.25">
      <c r="C1204">
        <v>0.18120000000000003</v>
      </c>
      <c r="D1204">
        <v>3.0123439333959099</v>
      </c>
    </row>
    <row r="1205" spans="3:4" x14ac:dyDescent="0.25">
      <c r="C1205">
        <v>0.18160000000000004</v>
      </c>
      <c r="D1205">
        <v>2.9980941918986197</v>
      </c>
    </row>
    <row r="1206" spans="3:4" x14ac:dyDescent="0.25">
      <c r="C1206">
        <v>0.18200000000000002</v>
      </c>
      <c r="D1206">
        <v>2.9838395145487646</v>
      </c>
    </row>
    <row r="1207" spans="3:4" x14ac:dyDescent="0.25">
      <c r="C1207">
        <v>0.18240000000000003</v>
      </c>
      <c r="D1207">
        <v>2.9695806124534196</v>
      </c>
    </row>
    <row r="1208" spans="3:4" x14ac:dyDescent="0.25">
      <c r="C1208">
        <v>0.18280000000000005</v>
      </c>
      <c r="D1208">
        <v>2.9553181937520621</v>
      </c>
    </row>
    <row r="1209" spans="3:4" x14ac:dyDescent="0.25">
      <c r="C1209">
        <v>0.18320000000000003</v>
      </c>
      <c r="D1209">
        <v>2.9410529635600828</v>
      </c>
    </row>
    <row r="1210" spans="3:4" x14ac:dyDescent="0.25">
      <c r="C1210">
        <v>0.18360000000000004</v>
      </c>
      <c r="D1210">
        <v>2.9267856239129149</v>
      </c>
    </row>
    <row r="1211" spans="3:4" x14ac:dyDescent="0.25">
      <c r="C1211">
        <v>0.18400000000000002</v>
      </c>
      <c r="D1211">
        <v>2.9125168737108247</v>
      </c>
    </row>
    <row r="1212" spans="3:4" x14ac:dyDescent="0.25">
      <c r="C1212">
        <v>0.18440000000000004</v>
      </c>
      <c r="D1212">
        <v>2.8982474086643157</v>
      </c>
    </row>
    <row r="1213" spans="3:4" x14ac:dyDescent="0.25">
      <c r="C1213">
        <v>0.18480000000000005</v>
      </c>
      <c r="D1213">
        <v>2.8839779212401941</v>
      </c>
    </row>
    <row r="1214" spans="3:4" x14ac:dyDescent="0.25">
      <c r="C1214">
        <v>0.18520000000000003</v>
      </c>
      <c r="D1214">
        <v>2.8697091006082838</v>
      </c>
    </row>
    <row r="1215" spans="3:4" x14ac:dyDescent="0.25">
      <c r="C1215">
        <v>0.18560000000000004</v>
      </c>
      <c r="D1215">
        <v>2.8554416325887906</v>
      </c>
    </row>
    <row r="1216" spans="3:4" x14ac:dyDescent="0.25">
      <c r="C1216">
        <v>0.18600000000000003</v>
      </c>
      <c r="D1216">
        <v>2.8411761996003451</v>
      </c>
    </row>
    <row r="1217" spans="3:4" x14ac:dyDescent="0.25">
      <c r="C1217">
        <v>0.18640000000000004</v>
      </c>
      <c r="D1217">
        <v>2.8269134806086869</v>
      </c>
    </row>
    <row r="1218" spans="3:4" x14ac:dyDescent="0.25">
      <c r="C1218">
        <v>0.18680000000000002</v>
      </c>
      <c r="D1218">
        <v>2.8126541510760514</v>
      </c>
    </row>
    <row r="1219" spans="3:4" x14ac:dyDescent="0.25">
      <c r="C1219">
        <v>0.18720000000000003</v>
      </c>
      <c r="D1219">
        <v>2.7983988829112016</v>
      </c>
    </row>
    <row r="1220" spans="3:4" x14ac:dyDescent="0.25">
      <c r="C1220">
        <v>0.18760000000000004</v>
      </c>
      <c r="D1220">
        <v>2.7841483444201685</v>
      </c>
    </row>
    <row r="1221" spans="3:4" x14ac:dyDescent="0.25">
      <c r="C1221">
        <v>0.18800000000000003</v>
      </c>
      <c r="D1221">
        <v>2.7699032002576556</v>
      </c>
    </row>
    <row r="1222" spans="3:4" x14ac:dyDescent="0.25">
      <c r="C1222">
        <v>0.18840000000000004</v>
      </c>
      <c r="D1222">
        <v>2.7556641113791458</v>
      </c>
    </row>
    <row r="1223" spans="3:4" x14ac:dyDescent="0.25">
      <c r="C1223">
        <v>0.18880000000000002</v>
      </c>
      <c r="D1223">
        <v>2.7414317349936992</v>
      </c>
    </row>
    <row r="1224" spans="3:4" x14ac:dyDescent="0.25">
      <c r="C1224">
        <v>0.18920000000000003</v>
      </c>
      <c r="D1224">
        <v>2.7272067245174423</v>
      </c>
    </row>
    <row r="1225" spans="3:4" x14ac:dyDescent="0.25">
      <c r="C1225">
        <v>0.18960000000000005</v>
      </c>
      <c r="D1225">
        <v>2.7129897295277701</v>
      </c>
    </row>
    <row r="1226" spans="3:4" x14ac:dyDescent="0.25">
      <c r="C1226">
        <v>0.19000000000000003</v>
      </c>
      <c r="D1226">
        <v>2.6987813957182456</v>
      </c>
    </row>
    <row r="1227" spans="3:4" x14ac:dyDescent="0.25">
      <c r="C1227">
        <v>0.19040000000000004</v>
      </c>
      <c r="D1227">
        <v>2.6845823648542035</v>
      </c>
    </row>
    <row r="1228" spans="3:4" x14ac:dyDescent="0.25">
      <c r="C1228">
        <v>0.19080000000000003</v>
      </c>
      <c r="D1228">
        <v>2.6703932747290859</v>
      </c>
    </row>
    <row r="1229" spans="3:4" x14ac:dyDescent="0.25">
      <c r="C1229">
        <v>0.19120000000000004</v>
      </c>
      <c r="D1229">
        <v>2.6562147591214651</v>
      </c>
    </row>
    <row r="1230" spans="3:4" x14ac:dyDescent="0.25">
      <c r="C1230">
        <v>0.19160000000000005</v>
      </c>
      <c r="D1230">
        <v>2.6420474477528098</v>
      </c>
    </row>
    <row r="1231" spans="3:4" x14ac:dyDescent="0.25">
      <c r="C1231">
        <v>0.19200000000000003</v>
      </c>
      <c r="D1231">
        <v>2.6278919662459623</v>
      </c>
    </row>
    <row r="1232" spans="3:4" x14ac:dyDescent="0.25">
      <c r="C1232">
        <v>0.19240000000000004</v>
      </c>
      <c r="D1232">
        <v>2.6137489360843364</v>
      </c>
    </row>
    <row r="1233" spans="3:4" x14ac:dyDescent="0.25">
      <c r="C1233">
        <v>0.19280000000000003</v>
      </c>
      <c r="D1233">
        <v>2.5996189745718534</v>
      </c>
    </row>
    <row r="1234" spans="3:4" x14ac:dyDescent="0.25">
      <c r="C1234">
        <v>0.19320000000000004</v>
      </c>
      <c r="D1234">
        <v>2.5855026947935924</v>
      </c>
    </row>
    <row r="1235" spans="3:4" x14ac:dyDescent="0.25">
      <c r="C1235">
        <v>0.19360000000000002</v>
      </c>
      <c r="D1235">
        <v>2.5714007055771955</v>
      </c>
    </row>
    <row r="1236" spans="3:4" x14ac:dyDescent="0.25">
      <c r="C1236">
        <v>0.19400000000000003</v>
      </c>
      <c r="D1236">
        <v>2.557313611454981</v>
      </c>
    </row>
    <row r="1237" spans="3:4" x14ac:dyDescent="0.25">
      <c r="C1237">
        <v>0.19440000000000004</v>
      </c>
      <c r="D1237">
        <v>2.543242012626814</v>
      </c>
    </row>
    <row r="1238" spans="3:4" x14ac:dyDescent="0.25">
      <c r="C1238">
        <v>0.19480000000000003</v>
      </c>
      <c r="D1238">
        <v>2.5291865049237052</v>
      </c>
    </row>
    <row r="1239" spans="3:4" x14ac:dyDescent="0.25">
      <c r="C1239">
        <v>0.19520000000000004</v>
      </c>
      <c r="D1239">
        <v>2.515147679772149</v>
      </c>
    </row>
    <row r="1240" spans="3:4" x14ac:dyDescent="0.25">
      <c r="C1240">
        <v>0.19560000000000002</v>
      </c>
      <c r="D1240">
        <v>2.5011261241592133</v>
      </c>
    </row>
    <row r="1241" spans="3:4" x14ac:dyDescent="0.25">
      <c r="C1241">
        <v>0.19600000000000004</v>
      </c>
      <c r="D1241">
        <v>2.4871224205983622</v>
      </c>
    </row>
    <row r="1242" spans="3:4" x14ac:dyDescent="0.25">
      <c r="C1242">
        <v>0.19640000000000005</v>
      </c>
      <c r="D1242">
        <v>2.4731371470960304</v>
      </c>
    </row>
    <row r="1243" spans="3:4" x14ac:dyDescent="0.25">
      <c r="C1243">
        <v>0.19680000000000003</v>
      </c>
      <c r="D1243">
        <v>2.4591708771189422</v>
      </c>
    </row>
    <row r="1244" spans="3:4" x14ac:dyDescent="0.25">
      <c r="C1244">
        <v>0.19720000000000004</v>
      </c>
      <c r="D1244">
        <v>2.4452241795621745</v>
      </c>
    </row>
    <row r="1245" spans="3:4" x14ac:dyDescent="0.25">
      <c r="C1245">
        <v>0.19760000000000003</v>
      </c>
      <c r="D1245">
        <v>2.4312976187179745</v>
      </c>
    </row>
    <row r="1246" spans="3:4" x14ac:dyDescent="0.25">
      <c r="C1246">
        <v>0.19800000000000004</v>
      </c>
      <c r="D1246">
        <v>2.4173917542453203</v>
      </c>
    </row>
    <row r="1247" spans="3:4" x14ac:dyDescent="0.25">
      <c r="C1247">
        <v>0.19840000000000005</v>
      </c>
      <c r="D1247">
        <v>2.4035071411402402</v>
      </c>
    </row>
    <row r="1248" spans="3:4" x14ac:dyDescent="0.25">
      <c r="C1248">
        <v>0.19880000000000003</v>
      </c>
      <c r="D1248">
        <v>2.3896443297068699</v>
      </c>
    </row>
    <row r="1249" spans="3:4" x14ac:dyDescent="0.25">
      <c r="C1249">
        <v>0.19920000000000004</v>
      </c>
      <c r="D1249">
        <v>2.375803865529273</v>
      </c>
    </row>
    <row r="1250" spans="3:4" x14ac:dyDescent="0.25">
      <c r="C1250">
        <v>0.19960000000000003</v>
      </c>
      <c r="D1250">
        <v>2.361986289444006</v>
      </c>
    </row>
    <row r="1251" spans="3:4" x14ac:dyDescent="0.25">
      <c r="C1251">
        <v>0.20000000000000004</v>
      </c>
      <c r="D1251">
        <v>2.3481921375134327</v>
      </c>
    </row>
    <row r="1252" spans="3:4" x14ac:dyDescent="0.25">
      <c r="C1252">
        <v>0.20040000000000002</v>
      </c>
      <c r="D1252">
        <v>2.3344219409998019</v>
      </c>
    </row>
    <row r="1253" spans="3:4" x14ac:dyDescent="0.25">
      <c r="C1253">
        <v>0.20080000000000003</v>
      </c>
      <c r="D1253">
        <v>2.320676226340058</v>
      </c>
    </row>
    <row r="1254" spans="3:4" x14ac:dyDescent="0.25">
      <c r="C1254">
        <v>0.20120000000000005</v>
      </c>
      <c r="D1254">
        <v>2.3069555151214236</v>
      </c>
    </row>
    <row r="1255" spans="3:4" x14ac:dyDescent="0.25">
      <c r="C1255">
        <v>0.20160000000000003</v>
      </c>
      <c r="D1255">
        <v>2.2932603240577132</v>
      </c>
    </row>
    <row r="1256" spans="3:4" x14ac:dyDescent="0.25">
      <c r="C1256">
        <v>0.20200000000000004</v>
      </c>
      <c r="D1256">
        <v>2.279591164966408</v>
      </c>
    </row>
    <row r="1257" spans="3:4" x14ac:dyDescent="0.25">
      <c r="C1257">
        <v>0.20240000000000002</v>
      </c>
      <c r="D1257">
        <v>2.265948544746482</v>
      </c>
    </row>
    <row r="1258" spans="3:4" x14ac:dyDescent="0.25">
      <c r="C1258">
        <v>0.20280000000000004</v>
      </c>
      <c r="D1258">
        <v>2.2523329653569668</v>
      </c>
    </row>
    <row r="1259" spans="3:4" x14ac:dyDescent="0.25">
      <c r="C1259">
        <v>0.20320000000000005</v>
      </c>
      <c r="D1259">
        <v>2.238744923796276</v>
      </c>
    </row>
    <row r="1260" spans="3:4" x14ac:dyDescent="0.25">
      <c r="C1260">
        <v>0.20360000000000003</v>
      </c>
      <c r="D1260">
        <v>2.2251849120822667</v>
      </c>
    </row>
    <row r="1261" spans="3:4" x14ac:dyDescent="0.25">
      <c r="C1261">
        <v>0.20400000000000004</v>
      </c>
      <c r="D1261">
        <v>2.2116534172330491</v>
      </c>
    </row>
    <row r="1262" spans="3:4" x14ac:dyDescent="0.25">
      <c r="C1262">
        <v>0.20440000000000003</v>
      </c>
      <c r="D1262">
        <v>2.1981509212485486</v>
      </c>
    </row>
    <row r="1263" spans="3:4" x14ac:dyDescent="0.25">
      <c r="C1263">
        <v>0.20480000000000004</v>
      </c>
      <c r="D1263">
        <v>2.1846779010927904</v>
      </c>
    </row>
    <row r="1264" spans="3:4" x14ac:dyDescent="0.25">
      <c r="C1264">
        <v>0.20520000000000005</v>
      </c>
      <c r="D1264">
        <v>2.1712348286769543</v>
      </c>
    </row>
    <row r="1265" spans="3:4" x14ac:dyDescent="0.25">
      <c r="C1265">
        <v>0.20560000000000003</v>
      </c>
      <c r="D1265">
        <v>2.1578221708431409</v>
      </c>
    </row>
    <row r="1266" spans="3:4" x14ac:dyDescent="0.25">
      <c r="C1266">
        <v>0.20600000000000004</v>
      </c>
      <c r="D1266">
        <v>2.1444403893488886</v>
      </c>
    </row>
    <row r="1267" spans="3:4" x14ac:dyDescent="0.25">
      <c r="C1267">
        <v>0.20640000000000003</v>
      </c>
      <c r="D1267">
        <v>2.1310899408524344</v>
      </c>
    </row>
    <row r="1268" spans="3:4" x14ac:dyDescent="0.25">
      <c r="C1268">
        <v>0.20680000000000004</v>
      </c>
      <c r="D1268">
        <v>2.1177712768986856</v>
      </c>
    </row>
    <row r="1269" spans="3:4" x14ac:dyDescent="0.25">
      <c r="C1269">
        <v>0.20720000000000002</v>
      </c>
      <c r="D1269">
        <v>2.1044848439059471</v>
      </c>
    </row>
    <row r="1270" spans="3:4" x14ac:dyDescent="0.25">
      <c r="C1270">
        <v>0.20760000000000003</v>
      </c>
      <c r="D1270">
        <v>2.0912310831533603</v>
      </c>
    </row>
    <row r="1271" spans="3:4" x14ac:dyDescent="0.25">
      <c r="C1271">
        <v>0.20800000000000005</v>
      </c>
      <c r="D1271">
        <v>2.0780104307690777</v>
      </c>
    </row>
    <row r="1272" spans="3:4" x14ac:dyDescent="0.25">
      <c r="C1272">
        <v>0.20840000000000003</v>
      </c>
      <c r="D1272">
        <v>2.0648233177191604</v>
      </c>
    </row>
    <row r="1273" spans="3:4" x14ac:dyDescent="0.25">
      <c r="C1273">
        <v>0.20880000000000004</v>
      </c>
      <c r="D1273">
        <v>2.0516701697971902</v>
      </c>
    </row>
    <row r="1274" spans="3:4" x14ac:dyDescent="0.25">
      <c r="C1274">
        <v>0.20920000000000002</v>
      </c>
      <c r="D1274">
        <v>2.0385514076146105</v>
      </c>
    </row>
    <row r="1275" spans="3:4" x14ac:dyDescent="0.25">
      <c r="C1275">
        <v>0.20960000000000004</v>
      </c>
      <c r="D1275">
        <v>2.0254674465917741</v>
      </c>
    </row>
    <row r="1276" spans="3:4" x14ac:dyDescent="0.25">
      <c r="C1276">
        <v>0.21000000000000005</v>
      </c>
      <c r="D1276">
        <v>2.0124186969497124</v>
      </c>
    </row>
    <row r="1277" spans="3:4" x14ac:dyDescent="0.25">
      <c r="C1277">
        <v>0.21040000000000003</v>
      </c>
      <c r="D1277">
        <v>1.9994055637026029</v>
      </c>
    </row>
    <row r="1278" spans="3:4" x14ac:dyDescent="0.25">
      <c r="C1278">
        <v>0.21080000000000004</v>
      </c>
      <c r="D1278">
        <v>1.9864284466509503</v>
      </c>
    </row>
    <row r="1279" spans="3:4" x14ac:dyDescent="0.25">
      <c r="C1279">
        <v>0.21120000000000003</v>
      </c>
      <c r="D1279">
        <v>1.9734877403754723</v>
      </c>
    </row>
    <row r="1280" spans="3:4" x14ac:dyDescent="0.25">
      <c r="C1280">
        <v>0.21160000000000004</v>
      </c>
      <c r="D1280">
        <v>1.9605838342316744</v>
      </c>
    </row>
    <row r="1281" spans="3:4" x14ac:dyDescent="0.25">
      <c r="C1281">
        <v>0.21200000000000002</v>
      </c>
      <c r="D1281">
        <v>1.9477171123451384</v>
      </c>
    </row>
    <row r="1282" spans="3:4" x14ac:dyDescent="0.25">
      <c r="C1282">
        <v>0.21240000000000003</v>
      </c>
      <c r="D1282">
        <v>1.9348879536074777</v>
      </c>
    </row>
    <row r="1283" spans="3:4" x14ac:dyDescent="0.25">
      <c r="C1283">
        <v>0.21280000000000004</v>
      </c>
      <c r="D1283">
        <v>1.922096731673006</v>
      </c>
    </row>
    <row r="1284" spans="3:4" x14ac:dyDescent="0.25">
      <c r="C1284">
        <v>0.21320000000000003</v>
      </c>
      <c r="D1284">
        <v>1.9093438149560753</v>
      </c>
    </row>
    <row r="1285" spans="3:4" x14ac:dyDescent="0.25">
      <c r="C1285">
        <v>0.21360000000000004</v>
      </c>
      <c r="D1285">
        <v>1.8966295666290951</v>
      </c>
    </row>
    <row r="1286" spans="3:4" x14ac:dyDescent="0.25">
      <c r="C1286">
        <v>0.21400000000000002</v>
      </c>
      <c r="D1286">
        <v>1.883954344621237</v>
      </c>
    </row>
    <row r="1287" spans="3:4" x14ac:dyDescent="0.25">
      <c r="C1287">
        <v>0.21440000000000003</v>
      </c>
      <c r="D1287">
        <v>1.8713185016178</v>
      </c>
    </row>
    <row r="1288" spans="3:4" x14ac:dyDescent="0.25">
      <c r="C1288">
        <v>0.21480000000000005</v>
      </c>
      <c r="D1288">
        <v>1.8587223850602503</v>
      </c>
    </row>
    <row r="1289" spans="3:4" x14ac:dyDescent="0.25">
      <c r="C1289">
        <v>0.21520000000000003</v>
      </c>
      <c r="D1289">
        <v>1.8461663371469244</v>
      </c>
    </row>
    <row r="1290" spans="3:4" x14ac:dyDescent="0.25">
      <c r="C1290">
        <v>0.21560000000000004</v>
      </c>
      <c r="D1290">
        <v>1.833650694834384</v>
      </c>
    </row>
    <row r="1291" spans="3:4" x14ac:dyDescent="0.25">
      <c r="C1291">
        <v>0.21600000000000003</v>
      </c>
      <c r="D1291">
        <v>1.821175789839437</v>
      </c>
    </row>
    <row r="1292" spans="3:4" x14ac:dyDescent="0.25">
      <c r="C1292">
        <v>0.21640000000000004</v>
      </c>
      <c r="D1292">
        <v>1.8087419486417953</v>
      </c>
    </row>
    <row r="1293" spans="3:4" x14ac:dyDescent="0.25">
      <c r="C1293">
        <v>0.21680000000000005</v>
      </c>
      <c r="D1293">
        <v>1.7963494924873884</v>
      </c>
    </row>
    <row r="1294" spans="3:4" x14ac:dyDescent="0.25">
      <c r="C1294">
        <v>0.21720000000000003</v>
      </c>
      <c r="D1294">
        <v>1.7839987373923076</v>
      </c>
    </row>
    <row r="1295" spans="3:4" x14ac:dyDescent="0.25">
      <c r="C1295">
        <v>0.21760000000000004</v>
      </c>
      <c r="D1295">
        <v>1.7716899941473911</v>
      </c>
    </row>
    <row r="1296" spans="3:4" x14ac:dyDescent="0.25">
      <c r="C1296">
        <v>0.21800000000000003</v>
      </c>
      <c r="D1296">
        <v>1.7594235683234392</v>
      </c>
    </row>
    <row r="1297" spans="3:4" x14ac:dyDescent="0.25">
      <c r="C1297">
        <v>0.21840000000000004</v>
      </c>
      <c r="D1297">
        <v>1.7471997602770453</v>
      </c>
    </row>
    <row r="1298" spans="3:4" x14ac:dyDescent="0.25">
      <c r="C1298">
        <v>0.21880000000000002</v>
      </c>
      <c r="D1298">
        <v>1.7350188651570639</v>
      </c>
    </row>
    <row r="1299" spans="3:4" x14ac:dyDescent="0.25">
      <c r="C1299">
        <v>0.21920000000000003</v>
      </c>
      <c r="D1299">
        <v>1.7228811729116713</v>
      </c>
    </row>
    <row r="1300" spans="3:4" x14ac:dyDescent="0.25">
      <c r="C1300">
        <v>0.21960000000000005</v>
      </c>
      <c r="D1300">
        <v>1.7107869682960533</v>
      </c>
    </row>
    <row r="1301" spans="3:4" x14ac:dyDescent="0.25">
      <c r="C1301">
        <v>0.22000000000000003</v>
      </c>
      <c r="D1301">
        <v>1.698736530880691</v>
      </c>
    </row>
    <row r="1302" spans="3:4" x14ac:dyDescent="0.25">
      <c r="C1302">
        <v>0.22040000000000004</v>
      </c>
      <c r="D1302">
        <v>1.6867301350602328</v>
      </c>
    </row>
    <row r="1303" spans="3:4" x14ac:dyDescent="0.25">
      <c r="C1303">
        <v>0.22080000000000002</v>
      </c>
      <c r="D1303">
        <v>1.6747680500629814</v>
      </c>
    </row>
    <row r="1304" spans="3:4" x14ac:dyDescent="0.25">
      <c r="C1304">
        <v>0.22120000000000004</v>
      </c>
      <c r="D1304">
        <v>1.6628505399609435</v>
      </c>
    </row>
    <row r="1305" spans="3:4" x14ac:dyDescent="0.25">
      <c r="C1305">
        <v>0.22160000000000005</v>
      </c>
      <c r="D1305">
        <v>1.6509778636804824</v>
      </c>
    </row>
    <row r="1306" spans="3:4" x14ac:dyDescent="0.25">
      <c r="C1306">
        <v>0.22200000000000003</v>
      </c>
      <c r="D1306">
        <v>1.6391502750135283</v>
      </c>
    </row>
    <row r="1307" spans="3:4" x14ac:dyDescent="0.25">
      <c r="C1307">
        <v>0.22240000000000004</v>
      </c>
      <c r="D1307">
        <v>1.6273680226293639</v>
      </c>
    </row>
    <row r="1308" spans="3:4" x14ac:dyDescent="0.25">
      <c r="C1308">
        <v>0.22280000000000003</v>
      </c>
      <c r="D1308">
        <v>1.6156313500869826</v>
      </c>
    </row>
    <row r="1309" spans="3:4" x14ac:dyDescent="0.25">
      <c r="C1309">
        <v>0.22320000000000004</v>
      </c>
      <c r="D1309">
        <v>1.6039404958479859</v>
      </c>
    </row>
    <row r="1310" spans="3:4" x14ac:dyDescent="0.25">
      <c r="C1310">
        <v>0.22360000000000005</v>
      </c>
      <c r="D1310">
        <v>1.5922956932900514</v>
      </c>
    </row>
    <row r="1311" spans="3:4" x14ac:dyDescent="0.25">
      <c r="C1311">
        <v>0.22400000000000003</v>
      </c>
      <c r="D1311">
        <v>1.580697170720929</v>
      </c>
    </row>
    <row r="1312" spans="3:4" x14ac:dyDescent="0.25">
      <c r="C1312">
        <v>0.22440000000000004</v>
      </c>
      <c r="D1312">
        <v>1.5691451513929866</v>
      </c>
    </row>
    <row r="1313" spans="3:4" x14ac:dyDescent="0.25">
      <c r="C1313">
        <v>0.22480000000000003</v>
      </c>
      <c r="D1313">
        <v>1.5576398535182903</v>
      </c>
    </row>
    <row r="1314" spans="3:4" x14ac:dyDescent="0.25">
      <c r="C1314">
        <v>0.22520000000000004</v>
      </c>
      <c r="D1314">
        <v>1.5461814902841975</v>
      </c>
    </row>
    <row r="1315" spans="3:4" x14ac:dyDescent="0.25">
      <c r="C1315">
        <v>0.22560000000000002</v>
      </c>
      <c r="D1315">
        <v>1.5347702698694903</v>
      </c>
    </row>
    <row r="1316" spans="3:4" x14ac:dyDescent="0.25">
      <c r="C1316">
        <v>0.22600000000000003</v>
      </c>
      <c r="D1316">
        <v>1.5234063954609998</v>
      </c>
    </row>
    <row r="1317" spans="3:4" x14ac:dyDescent="0.25">
      <c r="C1317">
        <v>0.22640000000000005</v>
      </c>
      <c r="D1317">
        <v>1.5120900652707607</v>
      </c>
    </row>
    <row r="1318" spans="3:4" x14ac:dyDescent="0.25">
      <c r="C1318">
        <v>0.22680000000000003</v>
      </c>
      <c r="D1318">
        <v>1.5008214725536502</v>
      </c>
    </row>
    <row r="1319" spans="3:4" x14ac:dyDescent="0.25">
      <c r="C1319">
        <v>0.22720000000000004</v>
      </c>
      <c r="D1319">
        <v>1.4896008056255265</v>
      </c>
    </row>
    <row r="1320" spans="3:4" x14ac:dyDescent="0.25">
      <c r="C1320">
        <v>0.22760000000000002</v>
      </c>
      <c r="D1320">
        <v>1.4784282478818562</v>
      </c>
    </row>
    <row r="1321" spans="3:4" x14ac:dyDescent="0.25">
      <c r="C1321">
        <v>0.22800000000000004</v>
      </c>
      <c r="D1321">
        <v>1.467303977816824</v>
      </c>
    </row>
    <row r="1322" spans="3:4" x14ac:dyDescent="0.25">
      <c r="C1322">
        <v>0.22840000000000005</v>
      </c>
      <c r="D1322">
        <v>1.4562281690429106</v>
      </c>
    </row>
    <row r="1323" spans="3:4" x14ac:dyDescent="0.25">
      <c r="C1323">
        <v>0.22880000000000003</v>
      </c>
      <c r="D1323">
        <v>1.4452009903109486</v>
      </c>
    </row>
    <row r="1324" spans="3:4" x14ac:dyDescent="0.25">
      <c r="C1324">
        <v>0.22920000000000004</v>
      </c>
      <c r="D1324">
        <v>1.4342226055306253</v>
      </c>
    </row>
    <row r="1325" spans="3:4" x14ac:dyDescent="0.25">
      <c r="C1325">
        <v>0.22960000000000003</v>
      </c>
      <c r="D1325">
        <v>1.4232931737914585</v>
      </c>
    </row>
    <row r="1326" spans="3:4" x14ac:dyDescent="0.25">
      <c r="C1326">
        <v>0.23000000000000004</v>
      </c>
      <c r="D1326">
        <v>1.4124128493841963</v>
      </c>
    </row>
    <row r="1327" spans="3:4" x14ac:dyDescent="0.25">
      <c r="C1327">
        <v>0.23040000000000005</v>
      </c>
      <c r="D1327">
        <v>1.4015817818226819</v>
      </c>
    </row>
    <row r="1328" spans="3:4" x14ac:dyDescent="0.25">
      <c r="C1328">
        <v>0.23080000000000003</v>
      </c>
      <c r="D1328">
        <v>1.3908001158661356</v>
      </c>
    </row>
    <row r="1329" spans="3:4" x14ac:dyDescent="0.25">
      <c r="C1329">
        <v>0.23120000000000004</v>
      </c>
      <c r="D1329">
        <v>1.3800679915418672</v>
      </c>
    </row>
    <row r="1330" spans="3:4" x14ac:dyDescent="0.25">
      <c r="C1330">
        <v>0.23160000000000003</v>
      </c>
      <c r="D1330">
        <v>1.3693855441684135</v>
      </c>
    </row>
    <row r="1331" spans="3:4" x14ac:dyDescent="0.25">
      <c r="C1331">
        <v>0.23200000000000004</v>
      </c>
      <c r="D1331">
        <v>1.3587529043790831</v>
      </c>
    </row>
    <row r="1332" spans="3:4" x14ac:dyDescent="0.25">
      <c r="C1332">
        <v>0.23240000000000002</v>
      </c>
      <c r="D1332">
        <v>1.3481701981459087</v>
      </c>
    </row>
    <row r="1333" spans="3:4" x14ac:dyDescent="0.25">
      <c r="C1333">
        <v>0.23280000000000003</v>
      </c>
      <c r="D1333">
        <v>1.3376375468039998</v>
      </c>
    </row>
    <row r="1334" spans="3:4" x14ac:dyDescent="0.25">
      <c r="C1334">
        <v>0.23320000000000005</v>
      </c>
      <c r="D1334">
        <v>1.3271550670762871</v>
      </c>
    </row>
    <row r="1335" spans="3:4" x14ac:dyDescent="0.25">
      <c r="C1335">
        <v>0.23360000000000003</v>
      </c>
      <c r="D1335">
        <v>1.3167228710986525</v>
      </c>
    </row>
    <row r="1336" spans="3:4" x14ac:dyDescent="0.25">
      <c r="C1336">
        <v>0.23400000000000004</v>
      </c>
      <c r="D1336">
        <v>1.3063410664454307</v>
      </c>
    </row>
    <row r="1337" spans="3:4" x14ac:dyDescent="0.25">
      <c r="C1337">
        <v>0.23440000000000003</v>
      </c>
      <c r="D1337">
        <v>1.2960097561552941</v>
      </c>
    </row>
    <row r="1338" spans="3:4" x14ac:dyDescent="0.25">
      <c r="C1338">
        <v>0.23480000000000004</v>
      </c>
      <c r="D1338">
        <v>1.2857290387574889</v>
      </c>
    </row>
    <row r="1339" spans="3:4" x14ac:dyDescent="0.25">
      <c r="C1339">
        <v>0.23520000000000005</v>
      </c>
      <c r="D1339">
        <v>1.275499008298437</v>
      </c>
    </row>
    <row r="1340" spans="3:4" x14ac:dyDescent="0.25">
      <c r="C1340">
        <v>0.23560000000000003</v>
      </c>
      <c r="D1340">
        <v>1.2653197543686818</v>
      </c>
    </row>
    <row r="1341" spans="3:4" x14ac:dyDescent="0.25">
      <c r="C1341">
        <v>0.23600000000000004</v>
      </c>
      <c r="D1341">
        <v>1.2551913621301785</v>
      </c>
    </row>
    <row r="1342" spans="3:4" x14ac:dyDescent="0.25">
      <c r="C1342">
        <v>0.23640000000000003</v>
      </c>
      <c r="D1342">
        <v>1.2451139123439232</v>
      </c>
    </row>
    <row r="1343" spans="3:4" x14ac:dyDescent="0.25">
      <c r="C1343">
        <v>0.23680000000000004</v>
      </c>
      <c r="D1343">
        <v>1.2350874813979016</v>
      </c>
    </row>
    <row r="1344" spans="3:4" x14ac:dyDescent="0.25">
      <c r="C1344">
        <v>0.23720000000000005</v>
      </c>
      <c r="D1344">
        <v>1.2251121413353718</v>
      </c>
    </row>
    <row r="1345" spans="3:4" x14ac:dyDescent="0.25">
      <c r="C1345">
        <v>0.23760000000000003</v>
      </c>
      <c r="D1345">
        <v>1.2151879598834494</v>
      </c>
    </row>
    <row r="1346" spans="3:4" x14ac:dyDescent="0.25">
      <c r="C1346">
        <v>0.23800000000000004</v>
      </c>
      <c r="D1346">
        <v>1.2053150004820035</v>
      </c>
    </row>
    <row r="1347" spans="3:4" x14ac:dyDescent="0.25">
      <c r="C1347">
        <v>0.23840000000000003</v>
      </c>
      <c r="D1347">
        <v>1.1954933223128568</v>
      </c>
    </row>
    <row r="1348" spans="3:4" x14ac:dyDescent="0.25">
      <c r="C1348">
        <v>0.23880000000000004</v>
      </c>
      <c r="D1348">
        <v>1.1857229803292704</v>
      </c>
    </row>
    <row r="1349" spans="3:4" x14ac:dyDescent="0.25">
      <c r="C1349">
        <v>0.23920000000000002</v>
      </c>
      <c r="D1349">
        <v>1.1760040252857256</v>
      </c>
    </row>
    <row r="1350" spans="3:4" x14ac:dyDescent="0.25">
      <c r="C1350">
        <v>0.23960000000000004</v>
      </c>
      <c r="D1350">
        <v>1.1663365037679703</v>
      </c>
    </row>
    <row r="1351" spans="3:4" x14ac:dyDescent="0.25">
      <c r="C1351">
        <v>0.24000000000000005</v>
      </c>
      <c r="D1351">
        <v>1.1567204582233488</v>
      </c>
    </row>
    <row r="1352" spans="3:4" x14ac:dyDescent="0.25">
      <c r="C1352">
        <v>0.24040000000000003</v>
      </c>
      <c r="D1352">
        <v>1.1471559269913914</v>
      </c>
    </row>
    <row r="1353" spans="3:4" x14ac:dyDescent="0.25">
      <c r="C1353">
        <v>0.24080000000000004</v>
      </c>
      <c r="D1353">
        <v>1.1376429443346574</v>
      </c>
    </row>
    <row r="1354" spans="3:4" x14ac:dyDescent="0.25">
      <c r="C1354">
        <v>0.24120000000000003</v>
      </c>
      <c r="D1354">
        <v>1.1281815404698396</v>
      </c>
    </row>
    <row r="1355" spans="3:4" x14ac:dyDescent="0.25">
      <c r="C1355">
        <v>0.24160000000000004</v>
      </c>
      <c r="D1355">
        <v>1.1187717415990952</v>
      </c>
    </row>
    <row r="1356" spans="3:4" x14ac:dyDescent="0.25">
      <c r="C1356">
        <v>0.24200000000000005</v>
      </c>
      <c r="D1356">
        <v>1.1094135699416328</v>
      </c>
    </row>
    <row r="1357" spans="3:4" x14ac:dyDescent="0.25">
      <c r="C1357">
        <v>0.24240000000000003</v>
      </c>
      <c r="D1357">
        <v>1.1001070437655129</v>
      </c>
    </row>
    <row r="1358" spans="3:4" x14ac:dyDescent="0.25">
      <c r="C1358">
        <v>0.24280000000000004</v>
      </c>
      <c r="D1358">
        <v>1.0908521774196749</v>
      </c>
    </row>
    <row r="1359" spans="3:4" x14ac:dyDescent="0.25">
      <c r="C1359">
        <v>0.24320000000000003</v>
      </c>
      <c r="D1359">
        <v>1.0816489813661867</v>
      </c>
    </row>
    <row r="1360" spans="3:4" x14ac:dyDescent="0.25">
      <c r="C1360">
        <v>0.24360000000000004</v>
      </c>
      <c r="D1360">
        <v>1.0724974622126908</v>
      </c>
    </row>
    <row r="1361" spans="3:4" x14ac:dyDescent="0.25">
      <c r="C1361">
        <v>0.24400000000000005</v>
      </c>
      <c r="D1361">
        <v>1.0633976227450626</v>
      </c>
    </row>
    <row r="1362" spans="3:4" x14ac:dyDescent="0.25">
      <c r="C1362">
        <v>0.24440000000000003</v>
      </c>
      <c r="D1362">
        <v>1.0543494619602556</v>
      </c>
    </row>
    <row r="1363" spans="3:4" x14ac:dyDescent="0.25">
      <c r="C1363">
        <v>0.24480000000000005</v>
      </c>
      <c r="D1363">
        <v>1.0453529750993371</v>
      </c>
    </row>
    <row r="1364" spans="3:4" x14ac:dyDescent="0.25">
      <c r="C1364">
        <v>0.24520000000000003</v>
      </c>
      <c r="D1364">
        <v>1.0364081536807079</v>
      </c>
    </row>
    <row r="1365" spans="3:4" x14ac:dyDescent="0.25">
      <c r="C1365">
        <v>0.24560000000000004</v>
      </c>
      <c r="D1365">
        <v>1.027514985533488</v>
      </c>
    </row>
    <row r="1366" spans="3:4" x14ac:dyDescent="0.25">
      <c r="C1366">
        <v>0.24600000000000002</v>
      </c>
      <c r="D1366">
        <v>1.0186734548310803</v>
      </c>
    </row>
    <row r="1367" spans="3:4" x14ac:dyDescent="0.25">
      <c r="C1367">
        <v>0.24640000000000004</v>
      </c>
      <c r="D1367">
        <v>1.0098835421248826</v>
      </c>
    </row>
    <row r="1368" spans="3:4" x14ac:dyDescent="0.25">
      <c r="C1368">
        <v>0.24680000000000005</v>
      </c>
      <c r="D1368">
        <v>1.0011452243781658</v>
      </c>
    </row>
    <row r="1369" spans="3:4" x14ac:dyDescent="0.25">
      <c r="C1369">
        <v>0.24720000000000003</v>
      </c>
      <c r="D1369">
        <v>0.99245847500008888</v>
      </c>
    </row>
    <row r="1370" spans="3:4" x14ac:dyDescent="0.25">
      <c r="C1370">
        <v>0.24760000000000004</v>
      </c>
      <c r="D1370">
        <v>0.98382326387985941</v>
      </c>
    </row>
    <row r="1371" spans="3:4" x14ac:dyDescent="0.25">
      <c r="C1371">
        <v>0.24800000000000003</v>
      </c>
      <c r="D1371">
        <v>0.97523955742102864</v>
      </c>
    </row>
    <row r="1372" spans="3:4" x14ac:dyDescent="0.25">
      <c r="C1372">
        <v>0.24840000000000004</v>
      </c>
      <c r="D1372">
        <v>0.96670731857590864</v>
      </c>
    </row>
    <row r="1373" spans="3:4" x14ac:dyDescent="0.25">
      <c r="C1373">
        <v>0.24880000000000005</v>
      </c>
      <c r="D1373">
        <v>0.9582265068801169</v>
      </c>
    </row>
    <row r="1374" spans="3:4" x14ac:dyDescent="0.25">
      <c r="C1374">
        <v>0.24920000000000003</v>
      </c>
      <c r="D1374">
        <v>0.94979707848723027</v>
      </c>
    </row>
    <row r="1375" spans="3:4" x14ac:dyDescent="0.25">
      <c r="C1375">
        <v>0.24960000000000004</v>
      </c>
      <c r="D1375">
        <v>0.94141898620354625</v>
      </c>
    </row>
    <row r="1376" spans="3:4" x14ac:dyDescent="0.25">
      <c r="C1376">
        <v>0.25000000000000006</v>
      </c>
      <c r="D1376">
        <v>0.93309217952294998</v>
      </c>
    </row>
    <row r="1377" spans="3:4" x14ac:dyDescent="0.25">
      <c r="C1377">
        <v>0.25040000000000001</v>
      </c>
      <c r="D1377">
        <v>0.92481660466187299</v>
      </c>
    </row>
    <row r="1378" spans="3:4" x14ac:dyDescent="0.25">
      <c r="C1378">
        <v>0.25080000000000002</v>
      </c>
      <c r="D1378">
        <v>0.91659220459433688</v>
      </c>
    </row>
    <row r="1379" spans="3:4" x14ac:dyDescent="0.25">
      <c r="C1379">
        <v>0.25120000000000003</v>
      </c>
      <c r="D1379">
        <v>0.90841891908708905</v>
      </c>
    </row>
    <row r="1380" spans="3:4" x14ac:dyDescent="0.25">
      <c r="C1380">
        <v>0.25160000000000005</v>
      </c>
      <c r="D1380">
        <v>0.90029668473480529</v>
      </c>
    </row>
    <row r="1381" spans="3:4" x14ac:dyDescent="0.25">
      <c r="C1381">
        <v>0.25200000000000006</v>
      </c>
      <c r="D1381">
        <v>0.89222543499536466</v>
      </c>
    </row>
    <row r="1382" spans="3:4" x14ac:dyDescent="0.25">
      <c r="C1382">
        <v>0.25240000000000001</v>
      </c>
      <c r="D1382">
        <v>0.88420510022519183</v>
      </c>
    </row>
    <row r="1383" spans="3:4" x14ac:dyDescent="0.25">
      <c r="C1383">
        <v>0.25280000000000002</v>
      </c>
      <c r="D1383">
        <v>0.87623560771464792</v>
      </c>
    </row>
    <row r="1384" spans="3:4" x14ac:dyDescent="0.25">
      <c r="C1384">
        <v>0.25320000000000004</v>
      </c>
      <c r="D1384">
        <v>0.86831688172348642</v>
      </c>
    </row>
    <row r="1385" spans="3:4" x14ac:dyDescent="0.25">
      <c r="C1385">
        <v>0.25360000000000005</v>
      </c>
      <c r="D1385">
        <v>0.8604488435163411</v>
      </c>
    </row>
    <row r="1386" spans="3:4" x14ac:dyDescent="0.25">
      <c r="C1386">
        <v>0.25400000000000006</v>
      </c>
      <c r="D1386">
        <v>0.85263141139826104</v>
      </c>
    </row>
    <row r="1387" spans="3:4" x14ac:dyDescent="0.25">
      <c r="C1387">
        <v>0.25440000000000002</v>
      </c>
      <c r="D1387">
        <v>0.84486450075027741</v>
      </c>
    </row>
    <row r="1388" spans="3:4" x14ac:dyDescent="0.25">
      <c r="C1388">
        <v>0.25480000000000003</v>
      </c>
      <c r="D1388">
        <v>0.83714802406499556</v>
      </c>
    </row>
    <row r="1389" spans="3:4" x14ac:dyDescent="0.25">
      <c r="C1389">
        <v>0.25520000000000004</v>
      </c>
      <c r="D1389">
        <v>0.82948189098221559</v>
      </c>
    </row>
    <row r="1390" spans="3:4" x14ac:dyDescent="0.25">
      <c r="C1390">
        <v>0.25560000000000005</v>
      </c>
      <c r="D1390">
        <v>0.82186600832456103</v>
      </c>
    </row>
    <row r="1391" spans="3:4" x14ac:dyDescent="0.25">
      <c r="C1391">
        <v>0.25600000000000006</v>
      </c>
      <c r="D1391">
        <v>0.81430028013312228</v>
      </c>
    </row>
    <row r="1392" spans="3:4" x14ac:dyDescent="0.25">
      <c r="C1392">
        <v>0.25640000000000002</v>
      </c>
      <c r="D1392">
        <v>0.80678460770310789</v>
      </c>
    </row>
    <row r="1393" spans="3:4" x14ac:dyDescent="0.25">
      <c r="C1393">
        <v>0.25680000000000003</v>
      </c>
      <c r="D1393">
        <v>0.79931888961948361</v>
      </c>
    </row>
    <row r="1394" spans="3:4" x14ac:dyDescent="0.25">
      <c r="C1394">
        <v>0.25720000000000004</v>
      </c>
      <c r="D1394">
        <v>0.79190302179262262</v>
      </c>
    </row>
    <row r="1395" spans="3:4" x14ac:dyDescent="0.25">
      <c r="C1395">
        <v>0.25760000000000005</v>
      </c>
      <c r="D1395">
        <v>0.78453689749392741</v>
      </c>
    </row>
    <row r="1396" spans="3:4" x14ac:dyDescent="0.25">
      <c r="C1396">
        <v>0.25800000000000006</v>
      </c>
      <c r="D1396">
        <v>0.77722040739144604</v>
      </c>
    </row>
    <row r="1397" spans="3:4" x14ac:dyDescent="0.25">
      <c r="C1397">
        <v>0.25840000000000002</v>
      </c>
      <c r="D1397">
        <v>0.76995343958545848</v>
      </c>
    </row>
    <row r="1398" spans="3:4" x14ac:dyDescent="0.25">
      <c r="C1398">
        <v>0.25880000000000003</v>
      </c>
      <c r="D1398">
        <v>0.76273587964403688</v>
      </c>
    </row>
    <row r="1399" spans="3:4" x14ac:dyDescent="0.25">
      <c r="C1399">
        <v>0.25920000000000004</v>
      </c>
      <c r="D1399">
        <v>0.75556761063857902</v>
      </c>
    </row>
    <row r="1400" spans="3:4" x14ac:dyDescent="0.25">
      <c r="C1400">
        <v>0.25960000000000005</v>
      </c>
      <c r="D1400">
        <v>0.74844851317929539</v>
      </c>
    </row>
    <row r="1401" spans="3:4" x14ac:dyDescent="0.25">
      <c r="C1401">
        <v>0.26000000000000006</v>
      </c>
      <c r="D1401">
        <v>0.74137846545065622</v>
      </c>
    </row>
    <row r="1402" spans="3:4" x14ac:dyDescent="0.25">
      <c r="C1402">
        <v>0.26040000000000002</v>
      </c>
      <c r="D1402">
        <v>0.73435734324679125</v>
      </c>
    </row>
    <row r="1403" spans="3:4" x14ac:dyDescent="0.25">
      <c r="C1403">
        <v>0.26080000000000003</v>
      </c>
      <c r="D1403">
        <v>0.72738502000683147</v>
      </c>
    </row>
    <row r="1404" spans="3:4" x14ac:dyDescent="0.25">
      <c r="C1404">
        <v>0.26120000000000004</v>
      </c>
      <c r="D1404">
        <v>0.72046136685020179</v>
      </c>
    </row>
    <row r="1405" spans="3:4" x14ac:dyDescent="0.25">
      <c r="C1405">
        <v>0.26160000000000005</v>
      </c>
      <c r="D1405">
        <v>0.71358625261184194</v>
      </c>
    </row>
    <row r="1406" spans="3:4" x14ac:dyDescent="0.25">
      <c r="C1406">
        <v>0.26200000000000001</v>
      </c>
      <c r="D1406">
        <v>0.70675954387736295</v>
      </c>
    </row>
    <row r="1407" spans="3:4" x14ac:dyDescent="0.25">
      <c r="C1407">
        <v>0.26240000000000002</v>
      </c>
      <c r="D1407">
        <v>0.69998110501812771</v>
      </c>
    </row>
    <row r="1408" spans="3:4" x14ac:dyDescent="0.25">
      <c r="C1408">
        <v>0.26280000000000003</v>
      </c>
      <c r="D1408">
        <v>0.69325079822626234</v>
      </c>
    </row>
    <row r="1409" spans="3:4" x14ac:dyDescent="0.25">
      <c r="C1409">
        <v>0.26320000000000005</v>
      </c>
      <c r="D1409">
        <v>0.68656848354957711</v>
      </c>
    </row>
    <row r="1410" spans="3:4" x14ac:dyDescent="0.25">
      <c r="C1410">
        <v>0.26360000000000006</v>
      </c>
      <c r="D1410">
        <v>0.67993401892640459</v>
      </c>
    </row>
    <row r="1411" spans="3:4" x14ac:dyDescent="0.25">
      <c r="C1411">
        <v>0.26400000000000001</v>
      </c>
      <c r="D1411">
        <v>0.6733472602203483</v>
      </c>
    </row>
    <row r="1412" spans="3:4" x14ac:dyDescent="0.25">
      <c r="C1412">
        <v>0.26440000000000002</v>
      </c>
      <c r="D1412">
        <v>0.66680806125492886</v>
      </c>
    </row>
    <row r="1413" spans="3:4" x14ac:dyDescent="0.25">
      <c r="C1413">
        <v>0.26480000000000004</v>
      </c>
      <c r="D1413">
        <v>0.6603162738481424</v>
      </c>
    </row>
    <row r="1414" spans="3:4" x14ac:dyDescent="0.25">
      <c r="C1414">
        <v>0.26520000000000005</v>
      </c>
      <c r="D1414">
        <v>0.65387174784690538</v>
      </c>
    </row>
    <row r="1415" spans="3:4" x14ac:dyDescent="0.25">
      <c r="C1415">
        <v>0.26560000000000006</v>
      </c>
      <c r="D1415">
        <v>0.6474743311613943</v>
      </c>
    </row>
    <row r="1416" spans="3:4" x14ac:dyDescent="0.25">
      <c r="C1416">
        <v>0.26600000000000001</v>
      </c>
      <c r="D1416">
        <v>0.64112386979927349</v>
      </c>
    </row>
    <row r="1417" spans="3:4" x14ac:dyDescent="0.25">
      <c r="C1417">
        <v>0.26640000000000003</v>
      </c>
      <c r="D1417">
        <v>0.63482020789980376</v>
      </c>
    </row>
    <row r="1418" spans="3:4" x14ac:dyDescent="0.25">
      <c r="C1418">
        <v>0.26680000000000004</v>
      </c>
      <c r="D1418">
        <v>0.62856318776783893</v>
      </c>
    </row>
    <row r="1419" spans="3:4" x14ac:dyDescent="0.25">
      <c r="C1419">
        <v>0.26720000000000005</v>
      </c>
      <c r="D1419">
        <v>0.62235264990768624</v>
      </c>
    </row>
    <row r="1420" spans="3:4" x14ac:dyDescent="0.25">
      <c r="C1420">
        <v>0.26760000000000006</v>
      </c>
      <c r="D1420">
        <v>0.61618843305684745</v>
      </c>
    </row>
    <row r="1421" spans="3:4" x14ac:dyDescent="0.25">
      <c r="C1421">
        <v>0.26800000000000002</v>
      </c>
      <c r="D1421">
        <v>0.61007037421962551</v>
      </c>
    </row>
    <row r="1422" spans="3:4" x14ac:dyDescent="0.25">
      <c r="C1422">
        <v>0.26840000000000003</v>
      </c>
      <c r="D1422">
        <v>0.60399830870059057</v>
      </c>
    </row>
    <row r="1423" spans="3:4" x14ac:dyDescent="0.25">
      <c r="C1423">
        <v>0.26880000000000004</v>
      </c>
      <c r="D1423">
        <v>0.59797207013791764</v>
      </c>
    </row>
    <row r="1424" spans="3:4" x14ac:dyDescent="0.25">
      <c r="C1424">
        <v>0.26920000000000005</v>
      </c>
      <c r="D1424">
        <v>0.59199149053656919</v>
      </c>
    </row>
    <row r="1425" spans="3:4" x14ac:dyDescent="0.25">
      <c r="C1425">
        <v>0.26960000000000006</v>
      </c>
      <c r="D1425">
        <v>0.5860564003013391</v>
      </c>
    </row>
    <row r="1426" spans="3:4" x14ac:dyDescent="0.25">
      <c r="C1426">
        <v>0.27</v>
      </c>
      <c r="D1426">
        <v>0.58016662826974408</v>
      </c>
    </row>
    <row r="1427" spans="3:4" x14ac:dyDescent="0.25">
      <c r="C1427">
        <v>0.27040000000000003</v>
      </c>
      <c r="D1427">
        <v>0.57432200174475778</v>
      </c>
    </row>
    <row r="1428" spans="3:4" x14ac:dyDescent="0.25">
      <c r="C1428">
        <v>0.27080000000000004</v>
      </c>
      <c r="D1428">
        <v>0.56852234652739853</v>
      </c>
    </row>
    <row r="1429" spans="3:4" x14ac:dyDescent="0.25">
      <c r="C1429">
        <v>0.27120000000000005</v>
      </c>
      <c r="D1429">
        <v>0.56276748694914458</v>
      </c>
    </row>
    <row r="1430" spans="3:4" x14ac:dyDescent="0.25">
      <c r="C1430">
        <v>0.27160000000000006</v>
      </c>
      <c r="D1430">
        <v>0.55705724590419559</v>
      </c>
    </row>
    <row r="1431" spans="3:4" x14ac:dyDescent="0.25">
      <c r="C1431">
        <v>0.27200000000000002</v>
      </c>
      <c r="D1431">
        <v>0.55139144488156244</v>
      </c>
    </row>
    <row r="1432" spans="3:4" x14ac:dyDescent="0.25">
      <c r="C1432">
        <v>0.27240000000000003</v>
      </c>
      <c r="D1432">
        <v>0.54576990399698733</v>
      </c>
    </row>
    <row r="1433" spans="3:4" x14ac:dyDescent="0.25">
      <c r="C1433">
        <v>0.27280000000000004</v>
      </c>
      <c r="D1433">
        <v>0.54019244202469807</v>
      </c>
    </row>
    <row r="1434" spans="3:4" x14ac:dyDescent="0.25">
      <c r="C1434">
        <v>0.27320000000000005</v>
      </c>
      <c r="D1434">
        <v>0.53465887642897902</v>
      </c>
    </row>
    <row r="1435" spans="3:4" x14ac:dyDescent="0.25">
      <c r="C1435">
        <v>0.27360000000000007</v>
      </c>
      <c r="D1435">
        <v>0.52916902339556715</v>
      </c>
    </row>
    <row r="1436" spans="3:4" x14ac:dyDescent="0.25">
      <c r="C1436">
        <v>0.27400000000000002</v>
      </c>
      <c r="D1436">
        <v>0.52372269786286885</v>
      </c>
    </row>
    <row r="1437" spans="3:4" x14ac:dyDescent="0.25">
      <c r="C1437">
        <v>0.27440000000000003</v>
      </c>
      <c r="D1437">
        <v>0.51831971355298634</v>
      </c>
    </row>
    <row r="1438" spans="3:4" x14ac:dyDescent="0.25">
      <c r="C1438">
        <v>0.27480000000000004</v>
      </c>
      <c r="D1438">
        <v>0.51295988300256945</v>
      </c>
    </row>
    <row r="1439" spans="3:4" x14ac:dyDescent="0.25">
      <c r="C1439">
        <v>0.27520000000000006</v>
      </c>
      <c r="D1439">
        <v>0.50764301759346553</v>
      </c>
    </row>
    <row r="1440" spans="3:4" x14ac:dyDescent="0.25">
      <c r="C1440">
        <v>0.27560000000000001</v>
      </c>
      <c r="D1440">
        <v>0.50236892758318641</v>
      </c>
    </row>
    <row r="1441" spans="3:4" x14ac:dyDescent="0.25">
      <c r="C1441">
        <v>0.27600000000000002</v>
      </c>
      <c r="D1441">
        <v>0.49713742213517553</v>
      </c>
    </row>
    <row r="1442" spans="3:4" x14ac:dyDescent="0.25">
      <c r="C1442">
        <v>0.27640000000000003</v>
      </c>
      <c r="D1442">
        <v>0.49194830934888489</v>
      </c>
    </row>
    <row r="1443" spans="3:4" x14ac:dyDescent="0.25">
      <c r="C1443">
        <v>0.27680000000000005</v>
      </c>
      <c r="D1443">
        <v>0.48680139628964797</v>
      </c>
    </row>
    <row r="1444" spans="3:4" x14ac:dyDescent="0.25">
      <c r="C1444">
        <v>0.27720000000000006</v>
      </c>
      <c r="D1444">
        <v>0.48169648901835393</v>
      </c>
    </row>
    <row r="1445" spans="3:4" x14ac:dyDescent="0.25">
      <c r="C1445">
        <v>0.27760000000000001</v>
      </c>
      <c r="D1445">
        <v>0.47663339262091808</v>
      </c>
    </row>
    <row r="1446" spans="3:4" x14ac:dyDescent="0.25">
      <c r="C1446">
        <v>0.27800000000000002</v>
      </c>
      <c r="D1446">
        <v>0.4716119112375442</v>
      </c>
    </row>
    <row r="1447" spans="3:4" x14ac:dyDescent="0.25">
      <c r="C1447">
        <v>0.27840000000000004</v>
      </c>
      <c r="D1447">
        <v>0.46663184809178726</v>
      </c>
    </row>
    <row r="1448" spans="3:4" x14ac:dyDescent="0.25">
      <c r="C1448">
        <v>0.27880000000000005</v>
      </c>
      <c r="D1448">
        <v>0.46169300551939724</v>
      </c>
    </row>
    <row r="1449" spans="3:4" x14ac:dyDescent="0.25">
      <c r="C1449">
        <v>0.27920000000000006</v>
      </c>
      <c r="D1449">
        <v>0.45679518499695693</v>
      </c>
    </row>
    <row r="1450" spans="3:4" x14ac:dyDescent="0.25">
      <c r="C1450">
        <v>0.27960000000000002</v>
      </c>
      <c r="D1450">
        <v>0.4519381871703062</v>
      </c>
    </row>
    <row r="1451" spans="3:4" x14ac:dyDescent="0.25">
      <c r="C1451">
        <v>0.28000000000000003</v>
      </c>
      <c r="D1451">
        <v>0.44712181188274636</v>
      </c>
    </row>
    <row r="1452" spans="3:4" x14ac:dyDescent="0.25">
      <c r="C1452">
        <v>0.28040000000000004</v>
      </c>
      <c r="D1452">
        <v>0.44234585820303529</v>
      </c>
    </row>
    <row r="1453" spans="3:4" x14ac:dyDescent="0.25">
      <c r="C1453">
        <v>0.28080000000000005</v>
      </c>
      <c r="D1453">
        <v>0.43761012445315772</v>
      </c>
    </row>
    <row r="1454" spans="3:4" x14ac:dyDescent="0.25">
      <c r="C1454">
        <v>0.28120000000000006</v>
      </c>
      <c r="D1454">
        <v>0.43291440823587729</v>
      </c>
    </row>
    <row r="1455" spans="3:4" x14ac:dyDescent="0.25">
      <c r="C1455">
        <v>0.28160000000000002</v>
      </c>
      <c r="D1455">
        <v>0.42825850646206787</v>
      </c>
    </row>
    <row r="1456" spans="3:4" x14ac:dyDescent="0.25">
      <c r="C1456">
        <v>0.28200000000000003</v>
      </c>
      <c r="D1456">
        <v>0.42364221537781604</v>
      </c>
    </row>
    <row r="1457" spans="3:4" x14ac:dyDescent="0.25">
      <c r="C1457">
        <v>0.28240000000000004</v>
      </c>
      <c r="D1457">
        <v>0.41906533059130924</v>
      </c>
    </row>
    <row r="1458" spans="3:4" x14ac:dyDescent="0.25">
      <c r="C1458">
        <v>0.28280000000000005</v>
      </c>
      <c r="D1458">
        <v>0.4145276470994867</v>
      </c>
    </row>
    <row r="1459" spans="3:4" x14ac:dyDescent="0.25">
      <c r="C1459">
        <v>0.28320000000000006</v>
      </c>
      <c r="D1459">
        <v>0.41002895931446859</v>
      </c>
    </row>
    <row r="1460" spans="3:4" x14ac:dyDescent="0.25">
      <c r="C1460">
        <v>0.28360000000000002</v>
      </c>
      <c r="D1460">
        <v>0.40556906108975571</v>
      </c>
    </row>
    <row r="1461" spans="3:4" x14ac:dyDescent="0.25">
      <c r="C1461">
        <v>0.28400000000000003</v>
      </c>
      <c r="D1461">
        <v>0.40114774574619577</v>
      </c>
    </row>
    <row r="1462" spans="3:4" x14ac:dyDescent="0.25">
      <c r="C1462">
        <v>0.28440000000000004</v>
      </c>
      <c r="D1462">
        <v>0.39676480609772435</v>
      </c>
    </row>
    <row r="1463" spans="3:4" x14ac:dyDescent="0.25">
      <c r="C1463">
        <v>0.28480000000000005</v>
      </c>
      <c r="D1463">
        <v>0.39242003447686763</v>
      </c>
    </row>
    <row r="1464" spans="3:4" x14ac:dyDescent="0.25">
      <c r="C1464">
        <v>0.28520000000000006</v>
      </c>
      <c r="D1464">
        <v>0.38811322276001442</v>
      </c>
    </row>
    <row r="1465" spans="3:4" x14ac:dyDescent="0.25">
      <c r="C1465">
        <v>0.28560000000000002</v>
      </c>
      <c r="D1465">
        <v>0.38384416239245417</v>
      </c>
    </row>
    <row r="1466" spans="3:4" x14ac:dyDescent="0.25">
      <c r="C1466">
        <v>0.28600000000000003</v>
      </c>
      <c r="D1466">
        <v>0.37961264441317616</v>
      </c>
    </row>
    <row r="1467" spans="3:4" x14ac:dyDescent="0.25">
      <c r="C1467">
        <v>0.28640000000000004</v>
      </c>
      <c r="D1467">
        <v>0.37541845947943747</v>
      </c>
    </row>
    <row r="1468" spans="3:4" x14ac:dyDescent="0.25">
      <c r="C1468">
        <v>0.28680000000000005</v>
      </c>
      <c r="D1468">
        <v>0.37126139789109019</v>
      </c>
    </row>
    <row r="1469" spans="3:4" x14ac:dyDescent="0.25">
      <c r="C1469">
        <v>0.28720000000000007</v>
      </c>
      <c r="D1469">
        <v>0.36714124961467132</v>
      </c>
    </row>
    <row r="1470" spans="3:4" x14ac:dyDescent="0.25">
      <c r="C1470">
        <v>0.28760000000000002</v>
      </c>
      <c r="D1470">
        <v>0.36305780430725504</v>
      </c>
    </row>
    <row r="1471" spans="3:4" x14ac:dyDescent="0.25">
      <c r="C1471">
        <v>0.28800000000000003</v>
      </c>
      <c r="D1471">
        <v>0.35901085134006272</v>
      </c>
    </row>
    <row r="1472" spans="3:4" x14ac:dyDescent="0.25">
      <c r="C1472">
        <v>0.28840000000000005</v>
      </c>
      <c r="D1472">
        <v>0.35500017982183829</v>
      </c>
    </row>
    <row r="1473" spans="3:4" x14ac:dyDescent="0.25">
      <c r="C1473">
        <v>0.28880000000000006</v>
      </c>
      <c r="D1473">
        <v>0.35102557862197814</v>
      </c>
    </row>
    <row r="1474" spans="3:4" x14ac:dyDescent="0.25">
      <c r="C1474">
        <v>0.28920000000000001</v>
      </c>
      <c r="D1474">
        <v>0.34708683639342247</v>
      </c>
    </row>
    <row r="1475" spans="3:4" x14ac:dyDescent="0.25">
      <c r="C1475">
        <v>0.28960000000000002</v>
      </c>
      <c r="D1475">
        <v>0.34318374159530229</v>
      </c>
    </row>
    <row r="1476" spans="3:4" x14ac:dyDescent="0.25">
      <c r="C1476">
        <v>0.29000000000000004</v>
      </c>
      <c r="D1476">
        <v>0.33931608251535</v>
      </c>
    </row>
    <row r="1477" spans="3:4" x14ac:dyDescent="0.25">
      <c r="C1477">
        <v>0.29040000000000005</v>
      </c>
      <c r="D1477">
        <v>0.33548364729206165</v>
      </c>
    </row>
    <row r="1478" spans="3:4" x14ac:dyDescent="0.25">
      <c r="C1478">
        <v>0.29080000000000006</v>
      </c>
      <c r="D1478">
        <v>0.33168622393662023</v>
      </c>
    </row>
    <row r="1479" spans="3:4" x14ac:dyDescent="0.25">
      <c r="C1479">
        <v>0.29120000000000001</v>
      </c>
      <c r="D1479">
        <v>0.3279236003545748</v>
      </c>
    </row>
    <row r="1480" spans="3:4" x14ac:dyDescent="0.25">
      <c r="C1480">
        <v>0.29160000000000003</v>
      </c>
      <c r="D1480">
        <v>0.32419556436727504</v>
      </c>
    </row>
    <row r="1481" spans="3:4" x14ac:dyDescent="0.25">
      <c r="C1481">
        <v>0.29200000000000004</v>
      </c>
      <c r="D1481">
        <v>0.32050190373306708</v>
      </c>
    </row>
    <row r="1482" spans="3:4" x14ac:dyDescent="0.25">
      <c r="C1482">
        <v>0.29240000000000005</v>
      </c>
      <c r="D1482">
        <v>0.31684240616824083</v>
      </c>
    </row>
    <row r="1483" spans="3:4" x14ac:dyDescent="0.25">
      <c r="C1483">
        <v>0.29280000000000006</v>
      </c>
      <c r="D1483">
        <v>0.31321685936773563</v>
      </c>
    </row>
    <row r="1484" spans="3:4" x14ac:dyDescent="0.25">
      <c r="C1484">
        <v>0.29320000000000002</v>
      </c>
      <c r="D1484">
        <v>0.30962505102560434</v>
      </c>
    </row>
    <row r="1485" spans="3:4" x14ac:dyDescent="0.25">
      <c r="C1485">
        <v>0.29360000000000003</v>
      </c>
      <c r="D1485">
        <v>0.30606676885522804</v>
      </c>
    </row>
    <row r="1486" spans="3:4" x14ac:dyDescent="0.25">
      <c r="C1486">
        <v>0.29400000000000004</v>
      </c>
      <c r="D1486">
        <v>0.30254180060929653</v>
      </c>
    </row>
    <row r="1487" spans="3:4" x14ac:dyDescent="0.25">
      <c r="C1487">
        <v>0.29440000000000005</v>
      </c>
      <c r="D1487">
        <v>0.29904993409953595</v>
      </c>
    </row>
    <row r="1488" spans="3:4" x14ac:dyDescent="0.25">
      <c r="C1488">
        <v>0.29480000000000006</v>
      </c>
      <c r="D1488">
        <v>0.29559095721619849</v>
      </c>
    </row>
    <row r="1489" spans="3:4" x14ac:dyDescent="0.25">
      <c r="C1489">
        <v>0.29520000000000002</v>
      </c>
      <c r="D1489">
        <v>0.29216465794730839</v>
      </c>
    </row>
    <row r="1490" spans="3:4" x14ac:dyDescent="0.25">
      <c r="C1490">
        <v>0.29560000000000003</v>
      </c>
      <c r="D1490">
        <v>0.28877082439766155</v>
      </c>
    </row>
    <row r="1491" spans="3:4" x14ac:dyDescent="0.25">
      <c r="C1491">
        <v>0.29600000000000004</v>
      </c>
      <c r="D1491">
        <v>0.28540924480758839</v>
      </c>
    </row>
    <row r="1492" spans="3:4" x14ac:dyDescent="0.25">
      <c r="C1492">
        <v>0.29640000000000005</v>
      </c>
      <c r="D1492">
        <v>0.28207970757146972</v>
      </c>
    </row>
    <row r="1493" spans="3:4" x14ac:dyDescent="0.25">
      <c r="C1493">
        <v>0.29680000000000006</v>
      </c>
      <c r="D1493">
        <v>0.27878200125601127</v>
      </c>
    </row>
    <row r="1494" spans="3:4" x14ac:dyDescent="0.25">
      <c r="C1494">
        <v>0.29720000000000002</v>
      </c>
      <c r="D1494">
        <v>0.27551591461827885</v>
      </c>
    </row>
    <row r="1495" spans="3:4" x14ac:dyDescent="0.25">
      <c r="C1495">
        <v>0.29760000000000003</v>
      </c>
      <c r="D1495">
        <v>0.27228123662348819</v>
      </c>
    </row>
    <row r="1496" spans="3:4" x14ac:dyDescent="0.25">
      <c r="C1496">
        <v>0.29800000000000004</v>
      </c>
      <c r="D1496">
        <v>0.26907775646255899</v>
      </c>
    </row>
    <row r="1497" spans="3:4" x14ac:dyDescent="0.25">
      <c r="C1497">
        <v>0.29840000000000005</v>
      </c>
      <c r="D1497">
        <v>0.26590526356942523</v>
      </c>
    </row>
    <row r="1498" spans="3:4" x14ac:dyDescent="0.25">
      <c r="C1498">
        <v>0.29880000000000007</v>
      </c>
      <c r="D1498">
        <v>0.26276354763810594</v>
      </c>
    </row>
    <row r="1499" spans="3:4" x14ac:dyDescent="0.25">
      <c r="C1499">
        <v>0.29920000000000002</v>
      </c>
      <c r="D1499">
        <v>0.2596523986395386</v>
      </c>
    </row>
    <row r="1500" spans="3:4" x14ac:dyDescent="0.25">
      <c r="C1500">
        <v>0.29960000000000003</v>
      </c>
      <c r="D1500">
        <v>0.25657160683817032</v>
      </c>
    </row>
    <row r="1501" spans="3:4" x14ac:dyDescent="0.25">
      <c r="C1501">
        <v>0.30000000000000004</v>
      </c>
      <c r="D1501">
        <v>0.25352096280831665</v>
      </c>
    </row>
    <row r="1502" spans="3:4" x14ac:dyDescent="0.25">
      <c r="C1502">
        <v>0.30040000000000006</v>
      </c>
      <c r="D1502">
        <v>0.25050025745027715</v>
      </c>
    </row>
    <row r="1503" spans="3:4" x14ac:dyDescent="0.25">
      <c r="C1503">
        <v>0.30080000000000007</v>
      </c>
      <c r="D1503">
        <v>0.24750928200621841</v>
      </c>
    </row>
    <row r="1504" spans="3:4" x14ac:dyDescent="0.25">
      <c r="C1504">
        <v>0.30120000000000002</v>
      </c>
      <c r="D1504">
        <v>0.24454782807581879</v>
      </c>
    </row>
    <row r="1505" spans="3:4" x14ac:dyDescent="0.25">
      <c r="C1505">
        <v>0.30160000000000003</v>
      </c>
      <c r="D1505">
        <v>0.24161568763167848</v>
      </c>
    </row>
    <row r="1506" spans="3:4" x14ac:dyDescent="0.25">
      <c r="C1506">
        <v>0.30200000000000005</v>
      </c>
      <c r="D1506">
        <v>0.23871265303449718</v>
      </c>
    </row>
    <row r="1507" spans="3:4" x14ac:dyDescent="0.25">
      <c r="C1507">
        <v>0.30240000000000006</v>
      </c>
      <c r="D1507">
        <v>0.23583851704801487</v>
      </c>
    </row>
    <row r="1508" spans="3:4" x14ac:dyDescent="0.25">
      <c r="C1508">
        <v>0.30280000000000001</v>
      </c>
      <c r="D1508">
        <v>0.23299307285372314</v>
      </c>
    </row>
    <row r="1509" spans="3:4" x14ac:dyDescent="0.25">
      <c r="C1509">
        <v>0.30320000000000003</v>
      </c>
      <c r="D1509">
        <v>0.23017611406534075</v>
      </c>
    </row>
    <row r="1510" spans="3:4" x14ac:dyDescent="0.25">
      <c r="C1510">
        <v>0.30360000000000004</v>
      </c>
      <c r="D1510">
        <v>0.2273874347430633</v>
      </c>
    </row>
    <row r="1511" spans="3:4" x14ac:dyDescent="0.25">
      <c r="C1511">
        <v>0.30400000000000005</v>
      </c>
      <c r="D1511">
        <v>0.224626829407579</v>
      </c>
    </row>
    <row r="1512" spans="3:4" x14ac:dyDescent="0.25">
      <c r="C1512">
        <v>0.30440000000000006</v>
      </c>
      <c r="D1512">
        <v>0.2218940930538566</v>
      </c>
    </row>
    <row r="1513" spans="3:4" x14ac:dyDescent="0.25">
      <c r="C1513">
        <v>0.30480000000000002</v>
      </c>
      <c r="D1513">
        <v>0.21918902116470573</v>
      </c>
    </row>
    <row r="1514" spans="3:4" x14ac:dyDescent="0.25">
      <c r="C1514">
        <v>0.30520000000000003</v>
      </c>
      <c r="D1514">
        <v>0.21651140972410893</v>
      </c>
    </row>
    <row r="1515" spans="3:4" x14ac:dyDescent="0.25">
      <c r="C1515">
        <v>0.30560000000000004</v>
      </c>
      <c r="D1515">
        <v>0.21386105523033005</v>
      </c>
    </row>
    <row r="1516" spans="3:4" x14ac:dyDescent="0.25">
      <c r="C1516">
        <v>0.30600000000000005</v>
      </c>
      <c r="D1516">
        <v>0.21123775470879555</v>
      </c>
    </row>
    <row r="1517" spans="3:4" x14ac:dyDescent="0.25">
      <c r="C1517">
        <v>0.30640000000000006</v>
      </c>
      <c r="D1517">
        <v>0.20864130572475253</v>
      </c>
    </row>
    <row r="1518" spans="3:4" x14ac:dyDescent="0.25">
      <c r="C1518">
        <v>0.30680000000000002</v>
      </c>
      <c r="D1518">
        <v>0.20607150639570529</v>
      </c>
    </row>
    <row r="1519" spans="3:4" x14ac:dyDescent="0.25">
      <c r="C1519">
        <v>0.30720000000000003</v>
      </c>
      <c r="D1519">
        <v>0.2035281554036269</v>
      </c>
    </row>
    <row r="1520" spans="3:4" x14ac:dyDescent="0.25">
      <c r="C1520">
        <v>0.30760000000000004</v>
      </c>
      <c r="D1520">
        <v>0.20101105200695593</v>
      </c>
    </row>
    <row r="1521" spans="3:4" x14ac:dyDescent="0.25">
      <c r="C1521">
        <v>0.30800000000000005</v>
      </c>
      <c r="D1521">
        <v>0.19851999605236867</v>
      </c>
    </row>
    <row r="1522" spans="3:4" x14ac:dyDescent="0.25">
      <c r="C1522">
        <v>0.30840000000000006</v>
      </c>
      <c r="D1522">
        <v>0.19605478798633619</v>
      </c>
    </row>
    <row r="1523" spans="3:4" x14ac:dyDescent="0.25">
      <c r="C1523">
        <v>0.30880000000000002</v>
      </c>
      <c r="D1523">
        <v>0.19361522886646365</v>
      </c>
    </row>
    <row r="1524" spans="3:4" x14ac:dyDescent="0.25">
      <c r="C1524">
        <v>0.30920000000000003</v>
      </c>
      <c r="D1524">
        <v>0.19120112037261397</v>
      </c>
    </row>
    <row r="1525" spans="3:4" x14ac:dyDescent="0.25">
      <c r="C1525">
        <v>0.30960000000000004</v>
      </c>
      <c r="D1525">
        <v>0.18881226481781826</v>
      </c>
    </row>
    <row r="1526" spans="3:4" x14ac:dyDescent="0.25">
      <c r="C1526">
        <v>0.31000000000000005</v>
      </c>
      <c r="D1526">
        <v>0.18644846515897193</v>
      </c>
    </row>
    <row r="1527" spans="3:4" x14ac:dyDescent="0.25">
      <c r="C1527">
        <v>0.31040000000000006</v>
      </c>
      <c r="D1527">
        <v>0.18410952500731984</v>
      </c>
    </row>
    <row r="1528" spans="3:4" x14ac:dyDescent="0.25">
      <c r="C1528">
        <v>0.31080000000000002</v>
      </c>
      <c r="D1528">
        <v>0.18179524863873114</v>
      </c>
    </row>
    <row r="1529" spans="3:4" x14ac:dyDescent="0.25">
      <c r="C1529">
        <v>0.31120000000000003</v>
      </c>
      <c r="D1529">
        <v>0.17950544100376356</v>
      </c>
    </row>
    <row r="1530" spans="3:4" x14ac:dyDescent="0.25">
      <c r="C1530">
        <v>0.31160000000000004</v>
      </c>
      <c r="D1530">
        <v>0.17723990773752299</v>
      </c>
    </row>
    <row r="1531" spans="3:4" x14ac:dyDescent="0.25">
      <c r="C1531">
        <v>0.31200000000000006</v>
      </c>
      <c r="D1531">
        <v>0.17499845516931412</v>
      </c>
    </row>
    <row r="1532" spans="3:4" x14ac:dyDescent="0.25">
      <c r="C1532">
        <v>0.31240000000000007</v>
      </c>
      <c r="D1532">
        <v>0.17278089033208702</v>
      </c>
    </row>
    <row r="1533" spans="3:4" x14ac:dyDescent="0.25">
      <c r="C1533">
        <v>0.31280000000000002</v>
      </c>
      <c r="D1533">
        <v>0.17058702097168038</v>
      </c>
    </row>
    <row r="1534" spans="3:4" x14ac:dyDescent="0.25">
      <c r="C1534">
        <v>0.31320000000000003</v>
      </c>
      <c r="D1534">
        <v>0.16841665555586155</v>
      </c>
    </row>
    <row r="1535" spans="3:4" x14ac:dyDescent="0.25">
      <c r="C1535">
        <v>0.31360000000000005</v>
      </c>
      <c r="D1535">
        <v>0.16626960328316864</v>
      </c>
    </row>
    <row r="1536" spans="3:4" x14ac:dyDescent="0.25">
      <c r="C1536">
        <v>0.31400000000000006</v>
      </c>
      <c r="D1536">
        <v>0.1641456740915497</v>
      </c>
    </row>
    <row r="1537" spans="3:4" x14ac:dyDescent="0.25">
      <c r="C1537">
        <v>0.31440000000000001</v>
      </c>
      <c r="D1537">
        <v>0.16204467866680725</v>
      </c>
    </row>
    <row r="1538" spans="3:4" x14ac:dyDescent="0.25">
      <c r="C1538">
        <v>0.31480000000000002</v>
      </c>
      <c r="D1538">
        <v>0.1599664284508435</v>
      </c>
    </row>
    <row r="1539" spans="3:4" x14ac:dyDescent="0.25">
      <c r="C1539">
        <v>0.31520000000000004</v>
      </c>
      <c r="D1539">
        <v>0.15791073564971425</v>
      </c>
    </row>
    <row r="1540" spans="3:4" x14ac:dyDescent="0.25">
      <c r="C1540">
        <v>0.31560000000000005</v>
      </c>
      <c r="D1540">
        <v>0.1558774132414866</v>
      </c>
    </row>
    <row r="1541" spans="3:4" x14ac:dyDescent="0.25">
      <c r="C1541">
        <v>0.31600000000000006</v>
      </c>
      <c r="D1541">
        <v>0.15386627498390582</v>
      </c>
    </row>
    <row r="1542" spans="3:4" x14ac:dyDescent="0.25">
      <c r="C1542">
        <v>0.31640000000000001</v>
      </c>
      <c r="D1542">
        <v>0.15187713542187251</v>
      </c>
    </row>
    <row r="1543" spans="3:4" x14ac:dyDescent="0.25">
      <c r="C1543">
        <v>0.31680000000000003</v>
      </c>
      <c r="D1543">
        <v>0.14990980989472866</v>
      </c>
    </row>
    <row r="1544" spans="3:4" x14ac:dyDescent="0.25">
      <c r="C1544">
        <v>0.31720000000000004</v>
      </c>
      <c r="D1544">
        <v>0.14796411454336045</v>
      </c>
    </row>
    <row r="1545" spans="3:4" x14ac:dyDescent="0.25">
      <c r="C1545">
        <v>0.31760000000000005</v>
      </c>
      <c r="D1545">
        <v>0.14603986631711138</v>
      </c>
    </row>
    <row r="1546" spans="3:4" x14ac:dyDescent="0.25">
      <c r="C1546">
        <v>0.31800000000000006</v>
      </c>
      <c r="D1546">
        <v>0.1441368829805133</v>
      </c>
    </row>
    <row r="1547" spans="3:4" x14ac:dyDescent="0.25">
      <c r="C1547">
        <v>0.31840000000000002</v>
      </c>
      <c r="D1547">
        <v>0.14225498311983484</v>
      </c>
    </row>
    <row r="1548" spans="3:4" x14ac:dyDescent="0.25">
      <c r="C1548">
        <v>0.31880000000000003</v>
      </c>
      <c r="D1548">
        <v>0.14039398614944679</v>
      </c>
    </row>
    <row r="1549" spans="3:4" x14ac:dyDescent="0.25">
      <c r="C1549">
        <v>0.31920000000000004</v>
      </c>
      <c r="D1549">
        <v>0.13855371231801164</v>
      </c>
    </row>
    <row r="1550" spans="3:4" x14ac:dyDescent="0.25">
      <c r="C1550">
        <v>0.31960000000000005</v>
      </c>
      <c r="D1550">
        <v>0.13673398271449186</v>
      </c>
    </row>
    <row r="1551" spans="3:4" x14ac:dyDescent="0.25">
      <c r="C1551">
        <v>0.32000000000000006</v>
      </c>
      <c r="D1551">
        <v>0.1349346192739837</v>
      </c>
    </row>
    <row r="1552" spans="3:4" x14ac:dyDescent="0.25">
      <c r="C1552">
        <v>0.32040000000000002</v>
      </c>
      <c r="D1552">
        <v>0.13315544478337585</v>
      </c>
    </row>
    <row r="1553" spans="3:4" x14ac:dyDescent="0.25">
      <c r="C1553">
        <v>0.32080000000000003</v>
      </c>
      <c r="D1553">
        <v>0.13139628288683394</v>
      </c>
    </row>
    <row r="1554" spans="3:4" x14ac:dyDescent="0.25">
      <c r="C1554">
        <v>0.32120000000000004</v>
      </c>
      <c r="D1554">
        <v>0.12965695809111644</v>
      </c>
    </row>
    <row r="1555" spans="3:4" x14ac:dyDescent="0.25">
      <c r="C1555">
        <v>0.32160000000000005</v>
      </c>
      <c r="D1555">
        <v>0.12793729577071744</v>
      </c>
    </row>
    <row r="1556" spans="3:4" x14ac:dyDescent="0.25">
      <c r="C1556">
        <v>0.32200000000000006</v>
      </c>
      <c r="D1556">
        <v>0.12623712217284314</v>
      </c>
    </row>
    <row r="1557" spans="3:4" x14ac:dyDescent="0.25">
      <c r="C1557">
        <v>0.32240000000000002</v>
      </c>
      <c r="D1557">
        <v>0.12455626442222119</v>
      </c>
    </row>
    <row r="1558" spans="3:4" x14ac:dyDescent="0.25">
      <c r="C1558">
        <v>0.32280000000000003</v>
      </c>
      <c r="D1558">
        <v>0.12289455052574426</v>
      </c>
    </row>
    <row r="1559" spans="3:4" x14ac:dyDescent="0.25">
      <c r="C1559">
        <v>0.32320000000000004</v>
      </c>
      <c r="D1559">
        <v>0.1212518093769523</v>
      </c>
    </row>
    <row r="1560" spans="3:4" x14ac:dyDescent="0.25">
      <c r="C1560">
        <v>0.32360000000000005</v>
      </c>
      <c r="D1560">
        <v>0.11962787076035074</v>
      </c>
    </row>
    <row r="1561" spans="3:4" x14ac:dyDescent="0.25">
      <c r="C1561">
        <v>0.32400000000000007</v>
      </c>
      <c r="D1561">
        <v>0.11802256535556981</v>
      </c>
    </row>
    <row r="1562" spans="3:4" x14ac:dyDescent="0.25">
      <c r="C1562">
        <v>0.32440000000000002</v>
      </c>
      <c r="D1562">
        <v>0.11643572474136553</v>
      </c>
    </row>
    <row r="1563" spans="3:4" x14ac:dyDescent="0.25">
      <c r="C1563">
        <v>0.32480000000000003</v>
      </c>
      <c r="D1563">
        <v>0.11486718139946249</v>
      </c>
    </row>
    <row r="1564" spans="3:4" x14ac:dyDescent="0.25">
      <c r="C1564">
        <v>0.32520000000000004</v>
      </c>
      <c r="D1564">
        <v>0.11331676871824367</v>
      </c>
    </row>
    <row r="1565" spans="3:4" x14ac:dyDescent="0.25">
      <c r="C1565">
        <v>0.32560000000000006</v>
      </c>
      <c r="D1565">
        <v>0.11178432099628474</v>
      </c>
    </row>
    <row r="1566" spans="3:4" x14ac:dyDescent="0.25">
      <c r="C1566">
        <v>0.32600000000000007</v>
      </c>
      <c r="D1566">
        <v>0.11026967344573725</v>
      </c>
    </row>
    <row r="1567" spans="3:4" x14ac:dyDescent="0.25">
      <c r="C1567">
        <v>0.32640000000000002</v>
      </c>
      <c r="D1567">
        <v>0.10877266219556191</v>
      </c>
    </row>
    <row r="1568" spans="3:4" x14ac:dyDescent="0.25">
      <c r="C1568">
        <v>0.32680000000000003</v>
      </c>
      <c r="D1568">
        <v>0.10729312429461162</v>
      </c>
    </row>
    <row r="1569" spans="3:4" x14ac:dyDescent="0.25">
      <c r="C1569">
        <v>0.32720000000000005</v>
      </c>
      <c r="D1569">
        <v>0.10583089771457013</v>
      </c>
    </row>
    <row r="1570" spans="3:4" x14ac:dyDescent="0.25">
      <c r="C1570">
        <v>0.32760000000000006</v>
      </c>
      <c r="D1570">
        <v>0.10438582135274325</v>
      </c>
    </row>
    <row r="1571" spans="3:4" x14ac:dyDescent="0.25">
      <c r="C1571">
        <v>0.32800000000000001</v>
      </c>
      <c r="D1571">
        <v>0.10295773503470716</v>
      </c>
    </row>
    <row r="1572" spans="3:4" x14ac:dyDescent="0.25">
      <c r="C1572">
        <v>0.32840000000000003</v>
      </c>
      <c r="D1572">
        <v>0.1015464795168136</v>
      </c>
    </row>
    <row r="1573" spans="3:4" x14ac:dyDescent="0.25">
      <c r="C1573">
        <v>0.32880000000000004</v>
      </c>
      <c r="D1573">
        <v>0.10015189648855739</v>
      </c>
    </row>
    <row r="1574" spans="3:4" x14ac:dyDescent="0.25">
      <c r="C1574">
        <v>0.32920000000000005</v>
      </c>
      <c r="D1574">
        <v>9.8773828574801673E-2</v>
      </c>
    </row>
    <row r="1575" spans="3:4" x14ac:dyDescent="0.25">
      <c r="C1575">
        <v>0.32960000000000006</v>
      </c>
      <c r="D1575">
        <v>9.7412119337868308E-2</v>
      </c>
    </row>
    <row r="1576" spans="3:4" x14ac:dyDescent="0.25">
      <c r="C1576">
        <v>0.33</v>
      </c>
      <c r="D1576">
        <v>9.6066613279492549E-2</v>
      </c>
    </row>
    <row r="1577" spans="3:4" x14ac:dyDescent="0.25">
      <c r="C1577">
        <v>0.33040000000000003</v>
      </c>
      <c r="D1577">
        <v>9.473715584264171E-2</v>
      </c>
    </row>
    <row r="1578" spans="3:4" x14ac:dyDescent="0.25">
      <c r="C1578">
        <v>0.33080000000000004</v>
      </c>
      <c r="D1578">
        <v>9.3423593413205386E-2</v>
      </c>
    </row>
    <row r="1579" spans="3:4" x14ac:dyDescent="0.25">
      <c r="C1579">
        <v>0.33120000000000005</v>
      </c>
      <c r="D1579">
        <v>9.2125773321551294E-2</v>
      </c>
    </row>
    <row r="1580" spans="3:4" x14ac:dyDescent="0.25">
      <c r="C1580">
        <v>0.33160000000000006</v>
      </c>
      <c r="D1580">
        <v>9.084354384395428E-2</v>
      </c>
    </row>
    <row r="1581" spans="3:4" x14ac:dyDescent="0.25">
      <c r="C1581">
        <v>0.33200000000000002</v>
      </c>
      <c r="D1581">
        <v>8.9576754203897296E-2</v>
      </c>
    </row>
    <row r="1582" spans="3:4" x14ac:dyDescent="0.25">
      <c r="C1582">
        <v>0.33240000000000003</v>
      </c>
      <c r="D1582">
        <v>8.8325254573246012E-2</v>
      </c>
    </row>
    <row r="1583" spans="3:4" x14ac:dyDescent="0.25">
      <c r="C1583">
        <v>0.33280000000000004</v>
      </c>
      <c r="D1583">
        <v>8.7088858152003262E-2</v>
      </c>
    </row>
    <row r="1584" spans="3:4" x14ac:dyDescent="0.25">
      <c r="C1584">
        <v>0.33320000000000005</v>
      </c>
      <c r="D1584">
        <v>8.5867494139577394E-2</v>
      </c>
    </row>
    <row r="1585" spans="3:4" x14ac:dyDescent="0.25">
      <c r="C1585">
        <v>0.33360000000000006</v>
      </c>
      <c r="D1585">
        <v>8.4660976310142522E-2</v>
      </c>
    </row>
    <row r="1586" spans="3:4" x14ac:dyDescent="0.25">
      <c r="C1586">
        <v>0.33400000000000002</v>
      </c>
      <c r="D1586">
        <v>8.346915863972891E-2</v>
      </c>
    </row>
    <row r="1587" spans="3:4" x14ac:dyDescent="0.25">
      <c r="C1587">
        <v>0.33440000000000003</v>
      </c>
      <c r="D1587">
        <v>8.2291896056754216E-2</v>
      </c>
    </row>
    <row r="1588" spans="3:4" x14ac:dyDescent="0.25">
      <c r="C1588">
        <v>0.33480000000000004</v>
      </c>
      <c r="D1588">
        <v>8.1129044442479023E-2</v>
      </c>
    </row>
    <row r="1589" spans="3:4" x14ac:dyDescent="0.25">
      <c r="C1589">
        <v>0.33520000000000005</v>
      </c>
      <c r="D1589">
        <v>7.9980460631347491E-2</v>
      </c>
    </row>
    <row r="1590" spans="3:4" x14ac:dyDescent="0.25">
      <c r="C1590">
        <v>0.33560000000000006</v>
      </c>
      <c r="D1590">
        <v>7.8846002411214408E-2</v>
      </c>
    </row>
    <row r="1591" spans="3:4" x14ac:dyDescent="0.25">
      <c r="C1591">
        <v>0.33600000000000002</v>
      </c>
      <c r="D1591">
        <v>7.7725528523462081E-2</v>
      </c>
    </row>
    <row r="1592" spans="3:4" x14ac:dyDescent="0.25">
      <c r="C1592">
        <v>0.33640000000000003</v>
      </c>
      <c r="D1592">
        <v>7.6618898663005142E-2</v>
      </c>
    </row>
    <row r="1593" spans="3:4" x14ac:dyDescent="0.25">
      <c r="C1593">
        <v>0.33680000000000004</v>
      </c>
      <c r="D1593">
        <v>7.5525973478189554E-2</v>
      </c>
    </row>
    <row r="1594" spans="3:4" x14ac:dyDescent="0.25">
      <c r="C1594">
        <v>0.33720000000000006</v>
      </c>
      <c r="D1594">
        <v>7.4446614570582756E-2</v>
      </c>
    </row>
    <row r="1595" spans="3:4" x14ac:dyDescent="0.25">
      <c r="C1595">
        <v>0.33760000000000007</v>
      </c>
      <c r="D1595">
        <v>7.3380684494659371E-2</v>
      </c>
    </row>
    <row r="1596" spans="3:4" x14ac:dyDescent="0.25">
      <c r="C1596">
        <v>0.33800000000000002</v>
      </c>
      <c r="D1596">
        <v>7.2328046757383149E-2</v>
      </c>
    </row>
    <row r="1597" spans="3:4" x14ac:dyDescent="0.25">
      <c r="C1597">
        <v>0.33840000000000003</v>
      </c>
      <c r="D1597">
        <v>7.1288565817685931E-2</v>
      </c>
    </row>
    <row r="1598" spans="3:4" x14ac:dyDescent="0.25">
      <c r="C1598">
        <v>0.33880000000000005</v>
      </c>
      <c r="D1598">
        <v>7.0262107085847555E-2</v>
      </c>
    </row>
    <row r="1599" spans="3:4" x14ac:dyDescent="0.25">
      <c r="C1599">
        <v>0.33920000000000006</v>
      </c>
      <c r="D1599">
        <v>6.9248536922774717E-2</v>
      </c>
    </row>
    <row r="1600" spans="3:4" x14ac:dyDescent="0.25">
      <c r="C1600">
        <v>0.33960000000000007</v>
      </c>
      <c r="D1600">
        <v>6.8247722639183453E-2</v>
      </c>
    </row>
    <row r="1601" spans="3:4" x14ac:dyDescent="0.25">
      <c r="C1601">
        <v>0.34</v>
      </c>
      <c r="D1601">
        <v>6.7259532494684707E-2</v>
      </c>
    </row>
    <row r="1602" spans="3:4" x14ac:dyDescent="0.25">
      <c r="C1602">
        <v>0.34040000000000004</v>
      </c>
      <c r="D1602">
        <v>6.6283835696775484E-2</v>
      </c>
    </row>
    <row r="1603" spans="3:4" x14ac:dyDescent="0.25">
      <c r="C1603">
        <v>0.34080000000000005</v>
      </c>
      <c r="D1603">
        <v>6.5320502399737079E-2</v>
      </c>
    </row>
    <row r="1604" spans="3:4" x14ac:dyDescent="0.25">
      <c r="C1604">
        <v>0.34120000000000006</v>
      </c>
      <c r="D1604">
        <v>6.4369403703441339E-2</v>
      </c>
    </row>
    <row r="1605" spans="3:4" x14ac:dyDescent="0.25">
      <c r="C1605">
        <v>0.34160000000000001</v>
      </c>
      <c r="D1605">
        <v>6.3430411652066476E-2</v>
      </c>
    </row>
    <row r="1606" spans="3:4" x14ac:dyDescent="0.25">
      <c r="C1606">
        <v>0.34200000000000003</v>
      </c>
      <c r="D1606">
        <v>6.2503399232724063E-2</v>
      </c>
    </row>
    <row r="1607" spans="3:4" x14ac:dyDescent="0.25">
      <c r="C1607">
        <v>0.34240000000000004</v>
      </c>
      <c r="D1607">
        <v>6.1588240373999625E-2</v>
      </c>
    </row>
    <row r="1608" spans="3:4" x14ac:dyDescent="0.25">
      <c r="C1608">
        <v>0.34280000000000005</v>
      </c>
      <c r="D1608">
        <v>6.0684809944406191E-2</v>
      </c>
    </row>
    <row r="1609" spans="3:4" x14ac:dyDescent="0.25">
      <c r="C1609">
        <v>0.34320000000000006</v>
      </c>
      <c r="D1609">
        <v>5.9792983750753897E-2</v>
      </c>
    </row>
    <row r="1610" spans="3:4" x14ac:dyDescent="0.25">
      <c r="C1610">
        <v>0.34360000000000002</v>
      </c>
      <c r="D1610">
        <v>5.8912638536436794E-2</v>
      </c>
    </row>
    <row r="1611" spans="3:4" x14ac:dyDescent="0.25">
      <c r="C1611">
        <v>0.34400000000000003</v>
      </c>
      <c r="D1611">
        <v>5.8043651979637283E-2</v>
      </c>
    </row>
    <row r="1612" spans="3:4" x14ac:dyDescent="0.25">
      <c r="C1612">
        <v>0.34440000000000004</v>
      </c>
      <c r="D1612">
        <v>5.7185902691451553E-2</v>
      </c>
    </row>
    <row r="1613" spans="3:4" x14ac:dyDescent="0.25">
      <c r="C1613">
        <v>0.34480000000000005</v>
      </c>
      <c r="D1613">
        <v>5.6339270213934999E-2</v>
      </c>
    </row>
    <row r="1614" spans="3:4" x14ac:dyDescent="0.25">
      <c r="C1614">
        <v>0.34520000000000006</v>
      </c>
      <c r="D1614">
        <v>5.5503635018071179E-2</v>
      </c>
    </row>
    <row r="1615" spans="3:4" x14ac:dyDescent="0.25">
      <c r="C1615">
        <v>0.34560000000000002</v>
      </c>
      <c r="D1615">
        <v>5.4678878501664308E-2</v>
      </c>
    </row>
    <row r="1616" spans="3:4" x14ac:dyDescent="0.25">
      <c r="C1616">
        <v>0.34600000000000003</v>
      </c>
      <c r="D1616">
        <v>5.3864882987156665E-2</v>
      </c>
    </row>
    <row r="1617" spans="3:4" x14ac:dyDescent="0.25">
      <c r="C1617">
        <v>0.34640000000000004</v>
      </c>
      <c r="D1617">
        <v>5.3061531719374153E-2</v>
      </c>
    </row>
    <row r="1618" spans="3:4" x14ac:dyDescent="0.25">
      <c r="C1618">
        <v>0.34680000000000005</v>
      </c>
      <c r="D1618">
        <v>5.226870886319835E-2</v>
      </c>
    </row>
    <row r="1619" spans="3:4" x14ac:dyDescent="0.25">
      <c r="C1619">
        <v>0.34720000000000006</v>
      </c>
      <c r="D1619">
        <v>5.1486299501168974E-2</v>
      </c>
    </row>
    <row r="1620" spans="3:4" x14ac:dyDescent="0.25">
      <c r="C1620">
        <v>0.34760000000000002</v>
      </c>
      <c r="D1620">
        <v>5.0714189631016572E-2</v>
      </c>
    </row>
    <row r="1621" spans="3:4" x14ac:dyDescent="0.25">
      <c r="C1621">
        <v>0.34800000000000003</v>
      </c>
      <c r="D1621">
        <v>4.9952266163127541E-2</v>
      </c>
    </row>
    <row r="1622" spans="3:4" x14ac:dyDescent="0.25">
      <c r="C1622">
        <v>0.34840000000000004</v>
      </c>
      <c r="D1622">
        <v>4.9200416917942781E-2</v>
      </c>
    </row>
    <row r="1623" spans="3:4" x14ac:dyDescent="0.25">
      <c r="C1623">
        <v>0.34880000000000005</v>
      </c>
      <c r="D1623">
        <v>4.8458530623290551E-2</v>
      </c>
    </row>
    <row r="1624" spans="3:4" x14ac:dyDescent="0.25">
      <c r="C1624">
        <v>0.34920000000000007</v>
      </c>
      <c r="D1624">
        <v>4.7726496911655668E-2</v>
      </c>
    </row>
    <row r="1625" spans="3:4" x14ac:dyDescent="0.25">
      <c r="C1625">
        <v>0.34960000000000002</v>
      </c>
      <c r="D1625">
        <v>4.7004206317385909E-2</v>
      </c>
    </row>
    <row r="1626" spans="3:4" x14ac:dyDescent="0.25">
      <c r="C1626">
        <v>0.35000000000000003</v>
      </c>
      <c r="D1626">
        <v>4.6291550273836676E-2</v>
      </c>
    </row>
    <row r="1627" spans="3:4" x14ac:dyDescent="0.25">
      <c r="C1627">
        <v>0.35040000000000004</v>
      </c>
      <c r="D1627">
        <v>4.5588421110456405E-2</v>
      </c>
    </row>
    <row r="1628" spans="3:4" x14ac:dyDescent="0.25">
      <c r="C1628">
        <v>0.35080000000000006</v>
      </c>
      <c r="D1628">
        <v>4.4894712049811908E-2</v>
      </c>
    </row>
    <row r="1629" spans="3:4" x14ac:dyDescent="0.25">
      <c r="C1629">
        <v>0.35120000000000007</v>
      </c>
      <c r="D1629">
        <v>4.4210317204556829E-2</v>
      </c>
    </row>
    <row r="1630" spans="3:4" x14ac:dyDescent="0.25">
      <c r="C1630">
        <v>0.35160000000000002</v>
      </c>
      <c r="D1630">
        <v>4.3535131574343466E-2</v>
      </c>
    </row>
    <row r="1631" spans="3:4" x14ac:dyDescent="0.25">
      <c r="C1631">
        <v>0.35200000000000004</v>
      </c>
      <c r="D1631">
        <v>4.2869051042678956E-2</v>
      </c>
    </row>
    <row r="1632" spans="3:4" x14ac:dyDescent="0.25">
      <c r="C1632">
        <v>0.35240000000000005</v>
      </c>
      <c r="D1632">
        <v>4.2211972373728514E-2</v>
      </c>
    </row>
    <row r="1633" spans="3:4" x14ac:dyDescent="0.25">
      <c r="C1633">
        <v>0.35280000000000006</v>
      </c>
      <c r="D1633">
        <v>4.1563793209064816E-2</v>
      </c>
    </row>
    <row r="1634" spans="3:4" x14ac:dyDescent="0.25">
      <c r="C1634">
        <v>0.35320000000000007</v>
      </c>
      <c r="D1634">
        <v>4.092441206436629E-2</v>
      </c>
    </row>
    <row r="1635" spans="3:4" x14ac:dyDescent="0.25">
      <c r="C1635">
        <v>0.35360000000000003</v>
      </c>
      <c r="D1635">
        <v>4.0293728326065092E-2</v>
      </c>
    </row>
    <row r="1636" spans="3:4" x14ac:dyDescent="0.25">
      <c r="C1636">
        <v>0.35400000000000004</v>
      </c>
      <c r="D1636">
        <v>3.9671642247945331E-2</v>
      </c>
    </row>
    <row r="1637" spans="3:4" x14ac:dyDescent="0.25">
      <c r="C1637">
        <v>0.35440000000000005</v>
      </c>
      <c r="D1637">
        <v>3.9058054947694119E-2</v>
      </c>
    </row>
    <row r="1638" spans="3:4" x14ac:dyDescent="0.25">
      <c r="C1638">
        <v>0.35480000000000006</v>
      </c>
      <c r="D1638">
        <v>3.8452868403404776E-2</v>
      </c>
    </row>
    <row r="1639" spans="3:4" x14ac:dyDescent="0.25">
      <c r="C1639">
        <v>0.35520000000000002</v>
      </c>
      <c r="D1639">
        <v>3.7855985450034914E-2</v>
      </c>
    </row>
    <row r="1640" spans="3:4" x14ac:dyDescent="0.25">
      <c r="C1640">
        <v>0.35560000000000003</v>
      </c>
      <c r="D1640">
        <v>3.7267309775819366E-2</v>
      </c>
    </row>
    <row r="1641" spans="3:4" x14ac:dyDescent="0.25">
      <c r="C1641">
        <v>0.35600000000000004</v>
      </c>
      <c r="D1641">
        <v>3.6686745918640247E-2</v>
      </c>
    </row>
    <row r="1642" spans="3:4" x14ac:dyDescent="0.25">
      <c r="C1642">
        <v>0.35640000000000005</v>
      </c>
      <c r="D1642">
        <v>3.6114199262353937E-2</v>
      </c>
    </row>
    <row r="1643" spans="3:4" x14ac:dyDescent="0.25">
      <c r="C1643">
        <v>0.35680000000000006</v>
      </c>
      <c r="D1643">
        <v>3.5549576033077214E-2</v>
      </c>
    </row>
    <row r="1644" spans="3:4" x14ac:dyDescent="0.25">
      <c r="C1644">
        <v>0.35720000000000002</v>
      </c>
      <c r="D1644">
        <v>3.4992783295433066E-2</v>
      </c>
    </row>
    <row r="1645" spans="3:4" x14ac:dyDescent="0.25">
      <c r="C1645">
        <v>0.35760000000000003</v>
      </c>
      <c r="D1645">
        <v>3.4443728948756976E-2</v>
      </c>
    </row>
    <row r="1646" spans="3:4" x14ac:dyDescent="0.25">
      <c r="C1646">
        <v>0.35800000000000004</v>
      </c>
      <c r="D1646">
        <v>3.3902321723265988E-2</v>
      </c>
    </row>
    <row r="1647" spans="3:4" x14ac:dyDescent="0.25">
      <c r="C1647">
        <v>0.35840000000000005</v>
      </c>
      <c r="D1647">
        <v>3.3368471176189997E-2</v>
      </c>
    </row>
    <row r="1648" spans="3:4" x14ac:dyDescent="0.25">
      <c r="C1648">
        <v>0.35880000000000006</v>
      </c>
      <c r="D1648">
        <v>3.2842087687867338E-2</v>
      </c>
    </row>
    <row r="1649" spans="3:4" x14ac:dyDescent="0.25">
      <c r="C1649">
        <v>0.35920000000000002</v>
      </c>
      <c r="D1649">
        <v>3.2323082457805651E-2</v>
      </c>
    </row>
    <row r="1650" spans="3:4" x14ac:dyDescent="0.25">
      <c r="C1650">
        <v>0.35960000000000003</v>
      </c>
      <c r="D1650">
        <v>3.1811367500708267E-2</v>
      </c>
    </row>
    <row r="1651" spans="3:4" x14ac:dyDescent="0.25">
      <c r="C1651">
        <v>0.36000000000000004</v>
      </c>
      <c r="D1651">
        <v>3.1306855642468635E-2</v>
      </c>
    </row>
    <row r="1652" spans="3:4" x14ac:dyDescent="0.25">
      <c r="C1652">
        <v>0.36040000000000005</v>
      </c>
      <c r="D1652">
        <v>3.0809460516131988E-2</v>
      </c>
    </row>
    <row r="1653" spans="3:4" x14ac:dyDescent="0.25">
      <c r="C1653">
        <v>0.36080000000000007</v>
      </c>
      <c r="D1653">
        <v>3.0319096557826716E-2</v>
      </c>
    </row>
    <row r="1654" spans="3:4" x14ac:dyDescent="0.25">
      <c r="C1654">
        <v>0.36120000000000002</v>
      </c>
      <c r="D1654">
        <v>2.9835679002665511E-2</v>
      </c>
    </row>
    <row r="1655" spans="3:4" x14ac:dyDescent="0.25">
      <c r="C1655">
        <v>0.36160000000000003</v>
      </c>
      <c r="D1655">
        <v>2.9359123880617621E-2</v>
      </c>
    </row>
    <row r="1656" spans="3:4" x14ac:dyDescent="0.25">
      <c r="C1656">
        <v>0.36200000000000004</v>
      </c>
      <c r="D1656">
        <v>2.8889348012353558E-2</v>
      </c>
    </row>
    <row r="1657" spans="3:4" x14ac:dyDescent="0.25">
      <c r="C1657">
        <v>0.36240000000000006</v>
      </c>
      <c r="D1657">
        <v>2.8426269005062229E-2</v>
      </c>
    </row>
    <row r="1658" spans="3:4" x14ac:dyDescent="0.25">
      <c r="C1658">
        <v>0.36280000000000007</v>
      </c>
      <c r="D1658">
        <v>2.7969805248242368E-2</v>
      </c>
    </row>
    <row r="1659" spans="3:4" x14ac:dyDescent="0.25">
      <c r="C1659">
        <v>0.36320000000000002</v>
      </c>
      <c r="D1659">
        <v>2.7519875909468791E-2</v>
      </c>
    </row>
    <row r="1660" spans="3:4" x14ac:dyDescent="0.25">
      <c r="C1660">
        <v>0.36360000000000003</v>
      </c>
      <c r="D1660">
        <v>2.7076400930134185E-2</v>
      </c>
    </row>
    <row r="1661" spans="3:4" x14ac:dyDescent="0.25">
      <c r="C1661">
        <v>0.36400000000000005</v>
      </c>
      <c r="D1661">
        <v>2.6639301021168169E-2</v>
      </c>
    </row>
    <row r="1662" spans="3:4" x14ac:dyDescent="0.25">
      <c r="C1662">
        <v>0.36440000000000006</v>
      </c>
      <c r="D1662">
        <v>2.6208497658733374E-2</v>
      </c>
    </row>
    <row r="1663" spans="3:4" x14ac:dyDescent="0.25">
      <c r="C1663">
        <v>0.36480000000000007</v>
      </c>
      <c r="D1663">
        <v>2.5783913079900331E-2</v>
      </c>
    </row>
    <row r="1664" spans="3:4" x14ac:dyDescent="0.25">
      <c r="C1664">
        <v>0.36520000000000002</v>
      </c>
      <c r="D1664">
        <v>2.5365470278301772E-2</v>
      </c>
    </row>
    <row r="1665" spans="3:4" x14ac:dyDescent="0.25">
      <c r="C1665">
        <v>0.36560000000000004</v>
      </c>
      <c r="D1665">
        <v>2.4953092999766814E-2</v>
      </c>
    </row>
    <row r="1666" spans="3:4" x14ac:dyDescent="0.25">
      <c r="C1666">
        <v>0.36600000000000005</v>
      </c>
      <c r="D1666">
        <v>2.4546705737936943E-2</v>
      </c>
    </row>
    <row r="1667" spans="3:4" x14ac:dyDescent="0.25">
      <c r="C1667">
        <v>0.36640000000000006</v>
      </c>
      <c r="D1667">
        <v>2.4146233729863183E-2</v>
      </c>
    </row>
    <row r="1668" spans="3:4" x14ac:dyDescent="0.25">
      <c r="C1668">
        <v>0.36680000000000007</v>
      </c>
      <c r="D1668">
        <v>2.3751602951586667E-2</v>
      </c>
    </row>
    <row r="1669" spans="3:4" x14ac:dyDescent="0.25">
      <c r="C1669">
        <v>0.36720000000000003</v>
      </c>
      <c r="D1669">
        <v>2.3362740113702509E-2</v>
      </c>
    </row>
    <row r="1670" spans="3:4" x14ac:dyDescent="0.25">
      <c r="C1670">
        <v>0.36760000000000004</v>
      </c>
      <c r="D1670">
        <v>2.2979572656908052E-2</v>
      </c>
    </row>
    <row r="1671" spans="3:4" x14ac:dyDescent="0.25">
      <c r="C1671">
        <v>0.36800000000000005</v>
      </c>
      <c r="D1671">
        <v>2.2602028747536872E-2</v>
      </c>
    </row>
    <row r="1672" spans="3:4" x14ac:dyDescent="0.25">
      <c r="C1672">
        <v>0.36840000000000006</v>
      </c>
      <c r="D1672">
        <v>2.2230037273078297E-2</v>
      </c>
    </row>
    <row r="1673" spans="3:4" x14ac:dyDescent="0.25">
      <c r="C1673">
        <v>0.36880000000000002</v>
      </c>
      <c r="D1673">
        <v>2.186352783768403E-2</v>
      </c>
    </row>
    <row r="1674" spans="3:4" x14ac:dyDescent="0.25">
      <c r="C1674">
        <v>0.36920000000000003</v>
      </c>
      <c r="D1674">
        <v>2.1502430757662203E-2</v>
      </c>
    </row>
    <row r="1675" spans="3:4" x14ac:dyDescent="0.25">
      <c r="C1675">
        <v>0.36960000000000004</v>
      </c>
      <c r="D1675">
        <v>2.1146677056960241E-2</v>
      </c>
    </row>
    <row r="1676" spans="3:4" x14ac:dyDescent="0.25">
      <c r="C1676">
        <v>0.37000000000000005</v>
      </c>
      <c r="D1676">
        <v>2.0796198462636441E-2</v>
      </c>
    </row>
    <row r="1677" spans="3:4" x14ac:dyDescent="0.25">
      <c r="C1677">
        <v>0.37040000000000006</v>
      </c>
      <c r="D1677">
        <v>2.0450927400321617E-2</v>
      </c>
    </row>
    <row r="1678" spans="3:4" x14ac:dyDescent="0.25">
      <c r="C1678">
        <v>0.37080000000000002</v>
      </c>
      <c r="D1678">
        <v>2.0110796989671484E-2</v>
      </c>
    </row>
    <row r="1679" spans="3:4" x14ac:dyDescent="0.25">
      <c r="C1679">
        <v>0.37120000000000003</v>
      </c>
      <c r="D1679">
        <v>1.9775741039810092E-2</v>
      </c>
    </row>
    <row r="1680" spans="3:4" x14ac:dyDescent="0.25">
      <c r="C1680">
        <v>0.37160000000000004</v>
      </c>
      <c r="D1680">
        <v>1.9445694044765902E-2</v>
      </c>
    </row>
    <row r="1681" spans="3:4" x14ac:dyDescent="0.25">
      <c r="C1681">
        <v>0.37200000000000005</v>
      </c>
      <c r="D1681">
        <v>1.9120591178900099E-2</v>
      </c>
    </row>
    <row r="1682" spans="3:4" x14ac:dyDescent="0.25">
      <c r="C1682">
        <v>0.37240000000000006</v>
      </c>
      <c r="D1682">
        <v>1.8800368292328718E-2</v>
      </c>
    </row>
    <row r="1683" spans="3:4" x14ac:dyDescent="0.25">
      <c r="C1683">
        <v>0.37280000000000002</v>
      </c>
      <c r="D1683">
        <v>1.8484961906338977E-2</v>
      </c>
    </row>
    <row r="1684" spans="3:4" x14ac:dyDescent="0.25">
      <c r="C1684">
        <v>0.37320000000000003</v>
      </c>
      <c r="D1684">
        <v>1.8174309208800091E-2</v>
      </c>
    </row>
    <row r="1685" spans="3:4" x14ac:dyDescent="0.25">
      <c r="C1685">
        <v>0.37360000000000004</v>
      </c>
      <c r="D1685">
        <v>1.7868310291253995E-2</v>
      </c>
    </row>
    <row r="1686" spans="3:4" x14ac:dyDescent="0.25">
      <c r="C1686">
        <v>0.37400000000000005</v>
      </c>
      <c r="D1686">
        <v>1.7566980481984202E-2</v>
      </c>
    </row>
    <row r="1687" spans="3:4" x14ac:dyDescent="0.25">
      <c r="C1687">
        <v>0.37440000000000007</v>
      </c>
      <c r="D1687">
        <v>1.7270219834639555E-2</v>
      </c>
    </row>
    <row r="1688" spans="3:4" x14ac:dyDescent="0.25">
      <c r="C1688">
        <v>0.37480000000000002</v>
      </c>
      <c r="D1688">
        <v>1.6977968158863026E-2</v>
      </c>
    </row>
    <row r="1689" spans="3:4" x14ac:dyDescent="0.25">
      <c r="C1689">
        <v>0.37520000000000003</v>
      </c>
      <c r="D1689">
        <v>1.669016590783751E-2</v>
      </c>
    </row>
    <row r="1690" spans="3:4" x14ac:dyDescent="0.25">
      <c r="C1690">
        <v>0.37560000000000004</v>
      </c>
      <c r="D1690">
        <v>1.6406754173681523E-2</v>
      </c>
    </row>
    <row r="1691" spans="3:4" x14ac:dyDescent="0.25">
      <c r="C1691">
        <v>0.37600000000000006</v>
      </c>
      <c r="D1691">
        <v>1.612767468284378E-2</v>
      </c>
    </row>
    <row r="1692" spans="3:4" x14ac:dyDescent="0.25">
      <c r="C1692">
        <v>0.37640000000000007</v>
      </c>
      <c r="D1692">
        <v>1.5852869791497994E-2</v>
      </c>
    </row>
    <row r="1693" spans="3:4" x14ac:dyDescent="0.25">
      <c r="C1693">
        <v>0.37680000000000002</v>
      </c>
      <c r="D1693">
        <v>1.5582282480938117E-2</v>
      </c>
    </row>
    <row r="1694" spans="3:4" x14ac:dyDescent="0.25">
      <c r="C1694">
        <v>0.37720000000000004</v>
      </c>
      <c r="D1694">
        <v>1.5315856352974593E-2</v>
      </c>
    </row>
    <row r="1695" spans="3:4" x14ac:dyDescent="0.25">
      <c r="C1695">
        <v>0.37760000000000005</v>
      </c>
      <c r="D1695">
        <v>1.5053535625332711E-2</v>
      </c>
    </row>
    <row r="1696" spans="3:4" x14ac:dyDescent="0.25">
      <c r="C1696">
        <v>0.37800000000000006</v>
      </c>
      <c r="D1696">
        <v>1.4795265127052769E-2</v>
      </c>
    </row>
    <row r="1697" spans="3:4" x14ac:dyDescent="0.25">
      <c r="C1697">
        <v>0.37840000000000007</v>
      </c>
      <c r="D1697">
        <v>1.4540990293893384E-2</v>
      </c>
    </row>
    <row r="1698" spans="3:4" x14ac:dyDescent="0.25">
      <c r="C1698">
        <v>0.37880000000000003</v>
      </c>
      <c r="D1698">
        <v>1.4290657163738113E-2</v>
      </c>
    </row>
    <row r="1699" spans="3:4" x14ac:dyDescent="0.25">
      <c r="C1699">
        <v>0.37920000000000004</v>
      </c>
      <c r="D1699">
        <v>1.4044212372005864E-2</v>
      </c>
    </row>
    <row r="1700" spans="3:4" x14ac:dyDescent="0.25">
      <c r="C1700">
        <v>0.37960000000000005</v>
      </c>
      <c r="D1700">
        <v>1.3801603147066153E-2</v>
      </c>
    </row>
    <row r="1701" spans="3:4" x14ac:dyDescent="0.25">
      <c r="C1701">
        <v>0.38000000000000006</v>
      </c>
      <c r="D1701">
        <v>1.3562777305658946E-2</v>
      </c>
    </row>
    <row r="1702" spans="3:4" x14ac:dyDescent="0.25">
      <c r="C1702">
        <v>0.38040000000000007</v>
      </c>
      <c r="D1702">
        <v>1.3327683248320298E-2</v>
      </c>
    </row>
    <row r="1703" spans="3:4" x14ac:dyDescent="0.25">
      <c r="C1703">
        <v>0.38080000000000003</v>
      </c>
      <c r="D1703">
        <v>1.3096269954813868E-2</v>
      </c>
    </row>
    <row r="1704" spans="3:4" x14ac:dyDescent="0.25">
      <c r="C1704">
        <v>0.38120000000000004</v>
      </c>
      <c r="D1704">
        <v>1.2868486979568989E-2</v>
      </c>
    </row>
    <row r="1705" spans="3:4" x14ac:dyDescent="0.25">
      <c r="C1705">
        <v>0.38160000000000005</v>
      </c>
      <c r="D1705">
        <v>1.264428444712588E-2</v>
      </c>
    </row>
    <row r="1706" spans="3:4" x14ac:dyDescent="0.25">
      <c r="C1706">
        <v>0.38200000000000006</v>
      </c>
      <c r="D1706">
        <v>1.2423613047588149E-2</v>
      </c>
    </row>
    <row r="1707" spans="3:4" x14ac:dyDescent="0.25">
      <c r="C1707">
        <v>0.38240000000000002</v>
      </c>
      <c r="D1707">
        <v>1.220638594932835E-2</v>
      </c>
    </row>
    <row r="1708" spans="3:4" x14ac:dyDescent="0.25">
      <c r="C1708">
        <v>0.38280000000000003</v>
      </c>
      <c r="D1708">
        <v>1.1992632436674564E-2</v>
      </c>
    </row>
    <row r="1709" spans="3:4" x14ac:dyDescent="0.25">
      <c r="C1709">
        <v>0.38320000000000004</v>
      </c>
      <c r="D1709">
        <v>1.1782265431511743E-2</v>
      </c>
    </row>
    <row r="1710" spans="3:4" x14ac:dyDescent="0.25">
      <c r="C1710">
        <v>0.38360000000000005</v>
      </c>
      <c r="D1710">
        <v>1.1575237842300381E-2</v>
      </c>
    </row>
    <row r="1711" spans="3:4" x14ac:dyDescent="0.25">
      <c r="C1711">
        <v>0.38400000000000006</v>
      </c>
      <c r="D1711">
        <v>1.1371503120412532E-2</v>
      </c>
    </row>
    <row r="1712" spans="3:4" x14ac:dyDescent="0.25">
      <c r="C1712">
        <v>0.38440000000000002</v>
      </c>
      <c r="D1712">
        <v>1.117101525564046E-2</v>
      </c>
    </row>
    <row r="1713" spans="3:4" x14ac:dyDescent="0.25">
      <c r="C1713">
        <v>0.38480000000000003</v>
      </c>
      <c r="D1713">
        <v>1.0973728771715685E-2</v>
      </c>
    </row>
    <row r="1714" spans="3:4" x14ac:dyDescent="0.25">
      <c r="C1714">
        <v>0.38520000000000004</v>
      </c>
      <c r="D1714">
        <v>1.0779598721839425E-2</v>
      </c>
    </row>
    <row r="1715" spans="3:4" x14ac:dyDescent="0.25">
      <c r="C1715">
        <v>0.38560000000000005</v>
      </c>
      <c r="D1715">
        <v>1.0588580684224148E-2</v>
      </c>
    </row>
    <row r="1716" spans="3:4" x14ac:dyDescent="0.25">
      <c r="C1716">
        <v>0.38600000000000007</v>
      </c>
      <c r="D1716">
        <v>1.0400630757647134E-2</v>
      </c>
    </row>
    <row r="1717" spans="3:4" x14ac:dyDescent="0.25">
      <c r="C1717">
        <v>0.38640000000000002</v>
      </c>
      <c r="D1717">
        <v>1.0215705557016262E-2</v>
      </c>
    </row>
    <row r="1718" spans="3:4" x14ac:dyDescent="0.25">
      <c r="C1718">
        <v>0.38680000000000003</v>
      </c>
      <c r="D1718">
        <v>1.003376220894827E-2</v>
      </c>
    </row>
    <row r="1719" spans="3:4" x14ac:dyDescent="0.25">
      <c r="C1719">
        <v>0.38720000000000004</v>
      </c>
      <c r="D1719">
        <v>9.854758347360373E-3</v>
      </c>
    </row>
    <row r="1720" spans="3:4" x14ac:dyDescent="0.25">
      <c r="C1720">
        <v>0.38760000000000006</v>
      </c>
      <c r="D1720">
        <v>9.678652109074851E-3</v>
      </c>
    </row>
    <row r="1721" spans="3:4" x14ac:dyDescent="0.25">
      <c r="C1721">
        <v>0.38800000000000007</v>
      </c>
      <c r="D1721">
        <v>9.505402129437646E-3</v>
      </c>
    </row>
    <row r="1722" spans="3:4" x14ac:dyDescent="0.25">
      <c r="C1722">
        <v>0.38840000000000002</v>
      </c>
      <c r="D1722">
        <v>9.3349675379509525E-3</v>
      </c>
    </row>
    <row r="1723" spans="3:4" x14ac:dyDescent="0.25">
      <c r="C1723">
        <v>0.38880000000000003</v>
      </c>
      <c r="D1723">
        <v>9.1673079539202201E-3</v>
      </c>
    </row>
    <row r="1724" spans="3:4" x14ac:dyDescent="0.25">
      <c r="C1724">
        <v>0.38920000000000005</v>
      </c>
      <c r="D1724">
        <v>9.0023834821160841E-3</v>
      </c>
    </row>
    <row r="1725" spans="3:4" x14ac:dyDescent="0.25">
      <c r="C1725">
        <v>0.38960000000000006</v>
      </c>
      <c r="D1725">
        <v>8.8401547084512831E-3</v>
      </c>
    </row>
    <row r="1726" spans="3:4" x14ac:dyDescent="0.25">
      <c r="C1726">
        <v>0.39000000000000007</v>
      </c>
      <c r="D1726">
        <v>8.6805826956730392E-3</v>
      </c>
    </row>
    <row r="1727" spans="3:4" x14ac:dyDescent="0.25">
      <c r="C1727">
        <v>0.39040000000000002</v>
      </c>
      <c r="D1727">
        <v>8.5236289790713068E-3</v>
      </c>
    </row>
    <row r="1728" spans="3:4" x14ac:dyDescent="0.25">
      <c r="C1728">
        <v>0.39080000000000004</v>
      </c>
      <c r="D1728">
        <v>8.3692555622028805E-3</v>
      </c>
    </row>
    <row r="1729" spans="3:4" x14ac:dyDescent="0.25">
      <c r="C1729">
        <v>0.39120000000000005</v>
      </c>
      <c r="D1729">
        <v>8.2174249126322155E-3</v>
      </c>
    </row>
    <row r="1730" spans="3:4" x14ac:dyDescent="0.25">
      <c r="C1730">
        <v>0.39160000000000006</v>
      </c>
      <c r="D1730">
        <v>8.0680999576885903E-3</v>
      </c>
    </row>
    <row r="1731" spans="3:4" x14ac:dyDescent="0.25">
      <c r="C1731">
        <v>0.39200000000000007</v>
      </c>
      <c r="D1731">
        <v>7.9212440802404974E-3</v>
      </c>
    </row>
    <row r="1732" spans="3:4" x14ac:dyDescent="0.25">
      <c r="C1732">
        <v>0.39240000000000003</v>
      </c>
      <c r="D1732">
        <v>7.7768211144871461E-3</v>
      </c>
    </row>
    <row r="1733" spans="3:4" x14ac:dyDescent="0.25">
      <c r="C1733">
        <v>0.39280000000000004</v>
      </c>
      <c r="D1733">
        <v>7.6347953417674804E-3</v>
      </c>
    </row>
    <row r="1734" spans="3:4" x14ac:dyDescent="0.25">
      <c r="C1734">
        <v>0.39320000000000005</v>
      </c>
      <c r="D1734">
        <v>7.4951314863871948E-3</v>
      </c>
    </row>
    <row r="1735" spans="3:4" x14ac:dyDescent="0.25">
      <c r="C1735">
        <v>0.39360000000000006</v>
      </c>
      <c r="D1735">
        <v>7.3577947114635799E-3</v>
      </c>
    </row>
    <row r="1736" spans="3:4" x14ac:dyDescent="0.25">
      <c r="C1736">
        <v>0.39400000000000002</v>
      </c>
      <c r="D1736">
        <v>7.2227506147888509E-3</v>
      </c>
    </row>
    <row r="1737" spans="3:4" x14ac:dyDescent="0.25">
      <c r="C1737">
        <v>0.39440000000000003</v>
      </c>
      <c r="D1737">
        <v>7.0899652247119055E-3</v>
      </c>
    </row>
    <row r="1738" spans="3:4" x14ac:dyDescent="0.25">
      <c r="C1738">
        <v>0.39480000000000004</v>
      </c>
      <c r="D1738">
        <v>6.9594049960391363E-3</v>
      </c>
    </row>
    <row r="1739" spans="3:4" x14ac:dyDescent="0.25">
      <c r="C1739">
        <v>0.39520000000000005</v>
      </c>
      <c r="D1739">
        <v>6.8310368059540183E-3</v>
      </c>
    </row>
    <row r="1740" spans="3:4" x14ac:dyDescent="0.25">
      <c r="C1740">
        <v>0.39560000000000006</v>
      </c>
      <c r="D1740">
        <v>6.7048279499562014E-3</v>
      </c>
    </row>
    <row r="1741" spans="3:4" x14ac:dyDescent="0.25">
      <c r="C1741">
        <v>0.39600000000000002</v>
      </c>
      <c r="D1741">
        <v>6.5807461378199969E-3</v>
      </c>
    </row>
    <row r="1742" spans="3:4" x14ac:dyDescent="0.25">
      <c r="C1742">
        <v>0.39640000000000003</v>
      </c>
      <c r="D1742">
        <v>6.4587594895725549E-3</v>
      </c>
    </row>
    <row r="1743" spans="3:4" x14ac:dyDescent="0.25">
      <c r="C1743">
        <v>0.39680000000000004</v>
      </c>
      <c r="D1743">
        <v>6.3388365314921971E-3</v>
      </c>
    </row>
    <row r="1744" spans="3:4" x14ac:dyDescent="0.25">
      <c r="C1744">
        <v>0.39720000000000005</v>
      </c>
      <c r="D1744">
        <v>6.2209461921266355E-3</v>
      </c>
    </row>
    <row r="1745" spans="3:4" x14ac:dyDescent="0.25">
      <c r="C1745">
        <v>0.39760000000000006</v>
      </c>
      <c r="D1745">
        <v>6.1050577983316669E-3</v>
      </c>
    </row>
    <row r="1746" spans="3:4" x14ac:dyDescent="0.25">
      <c r="C1746">
        <v>0.39800000000000002</v>
      </c>
      <c r="D1746">
        <v>5.9911410713304322E-3</v>
      </c>
    </row>
    <row r="1747" spans="3:4" x14ac:dyDescent="0.25">
      <c r="C1747">
        <v>0.39840000000000003</v>
      </c>
      <c r="D1747">
        <v>5.8791661227932755E-3</v>
      </c>
    </row>
    <row r="1748" spans="3:4" x14ac:dyDescent="0.25">
      <c r="C1748">
        <v>0.39880000000000004</v>
      </c>
      <c r="D1748">
        <v>5.7691034509386807E-3</v>
      </c>
    </row>
    <row r="1749" spans="3:4" x14ac:dyDescent="0.25">
      <c r="C1749">
        <v>0.39920000000000005</v>
      </c>
      <c r="D1749">
        <v>5.6609239366551354E-3</v>
      </c>
    </row>
    <row r="1750" spans="3:4" x14ac:dyDescent="0.25">
      <c r="C1750">
        <v>0.39960000000000007</v>
      </c>
      <c r="D1750">
        <v>5.5545988396443549E-3</v>
      </c>
    </row>
    <row r="1751" spans="3:4" x14ac:dyDescent="0.25">
      <c r="C1751">
        <v>0.4</v>
      </c>
      <c r="D1751">
        <v>5.4500997945858623E-3</v>
      </c>
    </row>
    <row r="1752" spans="3:4" x14ac:dyDescent="0.25">
      <c r="C1752">
        <v>0.40040000000000003</v>
      </c>
      <c r="D1752">
        <v>5.3473988073231195E-3</v>
      </c>
    </row>
    <row r="1753" spans="3:4" x14ac:dyDescent="0.25">
      <c r="C1753">
        <v>0.40080000000000005</v>
      </c>
      <c r="D1753">
        <v>5.2464682510715097E-3</v>
      </c>
    </row>
    <row r="1754" spans="3:4" x14ac:dyDescent="0.25">
      <c r="C1754">
        <v>0.40120000000000006</v>
      </c>
      <c r="D1754">
        <v>5.1472808626480638E-3</v>
      </c>
    </row>
    <row r="1755" spans="3:4" x14ac:dyDescent="0.25">
      <c r="C1755">
        <v>0.40160000000000007</v>
      </c>
      <c r="D1755">
        <v>5.0498097387232368E-3</v>
      </c>
    </row>
    <row r="1756" spans="3:4" x14ac:dyDescent="0.25">
      <c r="C1756">
        <v>0.40200000000000002</v>
      </c>
      <c r="D1756">
        <v>4.954028332094889E-3</v>
      </c>
    </row>
    <row r="1757" spans="3:4" x14ac:dyDescent="0.25">
      <c r="C1757">
        <v>0.40240000000000004</v>
      </c>
      <c r="D1757">
        <v>4.859910447984438E-3</v>
      </c>
    </row>
    <row r="1758" spans="3:4" x14ac:dyDescent="0.25">
      <c r="C1758">
        <v>0.40280000000000005</v>
      </c>
      <c r="D1758">
        <v>4.767430240355584E-3</v>
      </c>
    </row>
    <row r="1759" spans="3:4" x14ac:dyDescent="0.25">
      <c r="C1759">
        <v>0.40320000000000006</v>
      </c>
      <c r="D1759">
        <v>4.676562208255396E-3</v>
      </c>
    </row>
    <row r="1760" spans="3:4" x14ac:dyDescent="0.25">
      <c r="C1760">
        <v>0.40360000000000007</v>
      </c>
      <c r="D1760">
        <v>4.5872811921781349E-3</v>
      </c>
    </row>
    <row r="1761" spans="3:4" x14ac:dyDescent="0.25">
      <c r="C1761">
        <v>0.40400000000000003</v>
      </c>
      <c r="D1761">
        <v>4.4995623704518154E-3</v>
      </c>
    </row>
    <row r="1762" spans="3:4" x14ac:dyDescent="0.25">
      <c r="C1762">
        <v>0.40440000000000004</v>
      </c>
      <c r="D1762">
        <v>4.4133812556475726E-3</v>
      </c>
    </row>
    <row r="1763" spans="3:4" x14ac:dyDescent="0.25">
      <c r="C1763">
        <v>0.40480000000000005</v>
      </c>
      <c r="D1763">
        <v>4.3287136910120944E-3</v>
      </c>
    </row>
    <row r="1764" spans="3:4" x14ac:dyDescent="0.25">
      <c r="C1764">
        <v>0.40520000000000006</v>
      </c>
      <c r="D1764">
        <v>4.2455358469229796E-3</v>
      </c>
    </row>
    <row r="1765" spans="3:4" x14ac:dyDescent="0.25">
      <c r="C1765">
        <v>0.40560000000000007</v>
      </c>
      <c r="D1765">
        <v>4.1638242173673307E-3</v>
      </c>
    </row>
    <row r="1766" spans="3:4" x14ac:dyDescent="0.25">
      <c r="C1766">
        <v>0.40600000000000003</v>
      </c>
      <c r="D1766">
        <v>4.0835556164435212E-3</v>
      </c>
    </row>
    <row r="1767" spans="3:4" x14ac:dyDescent="0.25">
      <c r="C1767">
        <v>0.40640000000000004</v>
      </c>
      <c r="D1767">
        <v>4.0047071748862597E-3</v>
      </c>
    </row>
    <row r="1768" spans="3:4" x14ac:dyDescent="0.25">
      <c r="C1768">
        <v>0.40680000000000005</v>
      </c>
      <c r="D1768">
        <v>3.9272563366151156E-3</v>
      </c>
    </row>
    <row r="1769" spans="3:4" x14ac:dyDescent="0.25">
      <c r="C1769">
        <v>0.40720000000000006</v>
      </c>
      <c r="D1769">
        <v>3.8511433065791904E-3</v>
      </c>
    </row>
    <row r="1770" spans="3:4" x14ac:dyDescent="0.25">
      <c r="C1770">
        <v>0.40760000000000002</v>
      </c>
      <c r="D1770">
        <v>3.7764224916874978E-3</v>
      </c>
    </row>
    <row r="1771" spans="3:4" x14ac:dyDescent="0.25">
      <c r="C1771">
        <v>0.40800000000000003</v>
      </c>
      <c r="D1771">
        <v>3.7030334164956467E-3</v>
      </c>
    </row>
    <row r="1772" spans="3:4" x14ac:dyDescent="0.25">
      <c r="C1772">
        <v>0.40840000000000004</v>
      </c>
      <c r="D1772">
        <v>3.6309547448723158E-3</v>
      </c>
    </row>
    <row r="1773" spans="3:4" x14ac:dyDescent="0.25">
      <c r="C1773">
        <v>0.40880000000000005</v>
      </c>
      <c r="D1773">
        <v>3.5601654369287615E-3</v>
      </c>
    </row>
    <row r="1774" spans="3:4" x14ac:dyDescent="0.25">
      <c r="C1774">
        <v>0.40920000000000006</v>
      </c>
      <c r="D1774">
        <v>3.4906447457099979E-3</v>
      </c>
    </row>
    <row r="1775" spans="3:4" x14ac:dyDescent="0.25">
      <c r="C1775">
        <v>0.40960000000000002</v>
      </c>
      <c r="D1775">
        <v>3.4223722139097097E-3</v>
      </c>
    </row>
    <row r="1776" spans="3:4" x14ac:dyDescent="0.25">
      <c r="C1776">
        <v>0.41000000000000003</v>
      </c>
      <c r="D1776">
        <v>3.3553276706089108E-3</v>
      </c>
    </row>
    <row r="1777" spans="3:4" x14ac:dyDescent="0.25">
      <c r="C1777">
        <v>0.41040000000000004</v>
      </c>
      <c r="D1777">
        <v>3.289491228038561E-3</v>
      </c>
    </row>
    <row r="1778" spans="3:4" x14ac:dyDescent="0.25">
      <c r="C1778">
        <v>0.41080000000000005</v>
      </c>
      <c r="D1778">
        <v>3.2248432783658948E-3</v>
      </c>
    </row>
    <row r="1779" spans="3:4" x14ac:dyDescent="0.25">
      <c r="C1779">
        <v>0.41120000000000007</v>
      </c>
      <c r="D1779">
        <v>3.1613644905047413E-3</v>
      </c>
    </row>
    <row r="1780" spans="3:4" x14ac:dyDescent="0.25">
      <c r="C1780">
        <v>0.41160000000000002</v>
      </c>
      <c r="D1780">
        <v>3.0990358069497162E-3</v>
      </c>
    </row>
    <row r="1781" spans="3:4" x14ac:dyDescent="0.25">
      <c r="C1781">
        <v>0.41200000000000003</v>
      </c>
      <c r="D1781">
        <v>3.0378384406343174E-3</v>
      </c>
    </row>
    <row r="1782" spans="3:4" x14ac:dyDescent="0.25">
      <c r="C1782">
        <v>0.41240000000000004</v>
      </c>
      <c r="D1782">
        <v>2.977753871813071E-3</v>
      </c>
    </row>
    <row r="1783" spans="3:4" x14ac:dyDescent="0.25">
      <c r="C1783">
        <v>0.41280000000000006</v>
      </c>
      <c r="D1783">
        <v>2.9187638449675243E-3</v>
      </c>
    </row>
    <row r="1784" spans="3:4" x14ac:dyDescent="0.25">
      <c r="C1784">
        <v>0.41320000000000007</v>
      </c>
      <c r="D1784">
        <v>2.8608503657362749E-3</v>
      </c>
    </row>
    <row r="1785" spans="3:4" x14ac:dyDescent="0.25">
      <c r="C1785">
        <v>0.41360000000000002</v>
      </c>
      <c r="D1785">
        <v>2.8039956978689676E-3</v>
      </c>
    </row>
    <row r="1786" spans="3:4" x14ac:dyDescent="0.25">
      <c r="C1786">
        <v>0.41400000000000003</v>
      </c>
      <c r="D1786">
        <v>2.7481823602042241E-3</v>
      </c>
    </row>
    <row r="1787" spans="3:4" x14ac:dyDescent="0.25">
      <c r="C1787">
        <v>0.41440000000000005</v>
      </c>
      <c r="D1787">
        <v>2.6933931236716268E-3</v>
      </c>
    </row>
    <row r="1788" spans="3:4" x14ac:dyDescent="0.25">
      <c r="C1788">
        <v>0.41480000000000006</v>
      </c>
      <c r="D1788">
        <v>2.6396110083175975E-3</v>
      </c>
    </row>
    <row r="1789" spans="3:4" x14ac:dyDescent="0.25">
      <c r="C1789">
        <v>0.41520000000000007</v>
      </c>
      <c r="D1789">
        <v>2.5868192803552648E-3</v>
      </c>
    </row>
    <row r="1790" spans="3:4" x14ac:dyDescent="0.25">
      <c r="C1790">
        <v>0.41560000000000002</v>
      </c>
      <c r="D1790">
        <v>2.5350014492382753E-3</v>
      </c>
    </row>
    <row r="1791" spans="3:4" x14ac:dyDescent="0.25">
      <c r="C1791">
        <v>0.41600000000000004</v>
      </c>
      <c r="D1791">
        <v>2.484141264758512E-3</v>
      </c>
    </row>
    <row r="1792" spans="3:4" x14ac:dyDescent="0.25">
      <c r="C1792">
        <v>0.41640000000000005</v>
      </c>
      <c r="D1792">
        <v>2.4342227141677716E-3</v>
      </c>
    </row>
    <row r="1793" spans="3:4" x14ac:dyDescent="0.25">
      <c r="C1793">
        <v>0.41680000000000006</v>
      </c>
      <c r="D1793">
        <v>2.3852300193232694E-3</v>
      </c>
    </row>
    <row r="1794" spans="3:4" x14ac:dyDescent="0.25">
      <c r="C1794">
        <v>0.41720000000000007</v>
      </c>
      <c r="D1794">
        <v>2.3371476338570375E-3</v>
      </c>
    </row>
    <row r="1795" spans="3:4" x14ac:dyDescent="0.25">
      <c r="C1795">
        <v>0.41760000000000003</v>
      </c>
      <c r="D1795">
        <v>2.2899602403691445E-3</v>
      </c>
    </row>
    <row r="1796" spans="3:4" x14ac:dyDescent="0.25">
      <c r="C1796">
        <v>0.41800000000000004</v>
      </c>
      <c r="D1796">
        <v>2.2436527476446932E-3</v>
      </c>
    </row>
    <row r="1797" spans="3:4" x14ac:dyDescent="0.25">
      <c r="C1797">
        <v>0.41840000000000005</v>
      </c>
      <c r="D1797">
        <v>2.1982102878946273E-3</v>
      </c>
    </row>
    <row r="1798" spans="3:4" x14ac:dyDescent="0.25">
      <c r="C1798">
        <v>0.41880000000000006</v>
      </c>
      <c r="D1798">
        <v>2.1536182140202134E-3</v>
      </c>
    </row>
    <row r="1799" spans="3:4" x14ac:dyDescent="0.25">
      <c r="C1799">
        <v>0.41920000000000007</v>
      </c>
      <c r="D1799">
        <v>2.1098620969012185E-3</v>
      </c>
    </row>
    <row r="1800" spans="3:4" x14ac:dyDescent="0.25">
      <c r="C1800">
        <v>0.41960000000000003</v>
      </c>
      <c r="D1800">
        <v>2.0669277227077401E-3</v>
      </c>
    </row>
    <row r="1801" spans="3:4" x14ac:dyDescent="0.25">
      <c r="C1801">
        <v>0.42000000000000004</v>
      </c>
      <c r="D1801">
        <v>2.0248010902355739E-3</v>
      </c>
    </row>
    <row r="1802" spans="3:4" x14ac:dyDescent="0.25">
      <c r="C1802">
        <v>0.42040000000000005</v>
      </c>
      <c r="D1802">
        <v>1.983468408265212E-3</v>
      </c>
    </row>
    <row r="1803" spans="3:4" x14ac:dyDescent="0.25">
      <c r="C1803">
        <v>0.42080000000000006</v>
      </c>
      <c r="D1803">
        <v>1.94291609294423E-3</v>
      </c>
    </row>
    <row r="1804" spans="3:4" x14ac:dyDescent="0.25">
      <c r="C1804">
        <v>0.42120000000000002</v>
      </c>
      <c r="D1804">
        <v>1.903130765193163E-3</v>
      </c>
    </row>
    <row r="1805" spans="3:4" x14ac:dyDescent="0.25">
      <c r="C1805">
        <v>0.42160000000000003</v>
      </c>
      <c r="D1805">
        <v>1.8640992481347119E-3</v>
      </c>
    </row>
    <row r="1806" spans="3:4" x14ac:dyDescent="0.25">
      <c r="C1806">
        <v>0.42200000000000004</v>
      </c>
      <c r="D1806">
        <v>1.8258085645463213E-3</v>
      </c>
    </row>
    <row r="1807" spans="3:4" x14ac:dyDescent="0.25">
      <c r="C1807">
        <v>0.42240000000000005</v>
      </c>
      <c r="D1807">
        <v>1.7882459343359349E-3</v>
      </c>
    </row>
    <row r="1808" spans="3:4" x14ac:dyDescent="0.25">
      <c r="C1808">
        <v>0.42280000000000006</v>
      </c>
      <c r="D1808">
        <v>1.7513987720409732E-3</v>
      </c>
    </row>
    <row r="1809" spans="3:4" x14ac:dyDescent="0.25">
      <c r="C1809">
        <v>0.42320000000000002</v>
      </c>
      <c r="D1809">
        <v>1.715254684350416E-3</v>
      </c>
    </row>
    <row r="1810" spans="3:4" x14ac:dyDescent="0.25">
      <c r="C1810">
        <v>0.42360000000000003</v>
      </c>
      <c r="D1810">
        <v>1.6798014676499069E-3</v>
      </c>
    </row>
    <row r="1811" spans="3:4" x14ac:dyDescent="0.25">
      <c r="C1811">
        <v>0.42400000000000004</v>
      </c>
      <c r="D1811">
        <v>1.64502710558987E-3</v>
      </c>
    </row>
    <row r="1812" spans="3:4" x14ac:dyDescent="0.25">
      <c r="C1812">
        <v>0.42440000000000005</v>
      </c>
      <c r="D1812">
        <v>1.6109197666764722E-3</v>
      </c>
    </row>
    <row r="1813" spans="3:4" x14ac:dyDescent="0.25">
      <c r="C1813">
        <v>0.42480000000000007</v>
      </c>
      <c r="D1813">
        <v>1.5774678018854291E-3</v>
      </c>
    </row>
    <row r="1814" spans="3:4" x14ac:dyDescent="0.25">
      <c r="C1814">
        <v>0.42520000000000002</v>
      </c>
      <c r="D1814">
        <v>1.5446597422985424E-3</v>
      </c>
    </row>
    <row r="1815" spans="3:4" x14ac:dyDescent="0.25">
      <c r="C1815">
        <v>0.42560000000000003</v>
      </c>
      <c r="D1815">
        <v>1.5124842967628644E-3</v>
      </c>
    </row>
    <row r="1816" spans="3:4" x14ac:dyDescent="0.25">
      <c r="C1816">
        <v>0.42600000000000005</v>
      </c>
      <c r="D1816">
        <v>1.4808921111263379E-3</v>
      </c>
    </row>
    <row r="1817" spans="3:4" x14ac:dyDescent="0.25">
      <c r="C1817">
        <v>0.42640000000000006</v>
      </c>
      <c r="D1817">
        <v>1.4499500134891854E-3</v>
      </c>
    </row>
    <row r="1818" spans="3:4" x14ac:dyDescent="0.25">
      <c r="C1818">
        <v>0.42680000000000007</v>
      </c>
      <c r="D1818">
        <v>1.4196076575434566E-3</v>
      </c>
    </row>
    <row r="1819" spans="3:4" x14ac:dyDescent="0.25">
      <c r="C1819">
        <v>0.42720000000000002</v>
      </c>
      <c r="D1819">
        <v>1.3898544415830018E-3</v>
      </c>
    </row>
    <row r="1820" spans="3:4" x14ac:dyDescent="0.25">
      <c r="C1820">
        <v>0.42760000000000004</v>
      </c>
      <c r="D1820">
        <v>1.3606799302586894E-3</v>
      </c>
    </row>
    <row r="1821" spans="3:4" x14ac:dyDescent="0.25">
      <c r="C1821">
        <v>0.42800000000000005</v>
      </c>
      <c r="D1821">
        <v>1.3320738523728947E-3</v>
      </c>
    </row>
    <row r="1822" spans="3:4" x14ac:dyDescent="0.25">
      <c r="C1822">
        <v>0.42840000000000006</v>
      </c>
      <c r="D1822">
        <v>1.3040260986959379E-3</v>
      </c>
    </row>
    <row r="1823" spans="3:4" x14ac:dyDescent="0.25">
      <c r="C1823">
        <v>0.42880000000000007</v>
      </c>
      <c r="D1823">
        <v>1.2765267198044418E-3</v>
      </c>
    </row>
    <row r="1824" spans="3:4" x14ac:dyDescent="0.25">
      <c r="C1824">
        <v>0.42920000000000003</v>
      </c>
      <c r="D1824">
        <v>1.2495659239414687E-3</v>
      </c>
    </row>
    <row r="1825" spans="3:4" x14ac:dyDescent="0.25">
      <c r="C1825">
        <v>0.42960000000000004</v>
      </c>
      <c r="D1825">
        <v>1.2231340748983506E-3</v>
      </c>
    </row>
    <row r="1826" spans="3:4" x14ac:dyDescent="0.25">
      <c r="C1826">
        <v>0.43000000000000005</v>
      </c>
      <c r="D1826">
        <v>1.1972216899181428E-3</v>
      </c>
    </row>
    <row r="1827" spans="3:4" x14ac:dyDescent="0.25">
      <c r="C1827">
        <v>0.43040000000000006</v>
      </c>
      <c r="D1827">
        <v>1.1718194376205255E-3</v>
      </c>
    </row>
    <row r="1828" spans="3:4" x14ac:dyDescent="0.25">
      <c r="C1828">
        <v>0.43080000000000007</v>
      </c>
      <c r="D1828">
        <v>1.1469181359481146E-3</v>
      </c>
    </row>
    <row r="1829" spans="3:4" x14ac:dyDescent="0.25">
      <c r="C1829">
        <v>0.43120000000000003</v>
      </c>
      <c r="D1829">
        <v>1.1225087501340546E-3</v>
      </c>
    </row>
    <row r="1830" spans="3:4" x14ac:dyDescent="0.25">
      <c r="C1830">
        <v>0.43160000000000004</v>
      </c>
      <c r="D1830">
        <v>1.0985823906907504E-3</v>
      </c>
    </row>
    <row r="1831" spans="3:4" x14ac:dyDescent="0.25">
      <c r="C1831">
        <v>0.43200000000000005</v>
      </c>
      <c r="D1831">
        <v>1.0751303114197156E-3</v>
      </c>
    </row>
    <row r="1832" spans="3:4" x14ac:dyDescent="0.25">
      <c r="C1832">
        <v>0.43240000000000006</v>
      </c>
      <c r="D1832">
        <v>1.0521439074423179E-3</v>
      </c>
    </row>
    <row r="1833" spans="3:4" x14ac:dyDescent="0.25">
      <c r="C1833">
        <v>0.43280000000000007</v>
      </c>
      <c r="D1833">
        <v>1.0296147132513897E-3</v>
      </c>
    </row>
    <row r="1834" spans="3:4" x14ac:dyDescent="0.25">
      <c r="C1834">
        <v>0.43320000000000003</v>
      </c>
      <c r="D1834">
        <v>1.0075344007835663E-3</v>
      </c>
    </row>
    <row r="1835" spans="3:4" x14ac:dyDescent="0.25">
      <c r="C1835">
        <v>0.43360000000000004</v>
      </c>
      <c r="D1835">
        <v>9.8589477751221104E-4</v>
      </c>
    </row>
    <row r="1836" spans="3:4" x14ac:dyDescent="0.25">
      <c r="C1836">
        <v>0.43400000000000005</v>
      </c>
      <c r="D1836">
        <v>9.646877845608722E-4</v>
      </c>
    </row>
    <row r="1837" spans="3:4" x14ac:dyDescent="0.25">
      <c r="C1837">
        <v>0.43440000000000006</v>
      </c>
      <c r="D1837">
        <v>9.4390549483708264E-4</v>
      </c>
    </row>
    <row r="1838" spans="3:4" x14ac:dyDescent="0.25">
      <c r="C1838">
        <v>0.43480000000000002</v>
      </c>
      <c r="D1838">
        <v>9.235401111864442E-4</v>
      </c>
    </row>
    <row r="1839" spans="3:4" x14ac:dyDescent="0.25">
      <c r="C1839">
        <v>0.43520000000000003</v>
      </c>
      <c r="D1839">
        <v>9.0358396456682269E-4</v>
      </c>
    </row>
    <row r="1840" spans="3:4" x14ac:dyDescent="0.25">
      <c r="C1840">
        <v>0.43560000000000004</v>
      </c>
      <c r="D1840">
        <v>8.8399186885691262E-4</v>
      </c>
    </row>
    <row r="1841" spans="3:4" x14ac:dyDescent="0.25">
      <c r="C1841">
        <v>0.43600000000000005</v>
      </c>
      <c r="D1841">
        <v>8.6483299402800667E-4</v>
      </c>
    </row>
    <row r="1842" spans="3:4" x14ac:dyDescent="0.25">
      <c r="C1842">
        <v>0.43640000000000007</v>
      </c>
      <c r="D1842">
        <v>8.4602299424334942E-4</v>
      </c>
    </row>
    <row r="1843" spans="3:4" x14ac:dyDescent="0.25">
      <c r="C1843">
        <v>0.43680000000000002</v>
      </c>
      <c r="D1843">
        <v>8.2759467527255171E-4</v>
      </c>
    </row>
    <row r="1844" spans="3:4" x14ac:dyDescent="0.25">
      <c r="C1844">
        <v>0.43720000000000003</v>
      </c>
      <c r="D1844">
        <v>8.0954040536286543E-4</v>
      </c>
    </row>
    <row r="1845" spans="3:4" x14ac:dyDescent="0.25">
      <c r="C1845">
        <v>0.43760000000000004</v>
      </c>
      <c r="D1845">
        <v>7.9189043769552171E-4</v>
      </c>
    </row>
    <row r="1846" spans="3:4" x14ac:dyDescent="0.25">
      <c r="C1846">
        <v>0.43800000000000006</v>
      </c>
      <c r="D1846">
        <v>7.7459930030778651E-4</v>
      </c>
    </row>
    <row r="1847" spans="3:4" x14ac:dyDescent="0.25">
      <c r="C1847">
        <v>0.43840000000000007</v>
      </c>
      <c r="D1847">
        <v>7.5766029088701842E-4</v>
      </c>
    </row>
    <row r="1848" spans="3:4" x14ac:dyDescent="0.25">
      <c r="C1848">
        <v>0.43880000000000002</v>
      </c>
      <c r="D1848">
        <v>7.410668195267264E-4</v>
      </c>
    </row>
    <row r="1849" spans="3:4" x14ac:dyDescent="0.25">
      <c r="C1849">
        <v>0.43920000000000003</v>
      </c>
      <c r="D1849">
        <v>7.2481240710014366E-4</v>
      </c>
    </row>
    <row r="1850" spans="3:4" x14ac:dyDescent="0.25">
      <c r="C1850">
        <v>0.43960000000000005</v>
      </c>
      <c r="D1850">
        <v>7.0889068365245734E-4</v>
      </c>
    </row>
    <row r="1851" spans="3:4" x14ac:dyDescent="0.25">
      <c r="C1851">
        <v>0.44000000000000006</v>
      </c>
      <c r="D1851">
        <v>6.9325718666705353E-4</v>
      </c>
    </row>
    <row r="1852" spans="3:4" x14ac:dyDescent="0.25">
      <c r="C1852">
        <v>0.44040000000000007</v>
      </c>
      <c r="D1852">
        <v>6.7794574671032064E-4</v>
      </c>
    </row>
    <row r="1853" spans="3:4" x14ac:dyDescent="0.25">
      <c r="C1853">
        <v>0.44080000000000003</v>
      </c>
      <c r="D1853">
        <v>6.6298742069760628E-4</v>
      </c>
    </row>
    <row r="1854" spans="3:4" x14ac:dyDescent="0.25">
      <c r="C1854">
        <v>0.44120000000000004</v>
      </c>
      <c r="D1854">
        <v>6.4833728402099772E-4</v>
      </c>
    </row>
    <row r="1855" spans="3:4" x14ac:dyDescent="0.25">
      <c r="C1855">
        <v>0.44160000000000005</v>
      </c>
      <c r="D1855">
        <v>6.3398949160471869E-4</v>
      </c>
    </row>
    <row r="1856" spans="3:4" x14ac:dyDescent="0.25">
      <c r="C1856">
        <v>0.44200000000000006</v>
      </c>
      <c r="D1856">
        <v>6.1993829820770202E-4</v>
      </c>
    </row>
    <row r="1857" spans="3:4" x14ac:dyDescent="0.25">
      <c r="C1857">
        <v>0.44240000000000007</v>
      </c>
      <c r="D1857">
        <v>6.0617805694481483E-4</v>
      </c>
    </row>
    <row r="1858" spans="3:4" x14ac:dyDescent="0.25">
      <c r="C1858">
        <v>0.44280000000000003</v>
      </c>
      <c r="D1858">
        <v>5.9270321782563219E-4</v>
      </c>
    </row>
    <row r="1859" spans="3:4" x14ac:dyDescent="0.25">
      <c r="C1859">
        <v>0.44320000000000004</v>
      </c>
      <c r="D1859">
        <v>5.7950832631061433E-4</v>
      </c>
    </row>
    <row r="1860" spans="3:4" x14ac:dyDescent="0.25">
      <c r="C1860">
        <v>0.44360000000000005</v>
      </c>
      <c r="D1860">
        <v>5.6658802188459779E-4</v>
      </c>
    </row>
    <row r="1861" spans="3:4" x14ac:dyDescent="0.25">
      <c r="C1861">
        <v>0.44400000000000006</v>
      </c>
      <c r="D1861">
        <v>5.5393703664742425E-4</v>
      </c>
    </row>
    <row r="1862" spans="3:4" x14ac:dyDescent="0.25">
      <c r="C1862">
        <v>0.44440000000000007</v>
      </c>
      <c r="D1862">
        <v>5.4155019392160958E-4</v>
      </c>
    </row>
    <row r="1863" spans="3:4" x14ac:dyDescent="0.25">
      <c r="C1863">
        <v>0.44480000000000003</v>
      </c>
      <c r="D1863">
        <v>5.294224068769039E-4</v>
      </c>
    </row>
    <row r="1864" spans="3:4" x14ac:dyDescent="0.25">
      <c r="C1864">
        <v>0.44520000000000004</v>
      </c>
      <c r="D1864">
        <v>5.1754867717161864E-4</v>
      </c>
    </row>
    <row r="1865" spans="3:4" x14ac:dyDescent="0.25">
      <c r="C1865">
        <v>0.44560000000000005</v>
      </c>
      <c r="D1865">
        <v>5.0592409361059751E-4</v>
      </c>
    </row>
    <row r="1866" spans="3:4" x14ac:dyDescent="0.25">
      <c r="C1866">
        <v>0.44600000000000006</v>
      </c>
      <c r="D1866">
        <v>4.9454383081967603E-4</v>
      </c>
    </row>
    <row r="1867" spans="3:4" x14ac:dyDescent="0.25">
      <c r="C1867">
        <v>0.44640000000000007</v>
      </c>
      <c r="D1867">
        <v>4.8340314793652033E-4</v>
      </c>
    </row>
    <row r="1868" spans="3:4" x14ac:dyDescent="0.25">
      <c r="C1868">
        <v>0.44680000000000003</v>
      </c>
      <c r="D1868">
        <v>4.7249738731770498E-4</v>
      </c>
    </row>
    <row r="1869" spans="3:4" x14ac:dyDescent="0.25">
      <c r="C1869">
        <v>0.44720000000000004</v>
      </c>
      <c r="D1869">
        <v>4.6182197326188483E-4</v>
      </c>
    </row>
    <row r="1870" spans="3:4" x14ac:dyDescent="0.25">
      <c r="C1870">
        <v>0.44760000000000005</v>
      </c>
      <c r="D1870">
        <v>4.5137241074896036E-4</v>
      </c>
    </row>
    <row r="1871" spans="3:4" x14ac:dyDescent="0.25">
      <c r="C1871">
        <v>0.44800000000000006</v>
      </c>
      <c r="D1871">
        <v>4.4114428419506286E-4</v>
      </c>
    </row>
    <row r="1872" spans="3:4" x14ac:dyDescent="0.25">
      <c r="C1872">
        <v>0.44840000000000002</v>
      </c>
      <c r="D1872">
        <v>4.3113325622326016E-4</v>
      </c>
    </row>
    <row r="1873" spans="3:4" x14ac:dyDescent="0.25">
      <c r="C1873">
        <v>0.44880000000000003</v>
      </c>
      <c r="D1873">
        <v>4.2133506644982335E-4</v>
      </c>
    </row>
    <row r="1874" spans="3:4" x14ac:dyDescent="0.25">
      <c r="C1874">
        <v>0.44920000000000004</v>
      </c>
      <c r="D1874">
        <v>4.1174553028595277E-4</v>
      </c>
    </row>
    <row r="1875" spans="3:4" x14ac:dyDescent="0.25">
      <c r="C1875">
        <v>0.44960000000000006</v>
      </c>
      <c r="D1875">
        <v>4.0236053775479348E-4</v>
      </c>
    </row>
    <row r="1876" spans="3:4" x14ac:dyDescent="0.25">
      <c r="C1876">
        <v>0.45000000000000007</v>
      </c>
      <c r="D1876">
        <v>3.9317605232363633E-4</v>
      </c>
    </row>
    <row r="1877" spans="3:4" x14ac:dyDescent="0.25">
      <c r="C1877">
        <v>0.45040000000000002</v>
      </c>
      <c r="D1877">
        <v>3.8418810975115612E-4</v>
      </c>
    </row>
    <row r="1878" spans="3:4" x14ac:dyDescent="0.25">
      <c r="C1878">
        <v>0.45080000000000003</v>
      </c>
      <c r="D1878">
        <v>3.7539281694955781E-4</v>
      </c>
    </row>
    <row r="1879" spans="3:4" x14ac:dyDescent="0.25">
      <c r="C1879">
        <v>0.45120000000000005</v>
      </c>
      <c r="D1879">
        <v>3.6678635086150231E-4</v>
      </c>
    </row>
    <row r="1880" spans="3:4" x14ac:dyDescent="0.25">
      <c r="C1880">
        <v>0.45160000000000006</v>
      </c>
      <c r="D1880">
        <v>3.5836495735166876E-4</v>
      </c>
    </row>
    <row r="1881" spans="3:4" x14ac:dyDescent="0.25">
      <c r="C1881">
        <v>0.45200000000000007</v>
      </c>
      <c r="D1881">
        <v>3.501249501128314E-4</v>
      </c>
    </row>
    <row r="1882" spans="3:4" x14ac:dyDescent="0.25">
      <c r="C1882">
        <v>0.45240000000000002</v>
      </c>
      <c r="D1882">
        <v>3.4206270958631057E-4</v>
      </c>
    </row>
    <row r="1883" spans="3:4" x14ac:dyDescent="0.25">
      <c r="C1883">
        <v>0.45280000000000004</v>
      </c>
      <c r="D1883">
        <v>3.3417468189666523E-4</v>
      </c>
    </row>
    <row r="1884" spans="3:4" x14ac:dyDescent="0.25">
      <c r="C1884">
        <v>0.45320000000000005</v>
      </c>
      <c r="D1884">
        <v>3.2645737780050827E-4</v>
      </c>
    </row>
    <row r="1885" spans="3:4" x14ac:dyDescent="0.25">
      <c r="C1885">
        <v>0.45360000000000006</v>
      </c>
      <c r="D1885">
        <v>3.1890737164928757E-4</v>
      </c>
    </row>
    <row r="1886" spans="3:4" x14ac:dyDescent="0.25">
      <c r="C1886">
        <v>0.45400000000000007</v>
      </c>
      <c r="D1886">
        <v>3.1152130036592727E-4</v>
      </c>
    </row>
    <row r="1887" spans="3:4" x14ac:dyDescent="0.25">
      <c r="C1887">
        <v>0.45440000000000003</v>
      </c>
      <c r="D1887">
        <v>3.0429586243517688E-4</v>
      </c>
    </row>
    <row r="1888" spans="3:4" x14ac:dyDescent="0.25">
      <c r="C1888">
        <v>0.45480000000000004</v>
      </c>
      <c r="D1888">
        <v>2.9722781690754866E-4</v>
      </c>
    </row>
    <row r="1889" spans="3:4" x14ac:dyDescent="0.25">
      <c r="C1889">
        <v>0.45520000000000005</v>
      </c>
      <c r="D1889">
        <v>2.9031398241671276E-4</v>
      </c>
    </row>
    <row r="1890" spans="3:4" x14ac:dyDescent="0.25">
      <c r="C1890">
        <v>0.45560000000000006</v>
      </c>
      <c r="D1890">
        <v>2.8355123621020894E-4</v>
      </c>
    </row>
    <row r="1891" spans="3:4" x14ac:dyDescent="0.25">
      <c r="C1891">
        <v>0.45600000000000007</v>
      </c>
      <c r="D1891">
        <v>2.7693651319335525E-4</v>
      </c>
    </row>
    <row r="1892" spans="3:4" x14ac:dyDescent="0.25">
      <c r="C1892">
        <v>0.45640000000000003</v>
      </c>
      <c r="D1892">
        <v>2.7046680498621871E-4</v>
      </c>
    </row>
    <row r="1893" spans="3:4" x14ac:dyDescent="0.25">
      <c r="C1893">
        <v>0.45680000000000004</v>
      </c>
      <c r="D1893">
        <v>2.6413915899351495E-4</v>
      </c>
    </row>
    <row r="1894" spans="3:4" x14ac:dyDescent="0.25">
      <c r="C1894">
        <v>0.45720000000000005</v>
      </c>
      <c r="D1894">
        <v>2.5795067748732076E-4</v>
      </c>
    </row>
    <row r="1895" spans="3:4" x14ac:dyDescent="0.25">
      <c r="C1895">
        <v>0.45760000000000006</v>
      </c>
      <c r="D1895">
        <v>2.5189851670245217E-4</v>
      </c>
    </row>
    <row r="1896" spans="3:4" x14ac:dyDescent="0.25">
      <c r="C1896">
        <v>0.45800000000000007</v>
      </c>
      <c r="D1896">
        <v>2.4597988594439137E-4</v>
      </c>
    </row>
    <row r="1897" spans="3:4" x14ac:dyDescent="0.25">
      <c r="C1897">
        <v>0.45840000000000003</v>
      </c>
      <c r="D1897">
        <v>2.4019204670963542E-4</v>
      </c>
    </row>
    <row r="1898" spans="3:4" x14ac:dyDescent="0.25">
      <c r="C1898">
        <v>0.45880000000000004</v>
      </c>
      <c r="D1898">
        <v>2.3453231181832691E-4</v>
      </c>
    </row>
    <row r="1899" spans="3:4" x14ac:dyDescent="0.25">
      <c r="C1899">
        <v>0.45920000000000005</v>
      </c>
      <c r="D1899">
        <v>2.2899804455905992E-4</v>
      </c>
    </row>
    <row r="1900" spans="3:4" x14ac:dyDescent="0.25">
      <c r="C1900">
        <v>0.45960000000000006</v>
      </c>
      <c r="D1900">
        <v>2.2358665784571083E-4</v>
      </c>
    </row>
    <row r="1901" spans="3:4" x14ac:dyDescent="0.25">
      <c r="C1901">
        <v>0.46</v>
      </c>
      <c r="D1901">
        <v>2.1829561338618787E-4</v>
      </c>
    </row>
    <row r="1902" spans="3:4" x14ac:dyDescent="0.25">
      <c r="C1902">
        <v>0.46040000000000003</v>
      </c>
      <c r="D1902">
        <v>2.1312242086295703E-4</v>
      </c>
    </row>
    <row r="1903" spans="3:4" x14ac:dyDescent="0.25">
      <c r="C1903">
        <v>0.46080000000000004</v>
      </c>
      <c r="D1903">
        <v>2.0806463712523822E-4</v>
      </c>
    </row>
    <row r="1904" spans="3:4" x14ac:dyDescent="0.25">
      <c r="C1904">
        <v>0.46120000000000005</v>
      </c>
      <c r="D1904">
        <v>2.0311986539272705E-4</v>
      </c>
    </row>
    <row r="1905" spans="3:4" x14ac:dyDescent="0.25">
      <c r="C1905">
        <v>0.46160000000000007</v>
      </c>
      <c r="D1905">
        <v>1.9828575447073136E-4</v>
      </c>
    </row>
    <row r="1906" spans="3:4" x14ac:dyDescent="0.25">
      <c r="C1906">
        <v>0.46200000000000002</v>
      </c>
      <c r="D1906">
        <v>1.9355999797659594E-4</v>
      </c>
    </row>
    <row r="1907" spans="3:4" x14ac:dyDescent="0.25">
      <c r="C1907">
        <v>0.46240000000000003</v>
      </c>
      <c r="D1907">
        <v>1.8894033357728742E-4</v>
      </c>
    </row>
    <row r="1908" spans="3:4" x14ac:dyDescent="0.25">
      <c r="C1908">
        <v>0.46280000000000004</v>
      </c>
      <c r="D1908">
        <v>1.8442454223802801E-4</v>
      </c>
    </row>
    <row r="1909" spans="3:4" x14ac:dyDescent="0.25">
      <c r="C1909">
        <v>0.46320000000000006</v>
      </c>
      <c r="D1909">
        <v>1.8001044748184342E-4</v>
      </c>
    </row>
    <row r="1910" spans="3:4" x14ac:dyDescent="0.25">
      <c r="C1910">
        <v>0.46360000000000007</v>
      </c>
      <c r="D1910">
        <v>1.7569591465991388E-4</v>
      </c>
    </row>
    <row r="1911" spans="3:4" x14ac:dyDescent="0.25">
      <c r="C1911">
        <v>0.46400000000000002</v>
      </c>
      <c r="D1911">
        <v>1.7144130163601522E-4</v>
      </c>
    </row>
    <row r="1912" spans="3:4" x14ac:dyDescent="0.25">
      <c r="C1912">
        <v>0.46440000000000003</v>
      </c>
      <c r="D1912">
        <v>1.6732091751586083E-4</v>
      </c>
    </row>
    <row r="1913" spans="3:4" x14ac:dyDescent="0.25">
      <c r="C1913">
        <v>0.46480000000000005</v>
      </c>
      <c r="D1913">
        <v>1.6329389390879902E-4</v>
      </c>
    </row>
    <row r="1914" spans="3:4" x14ac:dyDescent="0.25">
      <c r="C1914">
        <v>0.46520000000000006</v>
      </c>
      <c r="D1914">
        <v>1.5935825769686449E-4</v>
      </c>
    </row>
    <row r="1915" spans="3:4" x14ac:dyDescent="0.25">
      <c r="C1915">
        <v>0.46560000000000007</v>
      </c>
      <c r="D1915">
        <v>1.5551207406024425E-4</v>
      </c>
    </row>
    <row r="1916" spans="3:4" x14ac:dyDescent="0.25">
      <c r="C1916">
        <v>0.46600000000000003</v>
      </c>
      <c r="D1916">
        <v>1.5175344581106669E-4</v>
      </c>
    </row>
    <row r="1917" spans="3:4" x14ac:dyDescent="0.25">
      <c r="C1917">
        <v>0.46640000000000004</v>
      </c>
      <c r="D1917">
        <v>1.4808051273712433E-4</v>
      </c>
    </row>
    <row r="1918" spans="3:4" x14ac:dyDescent="0.25">
      <c r="C1918">
        <v>0.46680000000000005</v>
      </c>
      <c r="D1918">
        <v>1.4445324783000151E-4</v>
      </c>
    </row>
    <row r="1919" spans="3:4" x14ac:dyDescent="0.25">
      <c r="C1919">
        <v>0.46720000000000006</v>
      </c>
      <c r="D1919">
        <v>1.4094754282595253E-4</v>
      </c>
    </row>
    <row r="1920" spans="3:4" x14ac:dyDescent="0.25">
      <c r="C1920">
        <v>0.46760000000000007</v>
      </c>
      <c r="D1920">
        <v>1.375221266468565E-4</v>
      </c>
    </row>
    <row r="1921" spans="3:4" x14ac:dyDescent="0.25">
      <c r="C1921">
        <v>0.46800000000000003</v>
      </c>
      <c r="D1921">
        <v>1.341752818995194E-4</v>
      </c>
    </row>
    <row r="1922" spans="3:4" x14ac:dyDescent="0.25">
      <c r="C1922">
        <v>0.46840000000000004</v>
      </c>
      <c r="D1922">
        <v>1.3090532499154844E-4</v>
      </c>
    </row>
    <row r="1923" spans="3:4" x14ac:dyDescent="0.25">
      <c r="C1923">
        <v>0.46880000000000005</v>
      </c>
      <c r="D1923">
        <v>1.2771060553342693E-4</v>
      </c>
    </row>
    <row r="1924" spans="3:4" x14ac:dyDescent="0.25">
      <c r="C1924">
        <v>0.46920000000000006</v>
      </c>
      <c r="D1924">
        <v>1.2458950574970433E-4</v>
      </c>
    </row>
    <row r="1925" spans="3:4" x14ac:dyDescent="0.25">
      <c r="C1925">
        <v>0.46960000000000007</v>
      </c>
      <c r="D1925">
        <v>1.21540439899196E-4</v>
      </c>
    </row>
    <row r="1926" spans="3:4" x14ac:dyDescent="0.25">
      <c r="C1926">
        <v>0.47000000000000003</v>
      </c>
      <c r="D1926">
        <v>1.1856185370408307E-4</v>
      </c>
    </row>
    <row r="1927" spans="3:4" x14ac:dyDescent="0.25">
      <c r="C1927">
        <v>0.47040000000000004</v>
      </c>
      <c r="D1927">
        <v>1.156139583539854E-4</v>
      </c>
    </row>
    <row r="1928" spans="3:4" x14ac:dyDescent="0.25">
      <c r="C1928">
        <v>0.47080000000000005</v>
      </c>
      <c r="D1928">
        <v>1.1277310559706782E-4</v>
      </c>
    </row>
    <row r="1929" spans="3:4" x14ac:dyDescent="0.25">
      <c r="C1929">
        <v>0.47120000000000006</v>
      </c>
      <c r="D1929">
        <v>1.0999820913943843E-4</v>
      </c>
    </row>
    <row r="1930" spans="3:4" x14ac:dyDescent="0.25">
      <c r="C1930">
        <v>0.47160000000000007</v>
      </c>
      <c r="D1930">
        <v>1.0728783642773577E-4</v>
      </c>
    </row>
    <row r="1931" spans="3:4" x14ac:dyDescent="0.25">
      <c r="C1931">
        <v>0.47200000000000003</v>
      </c>
      <c r="D1931">
        <v>1.0464058360373618E-4</v>
      </c>
    </row>
    <row r="1932" spans="3:4" x14ac:dyDescent="0.25">
      <c r="C1932">
        <v>0.47240000000000004</v>
      </c>
      <c r="D1932">
        <v>1.0205507498590418E-4</v>
      </c>
    </row>
    <row r="1933" spans="3:4" x14ac:dyDescent="0.25">
      <c r="C1933">
        <v>0.47280000000000005</v>
      </c>
      <c r="D1933">
        <v>9.9529962559073384E-5</v>
      </c>
    </row>
    <row r="1934" spans="3:4" x14ac:dyDescent="0.25">
      <c r="C1934">
        <v>0.47320000000000007</v>
      </c>
      <c r="D1934">
        <v>9.7063925472147121E-5</v>
      </c>
    </row>
    <row r="1935" spans="3:4" x14ac:dyDescent="0.25">
      <c r="C1935">
        <v>0.47360000000000002</v>
      </c>
      <c r="D1935">
        <v>9.4655669543724751E-5</v>
      </c>
    </row>
    <row r="1936" spans="3:4" x14ac:dyDescent="0.25">
      <c r="C1936">
        <v>0.47400000000000003</v>
      </c>
      <c r="D1936">
        <v>9.2303926775548639E-5</v>
      </c>
    </row>
    <row r="1937" spans="3:4" x14ac:dyDescent="0.25">
      <c r="C1937">
        <v>0.47440000000000004</v>
      </c>
      <c r="D1937">
        <v>9.0007454873679732E-5</v>
      </c>
    </row>
    <row r="1938" spans="3:4" x14ac:dyDescent="0.25">
      <c r="C1938">
        <v>0.47480000000000006</v>
      </c>
      <c r="D1938">
        <v>8.7765036777294925E-5</v>
      </c>
    </row>
    <row r="1939" spans="3:4" x14ac:dyDescent="0.25">
      <c r="C1939">
        <v>0.47520000000000007</v>
      </c>
      <c r="D1939">
        <v>8.5537600905392168E-5</v>
      </c>
    </row>
    <row r="1940" spans="3:4" x14ac:dyDescent="0.25">
      <c r="C1940">
        <v>0.47560000000000002</v>
      </c>
      <c r="D1940">
        <v>8.340098424480894E-5</v>
      </c>
    </row>
    <row r="1941" spans="3:4" x14ac:dyDescent="0.25">
      <c r="C1941">
        <v>0.47600000000000003</v>
      </c>
      <c r="D1941">
        <v>8.1277561996481891E-5</v>
      </c>
    </row>
    <row r="1942" spans="3:4" x14ac:dyDescent="0.25">
      <c r="C1942">
        <v>0.47640000000000005</v>
      </c>
      <c r="D1942">
        <v>7.9242110148789379E-5</v>
      </c>
    </row>
    <row r="1943" spans="3:4" x14ac:dyDescent="0.25">
      <c r="C1943">
        <v>0.47680000000000006</v>
      </c>
      <c r="D1943">
        <v>7.7254910440031582E-5</v>
      </c>
    </row>
    <row r="1944" spans="3:4" x14ac:dyDescent="0.25">
      <c r="C1944">
        <v>0.47720000000000007</v>
      </c>
      <c r="D1944">
        <v>7.5277683860267816E-5</v>
      </c>
    </row>
    <row r="1945" spans="3:4" x14ac:dyDescent="0.25">
      <c r="C1945">
        <v>0.47760000000000002</v>
      </c>
      <c r="D1945">
        <v>7.3385053688954462E-5</v>
      </c>
    </row>
    <row r="1946" spans="3:4" x14ac:dyDescent="0.25">
      <c r="C1946">
        <v>0.47800000000000004</v>
      </c>
      <c r="D1946">
        <v>7.1537481994012319E-5</v>
      </c>
    </row>
    <row r="1947" spans="3:4" x14ac:dyDescent="0.25">
      <c r="C1947">
        <v>0.47840000000000005</v>
      </c>
      <c r="D1947">
        <v>6.9733962388661362E-5</v>
      </c>
    </row>
    <row r="1948" spans="3:4" x14ac:dyDescent="0.25">
      <c r="C1948">
        <v>0.47880000000000006</v>
      </c>
      <c r="D1948">
        <v>6.7973509297116166E-5</v>
      </c>
    </row>
    <row r="1949" spans="3:4" x14ac:dyDescent="0.25">
      <c r="C1949">
        <v>0.47920000000000007</v>
      </c>
      <c r="D1949">
        <v>6.6255157564143639E-5</v>
      </c>
    </row>
    <row r="1950" spans="3:4" x14ac:dyDescent="0.25">
      <c r="C1950">
        <v>0.47960000000000003</v>
      </c>
      <c r="D1950">
        <v>6.4577962071041677E-5</v>
      </c>
    </row>
    <row r="1951" spans="3:4" x14ac:dyDescent="0.25">
      <c r="C1951">
        <v>0.48000000000000004</v>
      </c>
      <c r="D1951">
        <v>6.2940997357946086E-5</v>
      </c>
    </row>
    <row r="1952" spans="3:4" x14ac:dyDescent="0.25">
      <c r="C1952">
        <v>0.48040000000000005</v>
      </c>
      <c r="D1952">
        <v>6.1343357252389576E-5</v>
      </c>
    </row>
    <row r="1953" spans="3:4" x14ac:dyDescent="0.25">
      <c r="C1953">
        <v>0.48080000000000006</v>
      </c>
      <c r="D1953">
        <v>5.9784154504017025E-5</v>
      </c>
    </row>
    <row r="1954" spans="3:4" x14ac:dyDescent="0.25">
      <c r="C1954">
        <v>0.48120000000000007</v>
      </c>
      <c r="D1954">
        <v>5.8262520425385192E-5</v>
      </c>
    </row>
    <row r="1955" spans="3:4" x14ac:dyDescent="0.25">
      <c r="C1955">
        <v>0.48160000000000003</v>
      </c>
      <c r="D1955">
        <v>5.6777604538753545E-5</v>
      </c>
    </row>
    <row r="1956" spans="3:4" x14ac:dyDescent="0.25">
      <c r="C1956">
        <v>0.48200000000000004</v>
      </c>
      <c r="D1956">
        <v>5.5328574228791906E-5</v>
      </c>
    </row>
    <row r="1957" spans="3:4" x14ac:dyDescent="0.25">
      <c r="C1957">
        <v>0.48240000000000005</v>
      </c>
      <c r="D1957">
        <v>5.3914614401119173E-5</v>
      </c>
    </row>
    <row r="1958" spans="3:4" x14ac:dyDescent="0.25">
      <c r="C1958">
        <v>0.48280000000000006</v>
      </c>
      <c r="D1958">
        <v>5.2534927146592439E-5</v>
      </c>
    </row>
    <row r="1959" spans="3:4" x14ac:dyDescent="0.25">
      <c r="C1959">
        <v>0.48320000000000007</v>
      </c>
      <c r="D1959">
        <v>5.1188731411270442E-5</v>
      </c>
    </row>
    <row r="1960" spans="3:4" x14ac:dyDescent="0.25">
      <c r="C1960">
        <v>0.48360000000000003</v>
      </c>
      <c r="D1960">
        <v>4.9875262671965883E-5</v>
      </c>
    </row>
    <row r="1961" spans="3:4" x14ac:dyDescent="0.25">
      <c r="C1961">
        <v>0.48400000000000004</v>
      </c>
      <c r="D1961">
        <v>4.8593772617314677E-5</v>
      </c>
    </row>
    <row r="1962" spans="3:4" x14ac:dyDescent="0.25">
      <c r="C1962">
        <v>0.48440000000000005</v>
      </c>
      <c r="D1962">
        <v>4.7343528834280055E-5</v>
      </c>
    </row>
    <row r="1963" spans="3:4" x14ac:dyDescent="0.25">
      <c r="C1963">
        <v>0.48480000000000006</v>
      </c>
      <c r="D1963">
        <v>4.612381450001708E-5</v>
      </c>
    </row>
    <row r="1964" spans="3:4" x14ac:dyDescent="0.25">
      <c r="C1964">
        <v>0.48520000000000008</v>
      </c>
      <c r="D1964">
        <v>4.493392807901888E-5</v>
      </c>
    </row>
    <row r="1965" spans="3:4" x14ac:dyDescent="0.25">
      <c r="C1965">
        <v>0.48560000000000003</v>
      </c>
      <c r="D1965">
        <v>4.3773183025473184E-5</v>
      </c>
    </row>
    <row r="1966" spans="3:4" x14ac:dyDescent="0.25">
      <c r="C1966">
        <v>0.48600000000000004</v>
      </c>
      <c r="D1966">
        <v>4.264090749074892E-5</v>
      </c>
    </row>
    <row r="1967" spans="3:4" x14ac:dyDescent="0.25">
      <c r="C1967">
        <v>0.48640000000000005</v>
      </c>
      <c r="D1967">
        <v>4.1498844137926918E-5</v>
      </c>
    </row>
    <row r="1968" spans="3:4" x14ac:dyDescent="0.25">
      <c r="C1968">
        <v>0.48680000000000007</v>
      </c>
      <c r="D1968">
        <v>4.0422817313223245E-5</v>
      </c>
    </row>
    <row r="1969" spans="3:4" x14ac:dyDescent="0.25">
      <c r="C1969">
        <v>0.48720000000000002</v>
      </c>
      <c r="D1969">
        <v>3.9373288361169331E-5</v>
      </c>
    </row>
    <row r="1970" spans="3:4" x14ac:dyDescent="0.25">
      <c r="C1970">
        <v>0.48760000000000003</v>
      </c>
      <c r="D1970">
        <v>3.8349642704928382E-5</v>
      </c>
    </row>
    <row r="1971" spans="3:4" x14ac:dyDescent="0.25">
      <c r="C1971">
        <v>0.48800000000000004</v>
      </c>
      <c r="D1971">
        <v>3.7351279036994149E-5</v>
      </c>
    </row>
    <row r="1972" spans="3:4" x14ac:dyDescent="0.25">
      <c r="C1972">
        <v>0.48840000000000006</v>
      </c>
      <c r="D1972">
        <v>3.637760905710772E-5</v>
      </c>
    </row>
    <row r="1973" spans="3:4" x14ac:dyDescent="0.25">
      <c r="C1973">
        <v>0.48880000000000007</v>
      </c>
      <c r="D1973">
        <v>3.5428057214777126E-5</v>
      </c>
    </row>
    <row r="1974" spans="3:4" x14ac:dyDescent="0.25">
      <c r="C1974">
        <v>0.48920000000000002</v>
      </c>
      <c r="D1974">
        <v>3.4502060456327623E-5</v>
      </c>
    </row>
    <row r="1975" spans="3:4" x14ac:dyDescent="0.25">
      <c r="C1975">
        <v>0.48960000000000004</v>
      </c>
      <c r="D1975">
        <v>3.3599067976417634E-5</v>
      </c>
    </row>
    <row r="1976" spans="3:4" x14ac:dyDescent="0.25">
      <c r="C1976">
        <v>0.49000000000000005</v>
      </c>
      <c r="D1976">
        <v>3.2718540973953683E-5</v>
      </c>
    </row>
    <row r="1977" spans="3:4" x14ac:dyDescent="0.25">
      <c r="C1977">
        <v>0.49040000000000006</v>
      </c>
      <c r="D1977">
        <v>3.1859952412337901E-5</v>
      </c>
    </row>
    <row r="1978" spans="3:4" x14ac:dyDescent="0.25">
      <c r="C1978">
        <v>0.49080000000000007</v>
      </c>
      <c r="D1978">
        <v>3.1022786783984123E-5</v>
      </c>
    </row>
    <row r="1979" spans="3:4" x14ac:dyDescent="0.25">
      <c r="C1979">
        <v>0.49120000000000003</v>
      </c>
      <c r="D1979">
        <v>3.0206539879037219E-5</v>
      </c>
    </row>
    <row r="1980" spans="3:4" x14ac:dyDescent="0.25">
      <c r="C1980">
        <v>0.49160000000000004</v>
      </c>
      <c r="D1980">
        <v>2.941071855823383E-5</v>
      </c>
    </row>
    <row r="1981" spans="3:4" x14ac:dyDescent="0.25">
      <c r="C1981">
        <v>0.49200000000000005</v>
      </c>
      <c r="D1981">
        <v>2.8634840529840113E-5</v>
      </c>
    </row>
    <row r="1982" spans="3:4" x14ac:dyDescent="0.25">
      <c r="C1982">
        <v>0.49240000000000006</v>
      </c>
      <c r="D1982">
        <v>2.7878434130605715E-5</v>
      </c>
    </row>
    <row r="1983" spans="3:4" x14ac:dyDescent="0.25">
      <c r="C1983">
        <v>0.49280000000000007</v>
      </c>
      <c r="D1983">
        <v>2.7141038110670635E-5</v>
      </c>
    </row>
    <row r="1984" spans="3:4" x14ac:dyDescent="0.25">
      <c r="C1984">
        <v>0.49320000000000003</v>
      </c>
      <c r="D1984">
        <v>2.642220142236735E-5</v>
      </c>
    </row>
    <row r="1985" spans="3:4" x14ac:dyDescent="0.25">
      <c r="C1985">
        <v>0.49360000000000004</v>
      </c>
      <c r="D1985">
        <v>2.5721483012854478E-5</v>
      </c>
    </row>
    <row r="1986" spans="3:4" x14ac:dyDescent="0.25">
      <c r="C1986">
        <v>0.49400000000000005</v>
      </c>
      <c r="D1986">
        <v>2.5038451620526945E-5</v>
      </c>
    </row>
    <row r="1987" spans="3:4" x14ac:dyDescent="0.25">
      <c r="C1987">
        <v>0.49440000000000006</v>
      </c>
      <c r="D1987">
        <v>2.4335218812076853E-5</v>
      </c>
    </row>
    <row r="1988" spans="3:4" x14ac:dyDescent="0.25">
      <c r="C1988">
        <v>0.49480000000000007</v>
      </c>
      <c r="D1988">
        <v>2.3687620810476853E-5</v>
      </c>
    </row>
    <row r="1989" spans="3:4" x14ac:dyDescent="0.25">
      <c r="C1989">
        <v>0.49520000000000003</v>
      </c>
      <c r="D1989">
        <v>2.3056428073737537E-5</v>
      </c>
    </row>
    <row r="1990" spans="3:4" x14ac:dyDescent="0.25">
      <c r="C1990">
        <v>0.49560000000000004</v>
      </c>
      <c r="D1990">
        <v>2.2402910490236682E-5</v>
      </c>
    </row>
    <row r="1991" spans="3:4" x14ac:dyDescent="0.25">
      <c r="C1991">
        <v>0.49600000000000005</v>
      </c>
      <c r="D1991">
        <v>2.1804651621379437E-5</v>
      </c>
    </row>
    <row r="1992" spans="3:4" x14ac:dyDescent="0.25">
      <c r="C1992">
        <v>0.49640000000000006</v>
      </c>
      <c r="D1992">
        <v>2.1221604196517967E-5</v>
      </c>
    </row>
    <row r="1993" spans="3:4" x14ac:dyDescent="0.25">
      <c r="C1993">
        <v>0.49680000000000007</v>
      </c>
      <c r="D1993">
        <v>2.0653402764400794E-5</v>
      </c>
    </row>
    <row r="1994" spans="3:4" x14ac:dyDescent="0.25">
      <c r="C1994">
        <v>0.49720000000000003</v>
      </c>
      <c r="D1994">
        <v>2.0099690082408987E-5</v>
      </c>
    </row>
    <row r="1995" spans="3:4" x14ac:dyDescent="0.25">
      <c r="C1995">
        <v>0.49760000000000004</v>
      </c>
      <c r="D1995">
        <v>1.9522759228442607E-5</v>
      </c>
    </row>
    <row r="1996" spans="3:4" x14ac:dyDescent="0.25">
      <c r="C1996">
        <v>0.49800000000000005</v>
      </c>
      <c r="D1996">
        <v>1.899826106956787E-5</v>
      </c>
    </row>
    <row r="1997" spans="3:4" x14ac:dyDescent="0.25">
      <c r="C1997">
        <v>0.49840000000000007</v>
      </c>
      <c r="D1997">
        <v>1.848718521116178E-5</v>
      </c>
    </row>
    <row r="1998" spans="3:4" x14ac:dyDescent="0.25">
      <c r="C1998">
        <v>0.49880000000000008</v>
      </c>
      <c r="D1998">
        <v>1.7989206932692658E-5</v>
      </c>
    </row>
    <row r="1999" spans="3:4" x14ac:dyDescent="0.25">
      <c r="C1999">
        <v>0.49920000000000003</v>
      </c>
      <c r="D1999">
        <v>1.7504008863015177E-5</v>
      </c>
    </row>
    <row r="2000" spans="3:4" x14ac:dyDescent="0.25">
      <c r="C2000">
        <v>0.49960000000000004</v>
      </c>
      <c r="D2000">
        <v>1.7031280827138284E-5</v>
      </c>
    </row>
    <row r="2001" spans="3:4" x14ac:dyDescent="0.25">
      <c r="C2001" t="s">
        <v>86</v>
      </c>
      <c r="D2001" t="s">
        <v>86</v>
      </c>
    </row>
  </sheetData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78"/>
  <sheetViews>
    <sheetView topLeftCell="A148" zoomScaleNormal="100" workbookViewId="0">
      <selection activeCell="F210" sqref="F210"/>
    </sheetView>
  </sheetViews>
  <sheetFormatPr defaultColWidth="8.58203125" defaultRowHeight="13" customHeight="1" x14ac:dyDescent="0.25"/>
  <cols>
    <col min="1" max="1" width="20.58203125" style="1" customWidth="1"/>
    <col min="2" max="2" width="8.08203125" style="2" customWidth="1"/>
    <col min="3" max="3" width="6.08203125" style="2" customWidth="1"/>
    <col min="4" max="4" width="6.08203125" style="4" customWidth="1"/>
    <col min="5" max="6" width="6.08203125" style="2" customWidth="1"/>
    <col min="7" max="8" width="6.08203125" style="4" customWidth="1"/>
    <col min="9" max="12" width="7.58203125" style="2" customWidth="1"/>
    <col min="13" max="13" width="7.58203125" style="3" customWidth="1"/>
    <col min="14" max="18" width="7.58203125" style="2" customWidth="1"/>
    <col min="19" max="16384" width="8.58203125" style="1"/>
  </cols>
  <sheetData>
    <row r="1" spans="1:18" ht="20.149999999999999" customHeight="1" x14ac:dyDescent="0.25">
      <c r="A1" s="168" t="s">
        <v>1350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8" ht="20.149999999999999" customHeight="1" thickBot="1" x14ac:dyDescent="0.3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18" ht="13" customHeight="1" thickTop="1" x14ac:dyDescent="0.25">
      <c r="A3" s="163" t="s">
        <v>694</v>
      </c>
      <c r="B3" s="165" t="s">
        <v>55</v>
      </c>
      <c r="C3" s="165"/>
      <c r="D3" s="165"/>
      <c r="E3" s="165"/>
      <c r="F3" s="165"/>
      <c r="G3" s="165"/>
      <c r="H3" s="166"/>
      <c r="I3" s="167" t="s">
        <v>54</v>
      </c>
      <c r="J3" s="165"/>
      <c r="K3" s="165"/>
      <c r="L3" s="165"/>
      <c r="M3" s="165"/>
      <c r="N3" s="166"/>
      <c r="O3" s="167" t="s">
        <v>53</v>
      </c>
      <c r="P3" s="165"/>
      <c r="Q3" s="165"/>
      <c r="R3" s="165"/>
    </row>
    <row r="4" spans="1:18" ht="13" customHeight="1" x14ac:dyDescent="0.3">
      <c r="A4" s="164"/>
      <c r="B4" s="34" t="s">
        <v>52</v>
      </c>
      <c r="C4" s="43" t="s">
        <v>51</v>
      </c>
      <c r="D4" s="41" t="s">
        <v>50</v>
      </c>
      <c r="E4" s="43" t="s">
        <v>49</v>
      </c>
      <c r="F4" s="42" t="s">
        <v>48</v>
      </c>
      <c r="G4" s="41" t="s">
        <v>47</v>
      </c>
      <c r="H4" s="40" t="s">
        <v>46</v>
      </c>
      <c r="I4" s="39" t="s">
        <v>45</v>
      </c>
      <c r="J4" s="38" t="s">
        <v>42</v>
      </c>
      <c r="K4" s="34" t="s">
        <v>44</v>
      </c>
      <c r="L4" s="38" t="s">
        <v>42</v>
      </c>
      <c r="M4" s="37" t="s">
        <v>43</v>
      </c>
      <c r="N4" s="36" t="s">
        <v>42</v>
      </c>
      <c r="O4" s="35" t="s">
        <v>41</v>
      </c>
      <c r="P4" s="34" t="s">
        <v>39</v>
      </c>
      <c r="Q4" s="34" t="s">
        <v>40</v>
      </c>
      <c r="R4" s="34" t="s">
        <v>39</v>
      </c>
    </row>
    <row r="5" spans="1:18" ht="13" customHeight="1" x14ac:dyDescent="0.25">
      <c r="A5" s="162" t="s">
        <v>695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</row>
    <row r="6" spans="1:18" s="5" customFormat="1" ht="13" customHeight="1" x14ac:dyDescent="0.3">
      <c r="A6" s="33" t="s">
        <v>696</v>
      </c>
      <c r="B6" s="30">
        <v>2.7890131474383941E-4</v>
      </c>
      <c r="C6" s="23">
        <v>0.47475037989215257</v>
      </c>
      <c r="D6" s="28">
        <v>7.8687166629310354</v>
      </c>
      <c r="E6" s="23">
        <v>0.18660099318965526</v>
      </c>
      <c r="F6" s="29">
        <v>2.5390184398452049E-2</v>
      </c>
      <c r="G6" s="28">
        <v>15.450858488015342</v>
      </c>
      <c r="H6" s="27">
        <v>6.2504506103448261</v>
      </c>
      <c r="I6" s="26">
        <v>16.573970580169778</v>
      </c>
      <c r="J6" s="25">
        <v>4.4948925667835878E-2</v>
      </c>
      <c r="K6" s="24">
        <v>0.39303864913077813</v>
      </c>
      <c r="L6" s="23">
        <v>8.0802334347627541E-2</v>
      </c>
      <c r="M6" s="22">
        <v>0.40453838075514642</v>
      </c>
      <c r="N6" s="21">
        <v>1.6877242562041858E-2</v>
      </c>
      <c r="O6" s="32">
        <v>-4.849261239759E-2</v>
      </c>
      <c r="P6" s="23">
        <v>0.12924878040117296</v>
      </c>
      <c r="Q6" s="23">
        <v>-0.14309356784979499</v>
      </c>
      <c r="R6" s="23">
        <v>0.19802489376975763</v>
      </c>
    </row>
    <row r="7" spans="1:18" s="5" customFormat="1" ht="13" customHeight="1" x14ac:dyDescent="0.3">
      <c r="A7" s="33" t="s">
        <v>697</v>
      </c>
      <c r="B7" s="30">
        <v>4.8907876170383824E-4</v>
      </c>
      <c r="C7" s="23">
        <v>0.9092845960658823</v>
      </c>
      <c r="D7" s="28">
        <v>15.077587396551728</v>
      </c>
      <c r="E7" s="23">
        <v>0.35754710215517249</v>
      </c>
      <c r="F7" s="29">
        <v>4.864930655115958E-2</v>
      </c>
      <c r="G7" s="28">
        <v>15.460416477931604</v>
      </c>
      <c r="H7" s="27">
        <v>6.25569970862069</v>
      </c>
      <c r="I7" s="26">
        <v>16.582032378459253</v>
      </c>
      <c r="J7" s="25">
        <v>3.8027257845143311E-2</v>
      </c>
      <c r="K7" s="24">
        <v>0.39321049058957069</v>
      </c>
      <c r="L7" s="23">
        <v>6.2895350468808994E-2</v>
      </c>
      <c r="M7" s="22">
        <v>0.40463203879952725</v>
      </c>
      <c r="N7" s="21">
        <v>1.6542254145086227E-2</v>
      </c>
      <c r="O7" s="32">
        <v>2.3606001719134184E-2</v>
      </c>
      <c r="P7" s="23">
        <v>0.12696345344791798</v>
      </c>
      <c r="Q7" s="23">
        <v>1.8897908456005901E-2</v>
      </c>
      <c r="R7" s="23">
        <v>0.19138827362927679</v>
      </c>
    </row>
    <row r="8" spans="1:18" s="5" customFormat="1" ht="13" customHeight="1" x14ac:dyDescent="0.3">
      <c r="A8" s="33" t="s">
        <v>698</v>
      </c>
      <c r="B8" s="30">
        <v>5.0373667236209858E-4</v>
      </c>
      <c r="C8" s="23">
        <v>0.90326979815522412</v>
      </c>
      <c r="D8" s="28">
        <v>14.976240267241382</v>
      </c>
      <c r="E8" s="23">
        <v>0.35509238750000011</v>
      </c>
      <c r="F8" s="29">
        <v>4.8308457404521901E-2</v>
      </c>
      <c r="G8" s="28">
        <v>15.60744717190582</v>
      </c>
      <c r="H8" s="27">
        <v>6.3147443068965554</v>
      </c>
      <c r="I8" s="26">
        <v>16.579795754110506</v>
      </c>
      <c r="J8" s="25">
        <v>3.6095525696775425E-2</v>
      </c>
      <c r="K8" s="24">
        <v>0.39312203652801159</v>
      </c>
      <c r="L8" s="23">
        <v>6.4956256499408463E-2</v>
      </c>
      <c r="M8" s="22">
        <v>0.40459760917723819</v>
      </c>
      <c r="N8" s="21">
        <v>1.9635063336604894E-2</v>
      </c>
      <c r="O8" s="32">
        <v>-1.6515771297798132E-2</v>
      </c>
      <c r="P8" s="23">
        <v>0.12684014619811451</v>
      </c>
      <c r="Q8" s="23">
        <v>-7.3157466106565996E-2</v>
      </c>
      <c r="R8" s="23">
        <v>0.1923664497012133</v>
      </c>
    </row>
    <row r="9" spans="1:18" s="5" customFormat="1" ht="13" customHeight="1" x14ac:dyDescent="0.3">
      <c r="A9" s="33" t="s">
        <v>699</v>
      </c>
      <c r="B9" s="30">
        <v>5.4048412501839563E-4</v>
      </c>
      <c r="C9" s="23">
        <v>0.89821309165084362</v>
      </c>
      <c r="D9" s="28">
        <v>14.892182500000006</v>
      </c>
      <c r="E9" s="23">
        <v>0.35313304663793094</v>
      </c>
      <c r="F9" s="29">
        <v>4.8046390156747984E-2</v>
      </c>
      <c r="G9" s="28">
        <v>15.322172316739806</v>
      </c>
      <c r="H9" s="27">
        <v>6.1991182120689627</v>
      </c>
      <c r="I9" s="26">
        <v>16.579609179068093</v>
      </c>
      <c r="J9" s="25">
        <v>3.5110215021568893E-2</v>
      </c>
      <c r="K9" s="24">
        <v>0.39314780703234159</v>
      </c>
      <c r="L9" s="23">
        <v>6.8479425491541845E-2</v>
      </c>
      <c r="M9" s="22">
        <v>0.40458770932878235</v>
      </c>
      <c r="N9" s="21">
        <v>1.7565408536721401E-2</v>
      </c>
      <c r="O9" s="32">
        <v>5.9192672325902862E-2</v>
      </c>
      <c r="P9" s="23">
        <v>0.12625874534432349</v>
      </c>
      <c r="Q9" s="23">
        <v>0.167969963612569</v>
      </c>
      <c r="R9" s="23">
        <v>0.193385561231219</v>
      </c>
    </row>
    <row r="10" spans="1:18" s="5" customFormat="1" ht="13" customHeight="1" x14ac:dyDescent="0.3">
      <c r="A10" s="33" t="s">
        <v>700</v>
      </c>
      <c r="B10" s="30">
        <v>4.7510728532782338E-4</v>
      </c>
      <c r="C10" s="23">
        <v>0.90490989400777611</v>
      </c>
      <c r="D10" s="28">
        <v>15.000652370689654</v>
      </c>
      <c r="E10" s="23">
        <v>0.35564721724137927</v>
      </c>
      <c r="F10" s="29">
        <v>4.8380741110711417E-2</v>
      </c>
      <c r="G10" s="28">
        <v>15.224055551992738</v>
      </c>
      <c r="H10" s="27">
        <v>6.1587018974137901</v>
      </c>
      <c r="I10" s="26">
        <v>16.576869449531042</v>
      </c>
      <c r="J10" s="25">
        <v>3.9539707748194042E-2</v>
      </c>
      <c r="K10" s="24">
        <v>0.39301677362335263</v>
      </c>
      <c r="L10" s="23">
        <v>7.7236118747898583E-2</v>
      </c>
      <c r="M10" s="22">
        <v>0.40453723602748248</v>
      </c>
      <c r="N10" s="21">
        <v>1.7764850736432695E-2</v>
      </c>
      <c r="O10" s="32">
        <v>3.2728340116694454E-2</v>
      </c>
      <c r="P10" s="23">
        <v>0.1275890998890592</v>
      </c>
      <c r="Q10" s="23">
        <v>-2.94877637626367E-2</v>
      </c>
      <c r="R10" s="23">
        <v>0.19667487882525114</v>
      </c>
    </row>
    <row r="11" spans="1:18" s="5" customFormat="1" ht="13" customHeight="1" x14ac:dyDescent="0.3">
      <c r="A11" s="33" t="s">
        <v>701</v>
      </c>
      <c r="B11" s="30">
        <v>4.9145792258472091E-4</v>
      </c>
      <c r="C11" s="23">
        <v>0.8825976691463806</v>
      </c>
      <c r="D11" s="28">
        <v>14.629034112068965</v>
      </c>
      <c r="E11" s="23">
        <v>0.3468336680172413</v>
      </c>
      <c r="F11" s="29">
        <v>4.7181389162050939E-2</v>
      </c>
      <c r="G11" s="28">
        <v>14.902133455665536</v>
      </c>
      <c r="H11" s="27">
        <v>6.0278361362068971</v>
      </c>
      <c r="I11" s="26">
        <v>16.575305135122136</v>
      </c>
      <c r="J11" s="25">
        <v>3.9523418448012701E-2</v>
      </c>
      <c r="K11" s="24">
        <v>0.39296962231550536</v>
      </c>
      <c r="L11" s="23">
        <v>6.8092037796003091E-2</v>
      </c>
      <c r="M11" s="22">
        <v>0.4044943326682281</v>
      </c>
      <c r="N11" s="21">
        <v>1.6057429092757355E-2</v>
      </c>
      <c r="O11" s="32">
        <v>5.6352002228976517E-2</v>
      </c>
      <c r="P11" s="23">
        <v>0.12735753466083441</v>
      </c>
      <c r="Q11" s="23">
        <v>3.9398092469201E-2</v>
      </c>
      <c r="R11" s="23">
        <v>0.19311749439209602</v>
      </c>
    </row>
    <row r="12" spans="1:18" s="5" customFormat="1" ht="13" customHeight="1" x14ac:dyDescent="0.3">
      <c r="A12" s="33" t="s">
        <v>702</v>
      </c>
      <c r="B12" s="30">
        <v>4.3320076781057967E-4</v>
      </c>
      <c r="C12" s="23">
        <v>0.87653672707701702</v>
      </c>
      <c r="D12" s="28">
        <v>14.526351793103441</v>
      </c>
      <c r="E12" s="23">
        <v>0.34437429284482757</v>
      </c>
      <c r="F12" s="29">
        <v>4.6843509993773423E-2</v>
      </c>
      <c r="G12" s="28">
        <v>15.075270110695884</v>
      </c>
      <c r="H12" s="27">
        <v>6.0970509370689667</v>
      </c>
      <c r="I12" s="26">
        <v>16.572665807785597</v>
      </c>
      <c r="J12" s="25">
        <v>3.7521643861288582E-2</v>
      </c>
      <c r="K12" s="24">
        <v>0.3928810643286309</v>
      </c>
      <c r="L12" s="23">
        <v>7.7245753058997627E-2</v>
      </c>
      <c r="M12" s="22">
        <v>0.40444923849021464</v>
      </c>
      <c r="N12" s="21">
        <v>1.8853055003626263E-2</v>
      </c>
      <c r="O12" s="32">
        <v>-7.3802147586676803E-2</v>
      </c>
      <c r="P12" s="23">
        <v>0.12713501264806296</v>
      </c>
      <c r="Q12" s="23">
        <v>-0.13116080935080601</v>
      </c>
      <c r="R12" s="23">
        <v>0.19677993812536226</v>
      </c>
    </row>
    <row r="13" spans="1:18" s="5" customFormat="1" ht="13" customHeight="1" x14ac:dyDescent="0.3">
      <c r="A13" s="33" t="s">
        <v>703</v>
      </c>
      <c r="B13" s="30">
        <v>4.8068573989618562E-4</v>
      </c>
      <c r="C13" s="23">
        <v>0.86882392158769051</v>
      </c>
      <c r="D13" s="28">
        <v>14.39850131034483</v>
      </c>
      <c r="E13" s="23">
        <v>0.34132589353448284</v>
      </c>
      <c r="F13" s="29">
        <v>4.642652228911906E-2</v>
      </c>
      <c r="G13" s="28">
        <v>14.857638150124679</v>
      </c>
      <c r="H13" s="27">
        <v>6.0082802241379314</v>
      </c>
      <c r="I13" s="26">
        <v>16.57214552576248</v>
      </c>
      <c r="J13" s="25">
        <v>4.0162879804425858E-2</v>
      </c>
      <c r="K13" s="24">
        <v>0.39285804463076929</v>
      </c>
      <c r="L13" s="23">
        <v>7.902932540213671E-2</v>
      </c>
      <c r="M13" s="22">
        <v>0.40438780921547912</v>
      </c>
      <c r="N13" s="21">
        <v>1.6327742039854938E-2</v>
      </c>
      <c r="O13" s="32">
        <v>6.4084063158498239E-2</v>
      </c>
      <c r="P13" s="23">
        <v>0.12759173983571509</v>
      </c>
      <c r="Q13" s="23">
        <v>0.13833583464573099</v>
      </c>
      <c r="R13" s="23">
        <v>0.19726182964181604</v>
      </c>
    </row>
    <row r="14" spans="1:18" s="5" customFormat="1" ht="13" customHeight="1" x14ac:dyDescent="0.3">
      <c r="A14" s="33" t="s">
        <v>704</v>
      </c>
      <c r="B14" s="30">
        <v>4.9652231142266663E-4</v>
      </c>
      <c r="C14" s="23">
        <v>0.88941182467133573</v>
      </c>
      <c r="D14" s="28">
        <v>14.736766939655171</v>
      </c>
      <c r="E14" s="23">
        <v>0.34933892620689638</v>
      </c>
      <c r="F14" s="29">
        <v>4.7515670045321805E-2</v>
      </c>
      <c r="G14" s="28">
        <v>14.827217571333986</v>
      </c>
      <c r="H14" s="27">
        <v>5.9954325206896586</v>
      </c>
      <c r="I14" s="26">
        <v>16.569275797955751</v>
      </c>
      <c r="J14" s="25">
        <v>3.797557418244344E-2</v>
      </c>
      <c r="K14" s="24">
        <v>0.39277151351397505</v>
      </c>
      <c r="L14" s="23">
        <v>7.2485036568499153E-2</v>
      </c>
      <c r="M14" s="22">
        <v>0.40435485054671177</v>
      </c>
      <c r="N14" s="21">
        <v>1.7859288353677089E-2</v>
      </c>
      <c r="O14" s="32">
        <v>-1.826337354404739E-2</v>
      </c>
      <c r="P14" s="23">
        <v>0.12712630890176135</v>
      </c>
      <c r="Q14" s="23">
        <v>-2.2367136070433599E-2</v>
      </c>
      <c r="R14" s="23">
        <v>0.19486671010420545</v>
      </c>
    </row>
    <row r="15" spans="1:18" s="5" customFormat="1" ht="13" customHeight="1" x14ac:dyDescent="0.3">
      <c r="A15" s="33" t="s">
        <v>705</v>
      </c>
      <c r="B15" s="30">
        <v>4.1311686439477819E-4</v>
      </c>
      <c r="C15" s="23">
        <v>1.0327423150321573</v>
      </c>
      <c r="D15" s="28">
        <v>17.112856482758623</v>
      </c>
      <c r="E15" s="23">
        <v>0.40567055870689639</v>
      </c>
      <c r="F15" s="29">
        <v>5.517844444033651E-2</v>
      </c>
      <c r="G15" s="28">
        <v>14.882787253835524</v>
      </c>
      <c r="H15" s="27">
        <v>6.0180160896551715</v>
      </c>
      <c r="I15" s="26">
        <v>16.570312373546194</v>
      </c>
      <c r="J15" s="25">
        <v>3.4332577586562246E-2</v>
      </c>
      <c r="K15" s="24">
        <v>0.39280898807821646</v>
      </c>
      <c r="L15" s="23">
        <v>7.7451358023744657E-2</v>
      </c>
      <c r="M15" s="22">
        <v>0.40436050664700846</v>
      </c>
      <c r="N15" s="21">
        <v>1.8562444321646561E-2</v>
      </c>
      <c r="O15" s="32">
        <v>7.1762555230558994E-2</v>
      </c>
      <c r="P15" s="23">
        <v>0.12618752007600254</v>
      </c>
      <c r="Q15" s="23">
        <v>0.15775350234646901</v>
      </c>
      <c r="R15" s="23">
        <v>0.19683312017777013</v>
      </c>
    </row>
    <row r="16" spans="1:18" s="5" customFormat="1" ht="13" customHeight="1" x14ac:dyDescent="0.3">
      <c r="A16" s="33" t="s">
        <v>706</v>
      </c>
      <c r="B16" s="30">
        <v>4.8040626722033717E-4</v>
      </c>
      <c r="C16" s="23">
        <v>0.86342055735346945</v>
      </c>
      <c r="D16" s="28">
        <v>14.304735000000008</v>
      </c>
      <c r="E16" s="23">
        <v>0.33906847370689641</v>
      </c>
      <c r="F16" s="29">
        <v>4.6114854529722846E-2</v>
      </c>
      <c r="G16" s="28">
        <v>14.735054524780617</v>
      </c>
      <c r="H16" s="27">
        <v>5.9580446818965527</v>
      </c>
      <c r="I16" s="26">
        <v>16.567449366067702</v>
      </c>
      <c r="J16" s="25">
        <v>4.1354201354537823E-2</v>
      </c>
      <c r="K16" s="24">
        <v>0.39271074852624799</v>
      </c>
      <c r="L16" s="23">
        <v>6.6153354853984908E-2</v>
      </c>
      <c r="M16" s="22">
        <v>0.40434101520757831</v>
      </c>
      <c r="N16" s="21">
        <v>1.5972389482099666E-2</v>
      </c>
      <c r="O16" s="32">
        <v>0.19071965236316901</v>
      </c>
      <c r="P16" s="23">
        <v>0.12792688222355592</v>
      </c>
      <c r="Q16" s="23">
        <v>0.227913192390994</v>
      </c>
      <c r="R16" s="23">
        <v>0.19243540106800811</v>
      </c>
    </row>
    <row r="17" spans="1:18" s="5" customFormat="1" ht="13" customHeight="1" x14ac:dyDescent="0.3">
      <c r="A17" s="33" t="s">
        <v>707</v>
      </c>
      <c r="B17" s="30">
        <v>4.6970709851565151E-4</v>
      </c>
      <c r="C17" s="23">
        <v>0.85164176790148449</v>
      </c>
      <c r="D17" s="28">
        <v>14.106477137931041</v>
      </c>
      <c r="E17" s="23">
        <v>0.33437530025862056</v>
      </c>
      <c r="F17" s="29">
        <v>4.5477388508559931E-2</v>
      </c>
      <c r="G17" s="28">
        <v>14.489253852870752</v>
      </c>
      <c r="H17" s="27">
        <v>5.8574151629310354</v>
      </c>
      <c r="I17" s="26">
        <v>16.563778102996309</v>
      </c>
      <c r="J17" s="25">
        <v>3.8208379003426073E-2</v>
      </c>
      <c r="K17" s="24">
        <v>0.39262736422673084</v>
      </c>
      <c r="L17" s="23">
        <v>8.3481556992207565E-2</v>
      </c>
      <c r="M17" s="22">
        <v>0.40426029818934356</v>
      </c>
      <c r="N17" s="21">
        <v>1.7590605340327407E-2</v>
      </c>
      <c r="O17" s="32">
        <v>0.189428557554328</v>
      </c>
      <c r="P17" s="23">
        <v>0.12715860026875336</v>
      </c>
      <c r="Q17" s="23">
        <v>0.23093564850669099</v>
      </c>
      <c r="R17" s="23">
        <v>0.19919487883497997</v>
      </c>
    </row>
    <row r="18" spans="1:18" s="5" customFormat="1" ht="13" customHeight="1" x14ac:dyDescent="0.3">
      <c r="A18" s="33" t="s">
        <v>708</v>
      </c>
      <c r="B18" s="30">
        <v>4.609029219753831E-4</v>
      </c>
      <c r="C18" s="23">
        <v>0.85521211225043803</v>
      </c>
      <c r="D18" s="28">
        <v>14.164089456896548</v>
      </c>
      <c r="E18" s="23">
        <v>0.33570028922413797</v>
      </c>
      <c r="F18" s="29">
        <v>4.5652176933929374E-2</v>
      </c>
      <c r="G18" s="28">
        <v>14.285210107548833</v>
      </c>
      <c r="H18" s="27">
        <v>5.7743342974137937</v>
      </c>
      <c r="I18" s="26">
        <v>16.5623176953913</v>
      </c>
      <c r="J18" s="25">
        <v>3.64225235019544E-2</v>
      </c>
      <c r="K18" s="24">
        <v>0.39253243206988514</v>
      </c>
      <c r="L18" s="23">
        <v>5.6986386228180363E-2</v>
      </c>
      <c r="M18" s="22">
        <v>0.40421532977202101</v>
      </c>
      <c r="N18" s="21">
        <v>1.6754101504682348E-2</v>
      </c>
      <c r="O18" s="32">
        <v>0.10458394197831999</v>
      </c>
      <c r="P18" s="23">
        <v>0.1265199594351801</v>
      </c>
      <c r="Q18" s="23">
        <v>0.130807079571404</v>
      </c>
      <c r="R18" s="23">
        <v>0.18954721874133776</v>
      </c>
    </row>
    <row r="19" spans="1:18" s="5" customFormat="1" ht="13" customHeight="1" x14ac:dyDescent="0.3">
      <c r="A19" s="33" t="s">
        <v>709</v>
      </c>
      <c r="B19" s="30">
        <v>3.6363181245811977E-4</v>
      </c>
      <c r="C19" s="23">
        <v>0.83872156689443833</v>
      </c>
      <c r="D19" s="28">
        <v>13.892454689655178</v>
      </c>
      <c r="E19" s="23">
        <v>0.32927308784482767</v>
      </c>
      <c r="F19" s="29">
        <v>4.4779572879583236E-2</v>
      </c>
      <c r="G19" s="28">
        <v>14.316339384016972</v>
      </c>
      <c r="H19" s="27">
        <v>5.786823222413795</v>
      </c>
      <c r="I19" s="26">
        <v>16.56373008103451</v>
      </c>
      <c r="J19" s="25">
        <v>3.5880069187616624E-2</v>
      </c>
      <c r="K19" s="24">
        <v>0.39259502303689076</v>
      </c>
      <c r="L19" s="23">
        <v>6.9766137425217159E-2</v>
      </c>
      <c r="M19" s="22">
        <v>0.40421494307959055</v>
      </c>
      <c r="N19" s="21">
        <v>2.1075018358289451E-2</v>
      </c>
      <c r="O19" s="32">
        <v>-1.8248668151588099E-2</v>
      </c>
      <c r="P19" s="23">
        <v>0.12700998292933668</v>
      </c>
      <c r="Q19" s="23">
        <v>-1.4708122431106301E-2</v>
      </c>
      <c r="R19" s="23">
        <v>0.19419441374570104</v>
      </c>
    </row>
    <row r="20" spans="1:18" s="5" customFormat="1" ht="13" customHeight="1" x14ac:dyDescent="0.3">
      <c r="A20" s="33" t="s">
        <v>710</v>
      </c>
      <c r="B20" s="30">
        <v>4.9717565140006148E-4</v>
      </c>
      <c r="C20" s="23">
        <v>0.85324607271066899</v>
      </c>
      <c r="D20" s="28">
        <v>14.134645577586211</v>
      </c>
      <c r="E20" s="23">
        <v>0.33501064232758621</v>
      </c>
      <c r="F20" s="29">
        <v>4.5559485921396081E-2</v>
      </c>
      <c r="G20" s="28">
        <v>14.470659195113095</v>
      </c>
      <c r="H20" s="27">
        <v>5.8495850310344801</v>
      </c>
      <c r="I20" s="26">
        <v>16.565734885780881</v>
      </c>
      <c r="J20" s="25">
        <v>3.8463148714755042E-2</v>
      </c>
      <c r="K20" s="24">
        <v>0.39261938181254175</v>
      </c>
      <c r="L20" s="23">
        <v>6.8869124109112917E-2</v>
      </c>
      <c r="M20" s="22">
        <v>0.40423756993752813</v>
      </c>
      <c r="N20" s="21">
        <v>2.0642925320642266E-2</v>
      </c>
      <c r="O20" s="32">
        <v>4.0338599459621705E-2</v>
      </c>
      <c r="P20" s="23">
        <v>0.1276931641664775</v>
      </c>
      <c r="Q20" s="23">
        <v>-7.7755341626339999E-2</v>
      </c>
      <c r="R20" s="23">
        <v>0.19382746611703411</v>
      </c>
    </row>
    <row r="21" spans="1:18" s="5" customFormat="1" ht="13" customHeight="1" x14ac:dyDescent="0.3">
      <c r="A21" s="33" t="s">
        <v>711</v>
      </c>
      <c r="B21" s="30">
        <v>4.5312118293389114E-4</v>
      </c>
      <c r="C21" s="23">
        <v>0.8406546822653419</v>
      </c>
      <c r="D21" s="28">
        <v>13.925293637931036</v>
      </c>
      <c r="E21" s="23">
        <v>0.33004820465517226</v>
      </c>
      <c r="F21" s="29">
        <v>4.4884554442649445E-2</v>
      </c>
      <c r="G21" s="28">
        <v>14.485931902453897</v>
      </c>
      <c r="H21" s="27">
        <v>5.8560373017241361</v>
      </c>
      <c r="I21" s="26">
        <v>16.565321755911228</v>
      </c>
      <c r="J21" s="25">
        <v>3.9745498280503895E-2</v>
      </c>
      <c r="K21" s="24">
        <v>0.39260916352706821</v>
      </c>
      <c r="L21" s="23">
        <v>7.3342436380776269E-2</v>
      </c>
      <c r="M21" s="22">
        <v>0.4042572119219176</v>
      </c>
      <c r="N21" s="21">
        <v>1.6336339033696318E-2</v>
      </c>
      <c r="O21" s="32">
        <v>-2.5166302312418232E-2</v>
      </c>
      <c r="P21" s="23">
        <v>0.12746207516979083</v>
      </c>
      <c r="Q21" s="23">
        <v>-1.9508834805059799E-2</v>
      </c>
      <c r="R21" s="23">
        <v>0.19505381038906183</v>
      </c>
    </row>
    <row r="22" spans="1:18" s="5" customFormat="1" ht="13" customHeight="1" x14ac:dyDescent="0.3">
      <c r="A22" s="33" t="s">
        <v>712</v>
      </c>
      <c r="B22" s="30">
        <v>3.6609679643043684E-4</v>
      </c>
      <c r="C22" s="23">
        <v>0.67275619173805179</v>
      </c>
      <c r="D22" s="28">
        <v>11.140392406896549</v>
      </c>
      <c r="E22" s="23">
        <v>0.26398156353448277</v>
      </c>
      <c r="F22" s="29">
        <v>3.5891802713154432E-2</v>
      </c>
      <c r="G22" s="28">
        <v>14.591709714528225</v>
      </c>
      <c r="H22" s="27">
        <v>5.8982998017241384</v>
      </c>
      <c r="I22" s="26">
        <v>16.559249705179045</v>
      </c>
      <c r="J22" s="25">
        <v>5.9267394681125136E-2</v>
      </c>
      <c r="K22" s="24">
        <v>0.39237399618645247</v>
      </c>
      <c r="L22" s="23">
        <v>0.14439671454955449</v>
      </c>
      <c r="M22" s="22">
        <v>0.40422092827553013</v>
      </c>
      <c r="N22" s="21">
        <v>1.9159190753867347E-2</v>
      </c>
      <c r="O22" s="32">
        <v>-9.1642094625509998E-2</v>
      </c>
      <c r="P22" s="23">
        <v>0.13520243586056924</v>
      </c>
      <c r="Q22" s="23">
        <v>-4.5547760328991001E-2</v>
      </c>
      <c r="R22" s="23">
        <v>0.23155449847292667</v>
      </c>
    </row>
    <row r="23" spans="1:18" s="5" customFormat="1" ht="13" customHeight="1" x14ac:dyDescent="0.3">
      <c r="A23" s="33" t="s">
        <v>713</v>
      </c>
      <c r="B23" s="30">
        <v>4.2415677563491125E-4</v>
      </c>
      <c r="C23" s="23">
        <v>0.82891307305195117</v>
      </c>
      <c r="D23" s="28">
        <v>13.729485672413791</v>
      </c>
      <c r="E23" s="23">
        <v>0.32541123948275852</v>
      </c>
      <c r="F23" s="29">
        <v>4.4254484761597219E-2</v>
      </c>
      <c r="G23" s="28">
        <v>14.544153480755647</v>
      </c>
      <c r="H23" s="27">
        <v>5.8793104931034463</v>
      </c>
      <c r="I23" s="26">
        <v>16.563270039914116</v>
      </c>
      <c r="J23" s="25">
        <v>3.4800093984828862E-2</v>
      </c>
      <c r="K23" s="24">
        <v>0.39253986083733056</v>
      </c>
      <c r="L23" s="23">
        <v>6.167707244347044E-2</v>
      </c>
      <c r="M23" s="22">
        <v>0.40424136263044519</v>
      </c>
      <c r="N23" s="21">
        <v>1.8135794782869249E-2</v>
      </c>
      <c r="O23" s="32">
        <v>-0.10530013166432095</v>
      </c>
      <c r="P23" s="23">
        <v>0.12625352903487203</v>
      </c>
      <c r="Q23" s="23">
        <v>-0.30672138119713921</v>
      </c>
      <c r="R23" s="23">
        <v>0.19113599430144876</v>
      </c>
    </row>
    <row r="24" spans="1:18" s="5" customFormat="1" ht="13" customHeight="1" x14ac:dyDescent="0.3">
      <c r="A24" s="33" t="s">
        <v>714</v>
      </c>
      <c r="B24" s="30">
        <v>4.1953390978907631E-4</v>
      </c>
      <c r="C24" s="23">
        <v>0.79345889238331424</v>
      </c>
      <c r="D24" s="28">
        <v>13.142928034482757</v>
      </c>
      <c r="E24" s="23">
        <v>0.31152764198275851</v>
      </c>
      <c r="F24" s="29">
        <v>4.2368879603173523E-2</v>
      </c>
      <c r="G24" s="28">
        <v>14.568046620396823</v>
      </c>
      <c r="H24" s="27">
        <v>5.8889191310344815</v>
      </c>
      <c r="I24" s="26">
        <v>16.564497791601195</v>
      </c>
      <c r="J24" s="25">
        <v>3.8636404797442347E-2</v>
      </c>
      <c r="K24" s="24">
        <v>0.39261502375629059</v>
      </c>
      <c r="L24" s="23">
        <v>7.5053736065193721E-2</v>
      </c>
      <c r="M24" s="22">
        <v>0.40423418089189028</v>
      </c>
      <c r="N24" s="21">
        <v>1.776969249121204E-2</v>
      </c>
      <c r="O24" s="32">
        <v>1.4474045830770166E-3</v>
      </c>
      <c r="P24" s="23">
        <v>0.12731273992379577</v>
      </c>
      <c r="Q24" s="23">
        <v>-0.11798883790103964</v>
      </c>
      <c r="R24" s="23">
        <v>0.19582856091126238</v>
      </c>
    </row>
    <row r="25" spans="1:18" s="5" customFormat="1" ht="13" customHeight="1" x14ac:dyDescent="0.3">
      <c r="A25" s="33" t="s">
        <v>715</v>
      </c>
      <c r="B25" s="30">
        <v>4.4931395132414393E-4</v>
      </c>
      <c r="C25" s="23">
        <v>0.80766461130729672</v>
      </c>
      <c r="D25" s="28">
        <v>13.378841137931047</v>
      </c>
      <c r="E25" s="23">
        <v>0.31708335568965512</v>
      </c>
      <c r="F25" s="29">
        <v>4.311965748868915E-2</v>
      </c>
      <c r="G25" s="28">
        <v>14.558341609752684</v>
      </c>
      <c r="H25" s="27">
        <v>5.8847609931034448</v>
      </c>
      <c r="I25" s="26">
        <v>16.56442530101538</v>
      </c>
      <c r="J25" s="25">
        <v>3.9174539257133538E-2</v>
      </c>
      <c r="K25" s="24">
        <v>0.39260242126923034</v>
      </c>
      <c r="L25" s="23">
        <v>8.2021059998266199E-2</v>
      </c>
      <c r="M25" s="22">
        <v>0.40421687830154013</v>
      </c>
      <c r="N25" s="21">
        <v>1.6930724237773434E-2</v>
      </c>
      <c r="O25" s="32">
        <v>4.4797602179125207E-2</v>
      </c>
      <c r="P25" s="23">
        <v>0.12736284367594902</v>
      </c>
      <c r="Q25" s="23">
        <v>-7.9238077206666979E-2</v>
      </c>
      <c r="R25" s="23">
        <v>0.1985298559573716</v>
      </c>
    </row>
    <row r="26" spans="1:18" s="5" customFormat="1" ht="13" customHeight="1" x14ac:dyDescent="0.3">
      <c r="A26" s="33" t="s">
        <v>716</v>
      </c>
      <c r="B26" s="30">
        <v>5.0932560051447715E-4</v>
      </c>
      <c r="C26" s="23">
        <v>0.8157410631925891</v>
      </c>
      <c r="D26" s="28">
        <v>13.511560025862069</v>
      </c>
      <c r="E26" s="23">
        <v>0.32022582586206894</v>
      </c>
      <c r="F26" s="29">
        <v>4.3546595132621879E-2</v>
      </c>
      <c r="G26" s="28">
        <v>14.487007422108759</v>
      </c>
      <c r="H26" s="27">
        <v>5.8557439189655147</v>
      </c>
      <c r="I26" s="26">
        <v>16.563747896756407</v>
      </c>
      <c r="J26" s="25">
        <v>4.0454959941232667E-2</v>
      </c>
      <c r="K26" s="24">
        <v>0.39254397516874256</v>
      </c>
      <c r="L26" s="23">
        <v>7.5850769585383795E-2</v>
      </c>
      <c r="M26" s="22">
        <v>0.4042060916801386</v>
      </c>
      <c r="N26" s="21">
        <v>1.6779558549744583E-2</v>
      </c>
      <c r="O26" s="32">
        <v>3.3654807493066485E-2</v>
      </c>
      <c r="P26" s="23">
        <v>0.12774254330085591</v>
      </c>
      <c r="Q26" s="23">
        <v>0.18393115323689399</v>
      </c>
      <c r="R26" s="23">
        <v>0.19604819007534674</v>
      </c>
    </row>
    <row r="27" spans="1:18" s="5" customFormat="1" ht="13" customHeight="1" x14ac:dyDescent="0.3">
      <c r="A27" s="33" t="s">
        <v>717</v>
      </c>
      <c r="B27" s="30">
        <v>3.8808601226750987E-4</v>
      </c>
      <c r="C27" s="23">
        <v>0.73502644312566334</v>
      </c>
      <c r="D27" s="28">
        <v>12.186674120689664</v>
      </c>
      <c r="E27" s="23">
        <v>0.28897835525862053</v>
      </c>
      <c r="F27" s="29">
        <v>3.9317675851399884E-2</v>
      </c>
      <c r="G27" s="28">
        <v>17.228504901734809</v>
      </c>
      <c r="H27" s="27">
        <v>6.9727431724137938</v>
      </c>
      <c r="I27" s="26">
        <v>16.579715248538552</v>
      </c>
      <c r="J27" s="25">
        <v>4.0691642921411829E-2</v>
      </c>
      <c r="K27" s="24">
        <v>0.39314073433403335</v>
      </c>
      <c r="L27" s="23">
        <v>7.3147675106408572E-2</v>
      </c>
      <c r="M27" s="22">
        <v>0.4047150963998441</v>
      </c>
      <c r="N27" s="21">
        <v>2.5136641104126087E-2</v>
      </c>
      <c r="O27" s="32">
        <v>9.4092518647670431E-2</v>
      </c>
      <c r="P27" s="23">
        <v>0.12918072816655482</v>
      </c>
      <c r="Q27" s="23">
        <v>0.22</v>
      </c>
      <c r="R27" s="23">
        <v>0.19591435143825053</v>
      </c>
    </row>
    <row r="28" spans="1:18" s="5" customFormat="1" ht="13" customHeight="1" x14ac:dyDescent="0.3">
      <c r="A28" s="33" t="s">
        <v>718</v>
      </c>
      <c r="B28" s="30">
        <v>3.9135937664550263E-4</v>
      </c>
      <c r="C28" s="23">
        <v>0.74401202924404408</v>
      </c>
      <c r="D28" s="28">
        <v>12.33838110344827</v>
      </c>
      <c r="E28" s="23">
        <v>0.29261185491379327</v>
      </c>
      <c r="F28" s="29">
        <v>3.9816861290389208E-2</v>
      </c>
      <c r="G28" s="28">
        <v>17.215795819744095</v>
      </c>
      <c r="H28" s="27">
        <v>6.9684621836206899</v>
      </c>
      <c r="I28" s="26">
        <v>16.583433495248347</v>
      </c>
      <c r="J28" s="25">
        <v>3.9615566910739183E-2</v>
      </c>
      <c r="K28" s="24">
        <v>0.39330652657223691</v>
      </c>
      <c r="L28" s="23">
        <v>8.4106241313871621E-2</v>
      </c>
      <c r="M28" s="22">
        <v>0.40476415460040394</v>
      </c>
      <c r="N28" s="21">
        <v>2.0831060889431343E-2</v>
      </c>
      <c r="O28" s="32">
        <v>0.18442657135087082</v>
      </c>
      <c r="P28" s="23">
        <v>0.12807547087338172</v>
      </c>
      <c r="Q28" s="23">
        <v>-5.9030604648846463E-4</v>
      </c>
      <c r="R28" s="23">
        <v>0.19976934931496976</v>
      </c>
    </row>
    <row r="29" spans="1:18" s="5" customFormat="1" ht="13" customHeight="1" x14ac:dyDescent="0.3">
      <c r="A29" s="33" t="s">
        <v>719</v>
      </c>
      <c r="B29" s="30">
        <v>4.212472896401964E-4</v>
      </c>
      <c r="C29" s="23">
        <v>0.74467946184829092</v>
      </c>
      <c r="D29" s="28">
        <v>12.350766508620687</v>
      </c>
      <c r="E29" s="23">
        <v>0.29294068275862073</v>
      </c>
      <c r="F29" s="29">
        <v>3.9866286361315749E-2</v>
      </c>
      <c r="G29" s="28">
        <v>17.112381817086963</v>
      </c>
      <c r="H29" s="27">
        <v>6.9281421887931049</v>
      </c>
      <c r="I29" s="26">
        <v>16.58473064388</v>
      </c>
      <c r="J29" s="25">
        <v>4.604691279364629E-2</v>
      </c>
      <c r="K29" s="24">
        <v>0.39337602020447926</v>
      </c>
      <c r="L29" s="23">
        <v>7.8359630350936474E-2</v>
      </c>
      <c r="M29" s="22">
        <v>0.40486012823621664</v>
      </c>
      <c r="N29" s="21">
        <v>2.150064260018179E-2</v>
      </c>
      <c r="O29" s="32">
        <v>6.8587999502156549E-4</v>
      </c>
      <c r="P29" s="23">
        <v>0.13031728899131695</v>
      </c>
      <c r="Q29" s="23">
        <v>0.21</v>
      </c>
      <c r="R29" s="23">
        <v>0.19749052964878128</v>
      </c>
    </row>
    <row r="30" spans="1:18" s="5" customFormat="1" ht="13" customHeight="1" x14ac:dyDescent="0.3">
      <c r="A30" s="33" t="s">
        <v>720</v>
      </c>
      <c r="B30" s="30">
        <v>4.0025952744959445E-4</v>
      </c>
      <c r="C30" s="23">
        <v>0.74360970142082605</v>
      </c>
      <c r="D30" s="28">
        <v>12.334893974137938</v>
      </c>
      <c r="E30" s="23">
        <v>0.29259484051724138</v>
      </c>
      <c r="F30" s="29">
        <v>3.9823307468190169E-2</v>
      </c>
      <c r="G30" s="28">
        <v>17.026219606324915</v>
      </c>
      <c r="H30" s="27">
        <v>6.8935376586206925</v>
      </c>
      <c r="I30" s="26">
        <v>16.587716538600535</v>
      </c>
      <c r="J30" s="25">
        <v>4.3912349903469754E-2</v>
      </c>
      <c r="K30" s="24">
        <v>0.39350078612636519</v>
      </c>
      <c r="L30" s="23">
        <v>9.8433977361152294E-2</v>
      </c>
      <c r="M30" s="22">
        <v>0.4048852816739637</v>
      </c>
      <c r="N30" s="21">
        <v>3.6296560997245417E-2</v>
      </c>
      <c r="O30" s="32">
        <v>2.041430274046796E-2</v>
      </c>
      <c r="P30" s="23">
        <v>0.13283724934773197</v>
      </c>
      <c r="Q30" s="23">
        <v>3.9072281690089028E-3</v>
      </c>
      <c r="R30" s="23">
        <v>0.20834271822975384</v>
      </c>
    </row>
    <row r="31" spans="1:18" s="5" customFormat="1" ht="13" customHeight="1" x14ac:dyDescent="0.3">
      <c r="A31" s="33" t="s">
        <v>721</v>
      </c>
      <c r="B31" s="30">
        <v>5.0512229949526007E-4</v>
      </c>
      <c r="C31" s="23">
        <v>0.79071862209705657</v>
      </c>
      <c r="D31" s="28">
        <v>13.109074991379316</v>
      </c>
      <c r="E31" s="23">
        <v>0.3108402823275862</v>
      </c>
      <c r="F31" s="29">
        <v>4.2290736552502532E-2</v>
      </c>
      <c r="G31" s="28">
        <v>17.371037194481985</v>
      </c>
      <c r="H31" s="27">
        <v>7.0288426715517263</v>
      </c>
      <c r="I31" s="26">
        <v>16.578621406826166</v>
      </c>
      <c r="J31" s="25">
        <v>4.3643854392736735E-2</v>
      </c>
      <c r="K31" s="24">
        <v>0.39312870690608182</v>
      </c>
      <c r="L31" s="23">
        <v>6.9984229072790186E-2</v>
      </c>
      <c r="M31" s="22">
        <v>0.40462892066231859</v>
      </c>
      <c r="N31" s="21">
        <v>1.9967378045300677E-2</v>
      </c>
      <c r="O31" s="32">
        <v>0.17291757251736151</v>
      </c>
      <c r="P31" s="23">
        <v>0.12924195221466736</v>
      </c>
      <c r="Q31" s="23">
        <v>9.9554723327122119E-2</v>
      </c>
      <c r="R31" s="23">
        <v>0.19415583561901179</v>
      </c>
    </row>
    <row r="32" spans="1:18" s="5" customFormat="1" ht="13" customHeight="1" x14ac:dyDescent="0.3">
      <c r="A32" s="33" t="s">
        <v>722</v>
      </c>
      <c r="B32" s="30">
        <v>4.3945550891495201E-4</v>
      </c>
      <c r="C32" s="23">
        <v>0.806700228111775</v>
      </c>
      <c r="D32" s="28">
        <v>13.374969112068966</v>
      </c>
      <c r="E32" s="23">
        <v>0.31719890336206907</v>
      </c>
      <c r="F32" s="29">
        <v>4.3163020589620578E-2</v>
      </c>
      <c r="G32" s="28">
        <v>17.346354539755204</v>
      </c>
      <c r="H32" s="27">
        <v>7.0199747206896532</v>
      </c>
      <c r="I32" s="26">
        <v>16.579375723012706</v>
      </c>
      <c r="J32" s="25">
        <v>4.4318320524469351E-2</v>
      </c>
      <c r="K32" s="24">
        <v>0.39319556325634408</v>
      </c>
      <c r="L32" s="23">
        <v>9.4145826319224496E-2</v>
      </c>
      <c r="M32" s="22">
        <v>0.40469092992056632</v>
      </c>
      <c r="N32" s="21">
        <v>1.7965485394483081E-2</v>
      </c>
      <c r="O32" s="32">
        <v>4.8815238323340893E-2</v>
      </c>
      <c r="P32" s="23">
        <v>0.12917767686240911</v>
      </c>
      <c r="Q32" s="23">
        <v>1.7579891498531452E-2</v>
      </c>
      <c r="R32" s="23">
        <v>0.2039269361285776</v>
      </c>
    </row>
    <row r="33" spans="1:18" s="5" customFormat="1" ht="13" customHeight="1" x14ac:dyDescent="0.3">
      <c r="A33" s="33" t="s">
        <v>723</v>
      </c>
      <c r="B33" s="30">
        <v>4.0089395623410019E-4</v>
      </c>
      <c r="C33" s="23">
        <v>0.79670309914721416</v>
      </c>
      <c r="D33" s="28">
        <v>13.213148499999994</v>
      </c>
      <c r="E33" s="23">
        <v>0.31339942586206893</v>
      </c>
      <c r="F33" s="29">
        <v>4.2651102957401002E-2</v>
      </c>
      <c r="G33" s="28">
        <v>17.236912448766738</v>
      </c>
      <c r="H33" s="27">
        <v>6.9774232060344827</v>
      </c>
      <c r="I33" s="26">
        <v>16.584717215998637</v>
      </c>
      <c r="J33" s="25">
        <v>4.6030919806987071E-2</v>
      </c>
      <c r="K33" s="24">
        <v>0.3933724912650996</v>
      </c>
      <c r="L33" s="23">
        <v>7.6881212992284093E-2</v>
      </c>
      <c r="M33" s="22">
        <v>0.40479596458653927</v>
      </c>
      <c r="N33" s="21">
        <v>2.1074485613464717E-2</v>
      </c>
      <c r="O33" s="32">
        <v>9.8368917206936857E-2</v>
      </c>
      <c r="P33" s="23">
        <v>0.1302420036783426</v>
      </c>
      <c r="Q33" s="23">
        <v>0.03</v>
      </c>
      <c r="R33" s="23">
        <v>0.19686252780820701</v>
      </c>
    </row>
    <row r="34" spans="1:18" s="5" customFormat="1" ht="13" customHeight="1" x14ac:dyDescent="0.3">
      <c r="A34" s="33" t="s">
        <v>724</v>
      </c>
      <c r="B34" s="30">
        <v>4.6351133951887103E-4</v>
      </c>
      <c r="C34" s="23">
        <v>0.79773537935013616</v>
      </c>
      <c r="D34" s="28">
        <v>13.229680767241378</v>
      </c>
      <c r="E34" s="23">
        <v>0.31379363163793106</v>
      </c>
      <c r="F34" s="29">
        <v>4.27050273298595E-2</v>
      </c>
      <c r="G34" s="28">
        <v>17.393979765773583</v>
      </c>
      <c r="H34" s="27">
        <v>7.0409132870689621</v>
      </c>
      <c r="I34" s="26">
        <v>16.583803021490919</v>
      </c>
      <c r="J34" s="25">
        <v>3.5262613584188113E-2</v>
      </c>
      <c r="K34" s="24">
        <v>0.39334381528123474</v>
      </c>
      <c r="L34" s="23">
        <v>7.2409476657338823E-2</v>
      </c>
      <c r="M34" s="22">
        <v>0.40478735313990194</v>
      </c>
      <c r="N34" s="21">
        <v>1.8476160814336638E-2</v>
      </c>
      <c r="O34" s="32">
        <v>6.6779283345086426E-2</v>
      </c>
      <c r="P34" s="23">
        <v>0.12643108967032196</v>
      </c>
      <c r="Q34" s="23">
        <v>7.0000000000000007E-2</v>
      </c>
      <c r="R34" s="23">
        <v>0.19489612830486633</v>
      </c>
    </row>
    <row r="35" spans="1:18" s="5" customFormat="1" ht="13" customHeight="1" x14ac:dyDescent="0.3">
      <c r="A35" s="33" t="s">
        <v>725</v>
      </c>
      <c r="B35" s="30">
        <v>4.2333811098267156E-4</v>
      </c>
      <c r="C35" s="23">
        <v>0.81637371982005202</v>
      </c>
      <c r="D35" s="28">
        <v>13.54051951724138</v>
      </c>
      <c r="E35" s="23">
        <v>0.32115632491379315</v>
      </c>
      <c r="F35" s="29">
        <v>4.3705696632991495E-2</v>
      </c>
      <c r="G35" s="28">
        <v>17.425262346470447</v>
      </c>
      <c r="H35" s="27">
        <v>7.0541052612068968</v>
      </c>
      <c r="I35" s="26">
        <v>16.586276533938513</v>
      </c>
      <c r="J35" s="25">
        <v>4.6667258647206389E-2</v>
      </c>
      <c r="K35" s="24">
        <v>0.39338873653507622</v>
      </c>
      <c r="L35" s="23">
        <v>9.4227967366767307E-2</v>
      </c>
      <c r="M35" s="22">
        <v>0.40481710802294157</v>
      </c>
      <c r="N35" s="21">
        <v>2.005060184211991E-2</v>
      </c>
      <c r="O35" s="32">
        <v>0.13460200827086766</v>
      </c>
      <c r="P35" s="23">
        <v>0.1303067905516688</v>
      </c>
      <c r="Q35" s="23">
        <v>7.4400823181441894E-2</v>
      </c>
      <c r="R35" s="23">
        <v>0.20415909597248855</v>
      </c>
    </row>
    <row r="36" spans="1:18" s="5" customFormat="1" ht="13" customHeight="1" x14ac:dyDescent="0.3">
      <c r="A36" s="33" t="s">
        <v>726</v>
      </c>
      <c r="B36" s="30">
        <v>4.2654414328988484E-4</v>
      </c>
      <c r="C36" s="23">
        <v>0.7923489429256757</v>
      </c>
      <c r="D36" s="28">
        <v>13.14877814655172</v>
      </c>
      <c r="E36" s="23">
        <v>0.31197652267241371</v>
      </c>
      <c r="F36" s="29">
        <v>4.2471317499836639E-2</v>
      </c>
      <c r="G36" s="28">
        <v>17.149888346293274</v>
      </c>
      <c r="H36" s="27">
        <v>6.9457823629310367</v>
      </c>
      <c r="I36" s="26">
        <v>16.594509253199899</v>
      </c>
      <c r="J36" s="25">
        <v>3.7565904009221003E-2</v>
      </c>
      <c r="K36" s="24">
        <v>0.39374203761269794</v>
      </c>
      <c r="L36" s="23">
        <v>7.8091489573943115E-2</v>
      </c>
      <c r="M36" s="22">
        <v>0.40500052171305961</v>
      </c>
      <c r="N36" s="21">
        <v>1.6580596512527527E-2</v>
      </c>
      <c r="O36" s="32">
        <v>0.14670387468029844</v>
      </c>
      <c r="P36" s="23">
        <v>0.12683104243339344</v>
      </c>
      <c r="Q36" s="23">
        <v>0.15809774072250704</v>
      </c>
      <c r="R36" s="23">
        <v>0.19690910828244718</v>
      </c>
    </row>
    <row r="37" spans="1:18" s="5" customFormat="1" ht="13" customHeight="1" x14ac:dyDescent="0.3">
      <c r="A37" s="33" t="s">
        <v>727</v>
      </c>
      <c r="B37" s="30">
        <v>4.4679187643081994E-4</v>
      </c>
      <c r="C37" s="23">
        <v>0.74709094096839668</v>
      </c>
      <c r="D37" s="28">
        <v>12.399988422413793</v>
      </c>
      <c r="E37" s="23">
        <v>0.29422821232758622</v>
      </c>
      <c r="F37" s="29">
        <v>4.0057527192573016E-2</v>
      </c>
      <c r="G37" s="28">
        <v>16.758156550393643</v>
      </c>
      <c r="H37" s="27">
        <v>6.7889016913793112</v>
      </c>
      <c r="I37" s="26">
        <v>16.597857921793441</v>
      </c>
      <c r="J37" s="25">
        <v>3.579101920651355E-2</v>
      </c>
      <c r="K37" s="24">
        <v>0.39384224018553016</v>
      </c>
      <c r="L37" s="23">
        <v>8.3494985792537474E-2</v>
      </c>
      <c r="M37" s="22">
        <v>0.4051091521661136</v>
      </c>
      <c r="N37" s="21">
        <v>2.4096574351031411E-2</v>
      </c>
      <c r="O37" s="32">
        <v>5.1838191617470386E-2</v>
      </c>
      <c r="P37" s="23">
        <v>0.12752114315397195</v>
      </c>
      <c r="Q37" s="23">
        <v>-2.8474145611578905E-2</v>
      </c>
      <c r="R37" s="23">
        <v>0.19988010793460867</v>
      </c>
    </row>
    <row r="38" spans="1:18" s="5" customFormat="1" ht="13" customHeight="1" x14ac:dyDescent="0.3">
      <c r="A38" s="33" t="s">
        <v>728</v>
      </c>
      <c r="B38" s="30">
        <v>3.9714137404487444E-4</v>
      </c>
      <c r="C38" s="23">
        <v>0.70358108043630008</v>
      </c>
      <c r="D38" s="28">
        <v>11.682327991379312</v>
      </c>
      <c r="E38" s="23">
        <v>0.277242921724138</v>
      </c>
      <c r="F38" s="29">
        <v>3.7750871836069205E-2</v>
      </c>
      <c r="G38" s="28">
        <v>16.135898300577722</v>
      </c>
      <c r="H38" s="27">
        <v>6.5394543922413773</v>
      </c>
      <c r="I38" s="26">
        <v>16.603653115905864</v>
      </c>
      <c r="J38" s="25">
        <v>3.7565276353834394E-2</v>
      </c>
      <c r="K38" s="24">
        <v>0.39407400023220718</v>
      </c>
      <c r="L38" s="23">
        <v>8.6943831202365263E-2</v>
      </c>
      <c r="M38" s="22">
        <v>0.4052784058251595</v>
      </c>
      <c r="N38" s="21">
        <v>3.1735429040533579E-2</v>
      </c>
      <c r="O38" s="32">
        <v>-6.1079900560034872E-2</v>
      </c>
      <c r="P38" s="23">
        <v>0.12968534012727378</v>
      </c>
      <c r="Q38" s="23">
        <v>-0.12707676324685835</v>
      </c>
      <c r="R38" s="23">
        <v>0.20240150009456978</v>
      </c>
    </row>
    <row r="39" spans="1:18" s="5" customFormat="1" ht="13" customHeight="1" x14ac:dyDescent="0.3">
      <c r="A39" s="33" t="s">
        <v>729</v>
      </c>
      <c r="B39" s="30">
        <v>4.5138650973706985E-4</v>
      </c>
      <c r="C39" s="23">
        <v>0.76407935762819346</v>
      </c>
      <c r="D39" s="28">
        <v>12.687717249999999</v>
      </c>
      <c r="E39" s="23">
        <v>0.30114792370689658</v>
      </c>
      <c r="F39" s="29">
        <v>4.1011946619942174E-2</v>
      </c>
      <c r="G39" s="28">
        <v>15.92696782062143</v>
      </c>
      <c r="H39" s="27">
        <v>6.4545125413793096</v>
      </c>
      <c r="I39" s="26">
        <v>16.605211744723537</v>
      </c>
      <c r="J39" s="25">
        <v>4.1894337970524866E-2</v>
      </c>
      <c r="K39" s="24">
        <v>0.39412993441853961</v>
      </c>
      <c r="L39" s="23">
        <v>8.3119890933612342E-2</v>
      </c>
      <c r="M39" s="22">
        <v>0.40526292731603131</v>
      </c>
      <c r="N39" s="21">
        <v>2.2443878730873831E-2</v>
      </c>
      <c r="O39" s="32">
        <v>0.120186534906086</v>
      </c>
      <c r="P39" s="23">
        <v>0.12906921881872041</v>
      </c>
      <c r="Q39" s="23">
        <v>0.10220039652053536</v>
      </c>
      <c r="R39" s="23">
        <v>0.19953106014177788</v>
      </c>
    </row>
    <row r="40" spans="1:18" s="5" customFormat="1" ht="13" customHeight="1" x14ac:dyDescent="0.3">
      <c r="A40" s="33" t="s">
        <v>730</v>
      </c>
      <c r="B40" s="30">
        <v>4.3434323378847736E-4</v>
      </c>
      <c r="C40" s="23">
        <v>0.75256443443862542</v>
      </c>
      <c r="D40" s="28">
        <v>12.49802100862069</v>
      </c>
      <c r="E40" s="23">
        <v>0.29665732603448275</v>
      </c>
      <c r="F40" s="29">
        <v>4.0401984689307571E-2</v>
      </c>
      <c r="G40" s="28">
        <v>15.572279696345179</v>
      </c>
      <c r="H40" s="27">
        <v>6.3114731094827601</v>
      </c>
      <c r="I40" s="26">
        <v>16.607127398433722</v>
      </c>
      <c r="J40" s="25">
        <v>3.9927836867661708E-2</v>
      </c>
      <c r="K40" s="24">
        <v>0.39419242728195053</v>
      </c>
      <c r="L40" s="23">
        <v>8.5562274404976005E-2</v>
      </c>
      <c r="M40" s="22">
        <v>0.40530576027641196</v>
      </c>
      <c r="N40" s="21">
        <v>1.650169685144012E-2</v>
      </c>
      <c r="O40" s="32">
        <v>0.11874351487928259</v>
      </c>
      <c r="P40" s="23">
        <v>0.12754033932802372</v>
      </c>
      <c r="Q40" s="23">
        <v>8.7002774193045695E-2</v>
      </c>
      <c r="R40" s="23">
        <v>0.19998302128013076</v>
      </c>
    </row>
    <row r="41" spans="1:18" s="5" customFormat="1" ht="13" customHeight="1" x14ac:dyDescent="0.3">
      <c r="A41" s="33" t="s">
        <v>731</v>
      </c>
      <c r="B41" s="30">
        <v>3.9583523002399544E-4</v>
      </c>
      <c r="C41" s="23">
        <v>0.72720146856307977</v>
      </c>
      <c r="D41" s="28">
        <v>12.075522189655166</v>
      </c>
      <c r="E41" s="23">
        <v>0.28660345077586197</v>
      </c>
      <c r="F41" s="29">
        <v>3.902936232901412E-2</v>
      </c>
      <c r="G41" s="28">
        <v>15.521420154912365</v>
      </c>
      <c r="H41" s="27">
        <v>6.290109825</v>
      </c>
      <c r="I41" s="26">
        <v>16.605574128513595</v>
      </c>
      <c r="J41" s="25">
        <v>4.4598938958563643E-2</v>
      </c>
      <c r="K41" s="24">
        <v>0.3940978657019682</v>
      </c>
      <c r="L41" s="23">
        <v>7.7257863652165332E-2</v>
      </c>
      <c r="M41" s="22">
        <v>0.40524908056046527</v>
      </c>
      <c r="N41" s="21">
        <v>1.8801920346643113E-2</v>
      </c>
      <c r="O41" s="32">
        <v>0.17977995941320657</v>
      </c>
      <c r="P41" s="23">
        <v>0.1293931125097128</v>
      </c>
      <c r="Q41" s="23">
        <v>7.6999281186429513E-2</v>
      </c>
      <c r="R41" s="23">
        <v>0.1967798000426316</v>
      </c>
    </row>
    <row r="42" spans="1:18" s="5" customFormat="1" ht="13" customHeight="1" x14ac:dyDescent="0.3">
      <c r="A42" s="33" t="s">
        <v>732</v>
      </c>
      <c r="B42" s="30">
        <v>4.2435065121836259E-4</v>
      </c>
      <c r="C42" s="23">
        <v>0.76429315469360881</v>
      </c>
      <c r="D42" s="28">
        <v>12.690828439655171</v>
      </c>
      <c r="E42" s="23">
        <v>0.30117927551724138</v>
      </c>
      <c r="F42" s="29">
        <v>4.1010543948097944E-2</v>
      </c>
      <c r="G42" s="28">
        <v>15.621032550879489</v>
      </c>
      <c r="H42" s="27">
        <v>6.3299611948275878</v>
      </c>
      <c r="I42" s="26">
        <v>16.604858523433709</v>
      </c>
      <c r="J42" s="25">
        <v>4.0815995545442567E-2</v>
      </c>
      <c r="K42" s="24">
        <v>0.39406202760951836</v>
      </c>
      <c r="L42" s="23">
        <v>6.8511367293067629E-2</v>
      </c>
      <c r="M42" s="22">
        <v>0.40522026123057109</v>
      </c>
      <c r="N42" s="21">
        <v>1.8436710199417006E-2</v>
      </c>
      <c r="O42" s="32">
        <v>0.13899619663226837</v>
      </c>
      <c r="P42" s="23">
        <v>0.12808535347705791</v>
      </c>
      <c r="Q42" s="23">
        <v>9.0947568681776197E-2</v>
      </c>
      <c r="R42" s="23">
        <v>0.19347795670655327</v>
      </c>
    </row>
    <row r="43" spans="1:18" s="5" customFormat="1" ht="13" customHeight="1" x14ac:dyDescent="0.3">
      <c r="A43" s="33" t="s">
        <v>733</v>
      </c>
      <c r="B43" s="30">
        <v>4.3652980325979652E-4</v>
      </c>
      <c r="C43" s="23">
        <v>0.77071636942087829</v>
      </c>
      <c r="D43" s="28">
        <v>12.797303913793094</v>
      </c>
      <c r="E43" s="23">
        <v>0.30369021586206879</v>
      </c>
      <c r="F43" s="29">
        <v>4.1350323937745168E-2</v>
      </c>
      <c r="G43" s="28">
        <v>15.418881995027776</v>
      </c>
      <c r="H43" s="27">
        <v>6.2483170155172374</v>
      </c>
      <c r="I43" s="26">
        <v>16.604588356838622</v>
      </c>
      <c r="J43" s="25">
        <v>3.7508571399234344E-2</v>
      </c>
      <c r="K43" s="24">
        <v>0.39403675961573331</v>
      </c>
      <c r="L43" s="23">
        <v>7.0092640295083955E-2</v>
      </c>
      <c r="M43" s="22">
        <v>0.40523557485650064</v>
      </c>
      <c r="N43" s="21">
        <v>2.3630850127383009E-2</v>
      </c>
      <c r="O43" s="32">
        <v>8.0898056349587577E-2</v>
      </c>
      <c r="P43" s="23">
        <v>0.12792697137880774</v>
      </c>
      <c r="Q43" s="23">
        <v>0.22</v>
      </c>
      <c r="R43" s="23">
        <v>0.19460574323816568</v>
      </c>
    </row>
    <row r="44" spans="1:18" s="5" customFormat="1" ht="13" customHeight="1" x14ac:dyDescent="0.3">
      <c r="A44" s="33" t="s">
        <v>734</v>
      </c>
      <c r="B44" s="30">
        <v>4.4253582193392341E-4</v>
      </c>
      <c r="C44" s="23">
        <v>0.76011831986772105</v>
      </c>
      <c r="D44" s="28">
        <v>12.621696181034476</v>
      </c>
      <c r="E44" s="23">
        <v>0.29954804956896552</v>
      </c>
      <c r="F44" s="29">
        <v>4.0789684492285663E-2</v>
      </c>
      <c r="G44" s="28">
        <v>15.29135519481806</v>
      </c>
      <c r="H44" s="27">
        <v>6.1964686637931008</v>
      </c>
      <c r="I44" s="26">
        <v>16.604514554551972</v>
      </c>
      <c r="J44" s="25">
        <v>3.8130560731017442E-2</v>
      </c>
      <c r="K44" s="24">
        <v>0.39410081973649308</v>
      </c>
      <c r="L44" s="23">
        <v>6.9158357851801577E-2</v>
      </c>
      <c r="M44" s="22">
        <v>0.40523256044497835</v>
      </c>
      <c r="N44" s="21">
        <v>2.3723137583524911E-2</v>
      </c>
      <c r="O44" s="32">
        <v>8.4685856245547697E-2</v>
      </c>
      <c r="P44" s="23">
        <v>0.12812777574932244</v>
      </c>
      <c r="Q44" s="23">
        <v>-4.2526365009676326E-2</v>
      </c>
      <c r="R44" s="23">
        <v>0.19428243800602435</v>
      </c>
    </row>
    <row r="45" spans="1:18" s="5" customFormat="1" ht="13" customHeight="1" x14ac:dyDescent="0.3">
      <c r="A45" s="33" t="s">
        <v>735</v>
      </c>
      <c r="B45" s="30">
        <v>3.9857876803176158E-4</v>
      </c>
      <c r="C45" s="23">
        <v>0.7851355358009342</v>
      </c>
      <c r="D45" s="28">
        <v>13.036464913793107</v>
      </c>
      <c r="E45" s="23">
        <v>0.30936051793103425</v>
      </c>
      <c r="F45" s="29">
        <v>4.2121698199626433E-2</v>
      </c>
      <c r="G45" s="28">
        <v>15.309300439731404</v>
      </c>
      <c r="H45" s="27">
        <v>6.2031161301724156</v>
      </c>
      <c r="I45" s="26">
        <v>16.603468861293649</v>
      </c>
      <c r="J45" s="25">
        <v>3.9686218963564314E-2</v>
      </c>
      <c r="K45" s="24">
        <v>0.39399407557006672</v>
      </c>
      <c r="L45" s="23">
        <v>6.7681807715963452E-2</v>
      </c>
      <c r="M45" s="22">
        <v>0.40518543563784704</v>
      </c>
      <c r="N45" s="21">
        <v>2.1014196547418679E-2</v>
      </c>
      <c r="O45" s="32">
        <v>0.12552677692223568</v>
      </c>
      <c r="P45" s="23">
        <v>0.1281272509349885</v>
      </c>
      <c r="Q45" s="23">
        <v>0.10499718382150899</v>
      </c>
      <c r="R45" s="23">
        <v>0.19344876208503944</v>
      </c>
    </row>
    <row r="46" spans="1:18" s="5" customFormat="1" ht="13" customHeight="1" x14ac:dyDescent="0.3">
      <c r="A46" s="33" t="s">
        <v>736</v>
      </c>
      <c r="B46" s="30">
        <v>4.508881266259809E-4</v>
      </c>
      <c r="C46" s="23">
        <v>0.79391174420096033</v>
      </c>
      <c r="D46" s="28">
        <v>13.181701017241384</v>
      </c>
      <c r="E46" s="23">
        <v>0.31282287396551711</v>
      </c>
      <c r="F46" s="29">
        <v>4.2595240796966E-2</v>
      </c>
      <c r="G46" s="28">
        <v>15.369528491961653</v>
      </c>
      <c r="H46" s="27">
        <v>6.2273433620689662</v>
      </c>
      <c r="I46" s="26">
        <v>16.603766243056796</v>
      </c>
      <c r="J46" s="25">
        <v>3.4481767889760262E-2</v>
      </c>
      <c r="K46" s="24">
        <v>0.39402841666875471</v>
      </c>
      <c r="L46" s="23">
        <v>8.9556602919318842E-2</v>
      </c>
      <c r="M46" s="22">
        <v>0.4051773340703933</v>
      </c>
      <c r="N46" s="21">
        <v>2.0143463148345642E-2</v>
      </c>
      <c r="O46" s="32">
        <v>0.16558090700113937</v>
      </c>
      <c r="P46" s="23">
        <v>0.12647035788836869</v>
      </c>
      <c r="Q46" s="23">
        <v>1.5095575802925865E-2</v>
      </c>
      <c r="R46" s="23">
        <v>0.20205480502590703</v>
      </c>
    </row>
    <row r="47" spans="1:18" s="5" customFormat="1" ht="13" customHeight="1" x14ac:dyDescent="0.3">
      <c r="A47" s="33" t="s">
        <v>737</v>
      </c>
      <c r="B47" s="30">
        <v>4.2480581969616847E-4</v>
      </c>
      <c r="C47" s="23">
        <v>0.8154121384906482</v>
      </c>
      <c r="D47" s="28">
        <v>13.535448862068964</v>
      </c>
      <c r="E47" s="23">
        <v>0.32117702146551719</v>
      </c>
      <c r="F47" s="29">
        <v>4.3727320104373572E-2</v>
      </c>
      <c r="G47" s="28">
        <v>15.565958791964592</v>
      </c>
      <c r="H47" s="27">
        <v>6.3055300422413785</v>
      </c>
      <c r="I47" s="26">
        <v>16.599421555953249</v>
      </c>
      <c r="J47" s="25">
        <v>3.4869514670732175E-2</v>
      </c>
      <c r="K47" s="24">
        <v>0.39389250814720289</v>
      </c>
      <c r="L47" s="23">
        <v>6.5219824243436517E-2</v>
      </c>
      <c r="M47" s="22">
        <v>0.40508411652668463</v>
      </c>
      <c r="N47" s="21">
        <v>1.7883378104543084E-2</v>
      </c>
      <c r="O47" s="32">
        <v>0.158626789119376</v>
      </c>
      <c r="P47" s="23">
        <v>0.12623667559708018</v>
      </c>
      <c r="Q47" s="23">
        <v>4.918101226425442E-2</v>
      </c>
      <c r="R47" s="23">
        <v>0.1922847905757884</v>
      </c>
    </row>
    <row r="48" spans="1:18" s="5" customFormat="1" ht="13" customHeight="1" x14ac:dyDescent="0.3">
      <c r="A48" s="33" t="s">
        <v>738</v>
      </c>
      <c r="B48" s="30">
        <v>4.2147846027258527E-4</v>
      </c>
      <c r="C48" s="23">
        <v>0.81681795145352021</v>
      </c>
      <c r="D48" s="28">
        <v>13.562290353448285</v>
      </c>
      <c r="E48" s="23">
        <v>0.32185772543103464</v>
      </c>
      <c r="F48" s="29">
        <v>4.3825840834042007E-2</v>
      </c>
      <c r="G48" s="28">
        <v>14.932458271234932</v>
      </c>
      <c r="H48" s="27">
        <v>6.0506401060344857</v>
      </c>
      <c r="I48" s="26">
        <v>16.603726773930216</v>
      </c>
      <c r="J48" s="25">
        <v>3.8588241836816993E-2</v>
      </c>
      <c r="K48" s="24">
        <v>0.39404225154481137</v>
      </c>
      <c r="L48" s="23">
        <v>7.4277484825083687E-2</v>
      </c>
      <c r="M48" s="22">
        <v>0.40520053715741705</v>
      </c>
      <c r="N48" s="21">
        <v>2.1318111775648574E-2</v>
      </c>
      <c r="O48" s="32">
        <v>3.8799924762411564E-2</v>
      </c>
      <c r="P48" s="23">
        <v>0.12784175490713398</v>
      </c>
      <c r="Q48" s="23">
        <v>1.196101922040782E-2</v>
      </c>
      <c r="R48" s="23">
        <v>0.19588671890054105</v>
      </c>
    </row>
    <row r="49" spans="1:18" s="5" customFormat="1" ht="13" customHeight="1" x14ac:dyDescent="0.3">
      <c r="A49" s="33" t="s">
        <v>739</v>
      </c>
      <c r="B49" s="30">
        <v>4.6210521373254141E-4</v>
      </c>
      <c r="C49" s="23">
        <v>0.79656349056212949</v>
      </c>
      <c r="D49" s="28">
        <v>13.227778525862071</v>
      </c>
      <c r="E49" s="23">
        <v>0.31392790405172416</v>
      </c>
      <c r="F49" s="29">
        <v>4.2747244044239942E-2</v>
      </c>
      <c r="G49" s="28">
        <v>14.713766109404036</v>
      </c>
      <c r="H49" s="27">
        <v>5.9623789422413802</v>
      </c>
      <c r="I49" s="26">
        <v>16.6061513976064</v>
      </c>
      <c r="J49" s="25">
        <v>3.9623985718078729E-2</v>
      </c>
      <c r="K49" s="24">
        <v>0.39412675914958334</v>
      </c>
      <c r="L49" s="23">
        <v>7.9693092316212147E-2</v>
      </c>
      <c r="M49" s="22">
        <v>0.40522494333786119</v>
      </c>
      <c r="N49" s="21">
        <v>2.0053025875922448E-2</v>
      </c>
      <c r="O49" s="32">
        <v>0.11806674781555948</v>
      </c>
      <c r="P49" s="23">
        <v>0.12795383578059286</v>
      </c>
      <c r="Q49" s="23">
        <v>0.1272496837390058</v>
      </c>
      <c r="R49" s="23">
        <v>0.19787145526755678</v>
      </c>
    </row>
    <row r="50" spans="1:18" s="5" customFormat="1" ht="13" customHeight="1" x14ac:dyDescent="0.3">
      <c r="A50" s="33" t="s">
        <v>740</v>
      </c>
      <c r="B50" s="30">
        <v>4.059950968153167E-4</v>
      </c>
      <c r="C50" s="23">
        <v>0.80590943533421966</v>
      </c>
      <c r="D50" s="28">
        <v>13.374399681034491</v>
      </c>
      <c r="E50" s="23">
        <v>0.31733526310344817</v>
      </c>
      <c r="F50" s="29">
        <v>4.3201569429092881E-2</v>
      </c>
      <c r="G50" s="28">
        <v>15.620725318501936</v>
      </c>
      <c r="H50" s="27">
        <v>6.3267786620689641</v>
      </c>
      <c r="I50" s="26">
        <v>16.595358566712704</v>
      </c>
      <c r="J50" s="25">
        <v>4.0175405328363716E-2</v>
      </c>
      <c r="K50" s="24">
        <v>0.39374439777897369</v>
      </c>
      <c r="L50" s="23">
        <v>6.0889396492358853E-2</v>
      </c>
      <c r="M50" s="22">
        <v>0.40503020059084571</v>
      </c>
      <c r="N50" s="21">
        <v>2.0104309665188565E-2</v>
      </c>
      <c r="O50" s="32">
        <v>7.0575083888080314E-4</v>
      </c>
      <c r="P50" s="23">
        <v>0.12813370540342658</v>
      </c>
      <c r="Q50" s="23">
        <v>-5.1991085475822096E-2</v>
      </c>
      <c r="R50" s="23">
        <v>0.19108035449076777</v>
      </c>
    </row>
    <row r="51" spans="1:18" s="5" customFormat="1" ht="13" customHeight="1" x14ac:dyDescent="0.3">
      <c r="A51" s="33" t="s">
        <v>741</v>
      </c>
      <c r="B51" s="30">
        <v>4.4353525693771552E-4</v>
      </c>
      <c r="C51" s="23">
        <v>0.77395643086375254</v>
      </c>
      <c r="D51" s="28">
        <v>12.845496034482753</v>
      </c>
      <c r="E51" s="23">
        <v>0.3047918762931035</v>
      </c>
      <c r="F51" s="29">
        <v>4.1494724938588912E-2</v>
      </c>
      <c r="G51" s="28">
        <v>15.361153507820031</v>
      </c>
      <c r="H51" s="27">
        <v>6.2220708750000009</v>
      </c>
      <c r="I51" s="26">
        <v>16.597319330479255</v>
      </c>
      <c r="J51" s="25">
        <v>4.5267667095750017E-2</v>
      </c>
      <c r="K51" s="24">
        <v>0.3938018362312623</v>
      </c>
      <c r="L51" s="23">
        <v>7.0132061801742501E-2</v>
      </c>
      <c r="M51" s="22">
        <v>0.40505261584024371</v>
      </c>
      <c r="N51" s="21">
        <v>1.8312170508177579E-2</v>
      </c>
      <c r="O51" s="32">
        <v>3.9852986424060433E-2</v>
      </c>
      <c r="P51" s="23">
        <v>0.12955499709780482</v>
      </c>
      <c r="Q51" s="23">
        <v>7.78504541335545E-2</v>
      </c>
      <c r="R51" s="23">
        <v>0.19404597826619338</v>
      </c>
    </row>
    <row r="52" spans="1:18" s="5" customFormat="1" ht="13" customHeight="1" x14ac:dyDescent="0.3">
      <c r="A52" s="33" t="s">
        <v>742</v>
      </c>
      <c r="B52" s="30">
        <v>4.8815738048294303E-4</v>
      </c>
      <c r="C52" s="23">
        <v>0.84839794236089672</v>
      </c>
      <c r="D52" s="28">
        <v>14.081403396551725</v>
      </c>
      <c r="E52" s="23">
        <v>0.33410700560344825</v>
      </c>
      <c r="F52" s="29">
        <v>4.5484398268900245E-2</v>
      </c>
      <c r="G52" s="28">
        <v>15.48917523104144</v>
      </c>
      <c r="H52" s="27">
        <v>6.2734027318965495</v>
      </c>
      <c r="I52" s="26">
        <v>16.59753956526189</v>
      </c>
      <c r="J52" s="25">
        <v>3.1419949898029313E-2</v>
      </c>
      <c r="K52" s="24">
        <v>0.39381952812171089</v>
      </c>
      <c r="L52" s="23">
        <v>6.1584933264598525E-2</v>
      </c>
      <c r="M52" s="22">
        <v>0.40501981999411896</v>
      </c>
      <c r="N52" s="21">
        <v>1.8523196106638377E-2</v>
      </c>
      <c r="O52" s="32">
        <v>0.14290481905510077</v>
      </c>
      <c r="P52" s="23">
        <v>0.12542058063013284</v>
      </c>
      <c r="Q52" s="23">
        <v>0.1005103643887395</v>
      </c>
      <c r="R52" s="23">
        <v>0.19114343514546878</v>
      </c>
    </row>
    <row r="53" spans="1:18" s="5" customFormat="1" ht="13" customHeight="1" x14ac:dyDescent="0.3">
      <c r="A53" s="33" t="s">
        <v>743</v>
      </c>
      <c r="B53" s="30">
        <v>4.3877400526650458E-4</v>
      </c>
      <c r="C53" s="23">
        <v>0.81271421944300948</v>
      </c>
      <c r="D53" s="28">
        <v>13.487764594827583</v>
      </c>
      <c r="E53" s="23">
        <v>0.32001418939655185</v>
      </c>
      <c r="F53" s="29">
        <v>4.3564820627697218E-2</v>
      </c>
      <c r="G53" s="28">
        <v>15.564257231096441</v>
      </c>
      <c r="H53" s="27">
        <v>6.3033953637931059</v>
      </c>
      <c r="I53" s="26">
        <v>16.595823961217366</v>
      </c>
      <c r="J53" s="25">
        <v>3.6125884082129849E-2</v>
      </c>
      <c r="K53" s="24">
        <v>0.39375597457964018</v>
      </c>
      <c r="L53" s="23">
        <v>8.2722120512588898E-2</v>
      </c>
      <c r="M53" s="22">
        <v>0.40498812527372841</v>
      </c>
      <c r="N53" s="21">
        <v>1.8900758866398321E-2</v>
      </c>
      <c r="O53" s="32">
        <v>0.126298244012224</v>
      </c>
      <c r="P53" s="23">
        <v>0.12673720127271715</v>
      </c>
      <c r="Q53" s="23">
        <v>6.8081420863119746E-2</v>
      </c>
      <c r="R53" s="23">
        <v>0.19899795955693869</v>
      </c>
    </row>
    <row r="54" spans="1:18" s="5" customFormat="1" ht="13" customHeight="1" x14ac:dyDescent="0.3">
      <c r="A54" s="33" t="s">
        <v>744</v>
      </c>
      <c r="B54" s="30">
        <v>3.8050871889101789E-4</v>
      </c>
      <c r="C54" s="23">
        <v>0.84056451352248851</v>
      </c>
      <c r="D54" s="28">
        <v>13.950082913793109</v>
      </c>
      <c r="E54" s="23">
        <v>0.33099293913793093</v>
      </c>
      <c r="F54" s="29">
        <v>4.5060692374124703E-2</v>
      </c>
      <c r="G54" s="28">
        <v>15.450267462798294</v>
      </c>
      <c r="H54" s="27">
        <v>6.2572458413793095</v>
      </c>
      <c r="I54" s="26">
        <v>16.596421861878994</v>
      </c>
      <c r="J54" s="25">
        <v>3.7632322836056081E-2</v>
      </c>
      <c r="K54" s="24">
        <v>0.3937683686695872</v>
      </c>
      <c r="L54" s="23">
        <v>6.4217380431541418E-2</v>
      </c>
      <c r="M54" s="22">
        <v>0.40499294407775144</v>
      </c>
      <c r="N54" s="21">
        <v>2.0398826961346008E-2</v>
      </c>
      <c r="O54" s="32">
        <v>0.12620610233371465</v>
      </c>
      <c r="P54" s="23">
        <v>0.12740605897458757</v>
      </c>
      <c r="Q54" s="23">
        <v>1.261431594135054E-2</v>
      </c>
      <c r="R54" s="23">
        <v>0.19219777337650987</v>
      </c>
    </row>
    <row r="55" spans="1:18" s="5" customFormat="1" ht="13" customHeight="1" x14ac:dyDescent="0.3">
      <c r="A55" s="33" t="s">
        <v>745</v>
      </c>
      <c r="B55" s="30">
        <v>4.6567082401379438E-4</v>
      </c>
      <c r="C55" s="23">
        <v>0.7946076229690896</v>
      </c>
      <c r="D55" s="28">
        <v>13.187166215517243</v>
      </c>
      <c r="E55" s="23">
        <v>0.31289175387931045</v>
      </c>
      <c r="F55" s="29">
        <v>4.2596501738131419E-2</v>
      </c>
      <c r="G55" s="28">
        <v>15.540680705158424</v>
      </c>
      <c r="H55" s="27">
        <v>6.2939229387931057</v>
      </c>
      <c r="I55" s="26">
        <v>16.595973270432683</v>
      </c>
      <c r="J55" s="25">
        <v>3.806407557106968E-2</v>
      </c>
      <c r="K55" s="24">
        <v>0.39377784423242229</v>
      </c>
      <c r="L55" s="23">
        <v>7.3252722690340388E-2</v>
      </c>
      <c r="M55" s="22">
        <v>0.40499617213015088</v>
      </c>
      <c r="N55" s="21">
        <v>1.8262468731180235E-2</v>
      </c>
      <c r="O55" s="32">
        <v>9.0331630621998116E-2</v>
      </c>
      <c r="P55" s="23">
        <v>0.12721002953084098</v>
      </c>
      <c r="Q55" s="23">
        <v>2.3532232934719843E-2</v>
      </c>
      <c r="R55" s="23">
        <v>0.19519087874617821</v>
      </c>
    </row>
    <row r="56" spans="1:18" s="5" customFormat="1" ht="13" customHeight="1" x14ac:dyDescent="0.3">
      <c r="A56" s="33" t="s">
        <v>746</v>
      </c>
      <c r="B56" s="30">
        <v>3.9525102645610667E-4</v>
      </c>
      <c r="C56" s="23">
        <v>0.81051816078388839</v>
      </c>
      <c r="D56" s="28">
        <v>13.450791077586214</v>
      </c>
      <c r="E56" s="23">
        <v>0.31912393862068988</v>
      </c>
      <c r="F56" s="29">
        <v>4.3441892521833635E-2</v>
      </c>
      <c r="G56" s="28">
        <v>15.620244081616089</v>
      </c>
      <c r="H56" s="27">
        <v>6.3258599577586176</v>
      </c>
      <c r="I56" s="26">
        <v>16.595337428077233</v>
      </c>
      <c r="J56" s="25">
        <v>3.8634867751155599E-2</v>
      </c>
      <c r="K56" s="24">
        <v>0.39374167067748383</v>
      </c>
      <c r="L56" s="23">
        <v>8.1119566673982554E-2</v>
      </c>
      <c r="M56" s="22">
        <v>0.4049775328973928</v>
      </c>
      <c r="N56" s="21">
        <v>1.8326145346355498E-2</v>
      </c>
      <c r="O56" s="32">
        <v>0.10306817260952172</v>
      </c>
      <c r="P56" s="23">
        <v>0.12739113238135938</v>
      </c>
      <c r="Q56" s="23">
        <v>7.5720152337144242E-3</v>
      </c>
      <c r="R56" s="23">
        <v>0.19828321083901795</v>
      </c>
    </row>
    <row r="57" spans="1:18" s="5" customFormat="1" ht="13" customHeight="1" x14ac:dyDescent="0.3">
      <c r="A57" s="33" t="s">
        <v>747</v>
      </c>
      <c r="B57" s="30">
        <v>4.8712676537094208E-4</v>
      </c>
      <c r="C57" s="23">
        <v>0.81232979702773234</v>
      </c>
      <c r="D57" s="28">
        <v>13.48379667241379</v>
      </c>
      <c r="E57" s="23">
        <v>0.31993605137931042</v>
      </c>
      <c r="F57" s="29">
        <v>4.3556320501191376E-2</v>
      </c>
      <c r="G57" s="28">
        <v>15.426303274326401</v>
      </c>
      <c r="H57" s="27">
        <v>6.248097716379311</v>
      </c>
      <c r="I57" s="26">
        <v>16.599085878345498</v>
      </c>
      <c r="J57" s="25">
        <v>4.7409196414425814E-2</v>
      </c>
      <c r="K57" s="24">
        <v>0.39386150766063605</v>
      </c>
      <c r="L57" s="23">
        <v>9.2513141198539497E-2</v>
      </c>
      <c r="M57" s="22">
        <v>0.40502646486503646</v>
      </c>
      <c r="N57" s="21">
        <v>1.6613505520285097E-2</v>
      </c>
      <c r="O57" s="32">
        <v>0.21487867193403787</v>
      </c>
      <c r="P57" s="23">
        <v>0.13009089311067915</v>
      </c>
      <c r="Q57" s="23">
        <v>0.10585613760460966</v>
      </c>
      <c r="R57" s="23">
        <v>0.20306326565898974</v>
      </c>
    </row>
    <row r="58" spans="1:18" s="5" customFormat="1" ht="13" customHeight="1" x14ac:dyDescent="0.3">
      <c r="A58" s="33" t="s">
        <v>748</v>
      </c>
      <c r="B58" s="30">
        <v>3.9048045623582507E-4</v>
      </c>
      <c r="C58" s="23">
        <v>0.77142769652652288</v>
      </c>
      <c r="D58" s="28">
        <v>12.804747534482752</v>
      </c>
      <c r="E58" s="23">
        <v>0.30383831603448275</v>
      </c>
      <c r="F58" s="29">
        <v>4.1366678381056184E-2</v>
      </c>
      <c r="G58" s="28">
        <v>15.268355269894808</v>
      </c>
      <c r="H58" s="27">
        <v>6.1847460181034482</v>
      </c>
      <c r="I58" s="26">
        <v>16.598862305319685</v>
      </c>
      <c r="J58" s="25">
        <v>4.0683220320854856E-2</v>
      </c>
      <c r="K58" s="24">
        <v>0.39386125470405992</v>
      </c>
      <c r="L58" s="23">
        <v>6.3466210803465567E-2</v>
      </c>
      <c r="M58" s="22">
        <v>0.40506547225314943</v>
      </c>
      <c r="N58" s="21">
        <v>1.9539225045109101E-2</v>
      </c>
      <c r="O58" s="32">
        <v>9.4611496569196873E-2</v>
      </c>
      <c r="P58" s="23">
        <v>0.12820649644631366</v>
      </c>
      <c r="Q58" s="23">
        <v>-5.3635196610613001E-2</v>
      </c>
      <c r="R58" s="23">
        <v>0.19185864908602204</v>
      </c>
    </row>
    <row r="59" spans="1:18" s="5" customFormat="1" ht="13" customHeight="1" x14ac:dyDescent="0.3">
      <c r="A59" s="33" t="s">
        <v>749</v>
      </c>
      <c r="B59" s="30">
        <v>3.887738196226559E-4</v>
      </c>
      <c r="C59" s="23">
        <v>0.7574278706631361</v>
      </c>
      <c r="D59" s="28">
        <v>12.574155612068964</v>
      </c>
      <c r="E59" s="23">
        <v>0.29837952672413803</v>
      </c>
      <c r="F59" s="29">
        <v>4.062519551080869E-2</v>
      </c>
      <c r="G59" s="28">
        <v>15.263392571730579</v>
      </c>
      <c r="H59" s="27">
        <v>6.1831825232758622</v>
      </c>
      <c r="I59" s="26">
        <v>16.601429038586581</v>
      </c>
      <c r="J59" s="25">
        <v>4.3970301306936549E-2</v>
      </c>
      <c r="K59" s="24">
        <v>0.39395887249659717</v>
      </c>
      <c r="L59" s="23">
        <v>8.7844742204596774E-2</v>
      </c>
      <c r="M59" s="22">
        <v>0.40510007877596138</v>
      </c>
      <c r="N59" s="21">
        <v>1.9640225422833758E-2</v>
      </c>
      <c r="O59" s="32">
        <v>0.15451621673867599</v>
      </c>
      <c r="P59" s="23">
        <v>0.12930245879983301</v>
      </c>
      <c r="Q59" s="23">
        <v>5.3271225119999599E-2</v>
      </c>
      <c r="R59" s="23">
        <v>0.20125217312529023</v>
      </c>
    </row>
    <row r="60" spans="1:18" s="5" customFormat="1" ht="13" customHeight="1" x14ac:dyDescent="0.3">
      <c r="A60" s="33" t="s">
        <v>750</v>
      </c>
      <c r="B60" s="30">
        <v>3.4659095070559137E-4</v>
      </c>
      <c r="C60" s="23">
        <v>0.63320372060101837</v>
      </c>
      <c r="D60" s="28">
        <v>10.506618154310337</v>
      </c>
      <c r="E60" s="23">
        <v>0.2492568097413794</v>
      </c>
      <c r="F60" s="29">
        <v>3.3928878663510707E-2</v>
      </c>
      <c r="G60" s="28">
        <v>15.086464604095099</v>
      </c>
      <c r="H60" s="27">
        <v>6.111751597413793</v>
      </c>
      <c r="I60" s="26">
        <v>16.592520349208211</v>
      </c>
      <c r="J60" s="25">
        <v>5.5241058892367176E-2</v>
      </c>
      <c r="K60" s="24">
        <v>0.39362926270232473</v>
      </c>
      <c r="L60" s="23">
        <v>0.12481278051276858</v>
      </c>
      <c r="M60" s="22">
        <v>0.40511170539733737</v>
      </c>
      <c r="N60" s="21">
        <v>2.0097469676117724E-2</v>
      </c>
      <c r="O60" s="32">
        <v>7.0000000000000007E-2</v>
      </c>
      <c r="P60" s="23">
        <v>0.13362440972716194</v>
      </c>
      <c r="Q60" s="23">
        <v>0.08</v>
      </c>
      <c r="R60" s="23">
        <v>0.21995940186023194</v>
      </c>
    </row>
    <row r="61" spans="1:18" s="5" customFormat="1" ht="13" customHeight="1" x14ac:dyDescent="0.3">
      <c r="A61" s="33" t="s">
        <v>751</v>
      </c>
      <c r="B61" s="30">
        <v>3.9572233877008733E-4</v>
      </c>
      <c r="C61" s="23">
        <v>0.70147520076467784</v>
      </c>
      <c r="D61" s="28">
        <v>11.643584793103452</v>
      </c>
      <c r="E61" s="23">
        <v>0.27624789008620693</v>
      </c>
      <c r="F61" s="29">
        <v>3.7605300309590771E-2</v>
      </c>
      <c r="G61" s="28">
        <v>15.016923061759382</v>
      </c>
      <c r="H61" s="27">
        <v>6.0834282974137937</v>
      </c>
      <c r="I61" s="26">
        <v>16.598773144085431</v>
      </c>
      <c r="J61" s="25">
        <v>4.2100007297502379E-2</v>
      </c>
      <c r="K61" s="24">
        <v>0.393840771241868</v>
      </c>
      <c r="L61" s="23">
        <v>0.10039140610288712</v>
      </c>
      <c r="M61" s="22">
        <v>0.40510221783927736</v>
      </c>
      <c r="N61" s="21">
        <v>1.8463315242676286E-2</v>
      </c>
      <c r="O61" s="32">
        <v>3.121874818901027E-2</v>
      </c>
      <c r="P61" s="23">
        <v>0.12850410353058844</v>
      </c>
      <c r="Q61" s="23">
        <v>0.22</v>
      </c>
      <c r="R61" s="23">
        <v>0.20692831712712798</v>
      </c>
    </row>
    <row r="62" spans="1:18" s="5" customFormat="1" ht="13" customHeight="1" x14ac:dyDescent="0.3">
      <c r="A62" s="33" t="s">
        <v>752</v>
      </c>
      <c r="B62" s="30">
        <v>3.2518005976212109E-4</v>
      </c>
      <c r="C62" s="23">
        <v>0.60158453925058286</v>
      </c>
      <c r="D62" s="28">
        <v>9.9822439163793124</v>
      </c>
      <c r="E62" s="23">
        <v>0.23683000583620681</v>
      </c>
      <c r="F62" s="29">
        <v>3.2239122444369592E-2</v>
      </c>
      <c r="G62" s="28">
        <v>14.769427144797003</v>
      </c>
      <c r="H62" s="27">
        <v>5.9831827172413821</v>
      </c>
      <c r="I62" s="26">
        <v>16.593216488166227</v>
      </c>
      <c r="J62" s="25">
        <v>3.4205795738039189E-2</v>
      </c>
      <c r="K62" s="24">
        <v>0.39367698665586637</v>
      </c>
      <c r="L62" s="23">
        <v>0.11129772994858177</v>
      </c>
      <c r="M62" s="22">
        <v>0.40509966981347506</v>
      </c>
      <c r="N62" s="21">
        <v>1.8908424240188629E-2</v>
      </c>
      <c r="O62" s="32">
        <v>0.03</v>
      </c>
      <c r="P62" s="23">
        <v>0.12620445701051691</v>
      </c>
      <c r="Q62" s="23">
        <v>0.06</v>
      </c>
      <c r="R62" s="23">
        <v>0.21247285285173348</v>
      </c>
    </row>
    <row r="63" spans="1:18" s="5" customFormat="1" ht="13" customHeight="1" x14ac:dyDescent="0.3">
      <c r="A63" s="33" t="s">
        <v>753</v>
      </c>
      <c r="B63" s="30">
        <v>3.4432427424683376E-4</v>
      </c>
      <c r="C63" s="23">
        <v>0.69475726857058095</v>
      </c>
      <c r="D63" s="28">
        <v>11.536204724137933</v>
      </c>
      <c r="E63" s="23">
        <v>0.27377928749999997</v>
      </c>
      <c r="F63" s="29">
        <v>3.7279797763589119E-2</v>
      </c>
      <c r="G63" s="28">
        <v>14.399510995339858</v>
      </c>
      <c r="H63" s="27">
        <v>5.8351204818965492</v>
      </c>
      <c r="I63" s="26">
        <v>16.604926558472815</v>
      </c>
      <c r="J63" s="25">
        <v>3.6311414460435482E-2</v>
      </c>
      <c r="K63" s="24">
        <v>0.39407317659476448</v>
      </c>
      <c r="L63" s="23">
        <v>8.3657898293990118E-2</v>
      </c>
      <c r="M63" s="22">
        <v>0.40522667100467002</v>
      </c>
      <c r="N63" s="21">
        <v>2.0988809017581826E-2</v>
      </c>
      <c r="O63" s="32">
        <v>5.8475675582814191E-2</v>
      </c>
      <c r="P63" s="23">
        <v>0.12711824780138392</v>
      </c>
      <c r="Q63" s="23">
        <v>0.12</v>
      </c>
      <c r="R63" s="23">
        <v>0.19959753017245507</v>
      </c>
    </row>
    <row r="64" spans="1:18" s="5" customFormat="1" ht="13" customHeight="1" x14ac:dyDescent="0.3">
      <c r="A64" s="33" t="s">
        <v>754</v>
      </c>
      <c r="B64" s="30">
        <v>3.7559602792067891E-4</v>
      </c>
      <c r="C64" s="23">
        <v>0.69341518759276877</v>
      </c>
      <c r="D64" s="28">
        <v>11.513407594827587</v>
      </c>
      <c r="E64" s="23">
        <v>0.2732185212068966</v>
      </c>
      <c r="F64" s="29">
        <v>3.7200803919039752E-2</v>
      </c>
      <c r="G64" s="28">
        <v>14.594031765046484</v>
      </c>
      <c r="H64" s="27">
        <v>5.9134318586206893</v>
      </c>
      <c r="I64" s="26">
        <v>16.603909289958029</v>
      </c>
      <c r="J64" s="25">
        <v>3.8994618060094716E-2</v>
      </c>
      <c r="K64" s="24">
        <v>0.39403049376819088</v>
      </c>
      <c r="L64" s="23">
        <v>8.0747421666067992E-2</v>
      </c>
      <c r="M64" s="22">
        <v>0.40519646005108995</v>
      </c>
      <c r="N64" s="21">
        <v>1.6625786861064126E-2</v>
      </c>
      <c r="O64" s="32">
        <v>7.9819925294266625E-2</v>
      </c>
      <c r="P64" s="23">
        <v>0.12726742327242349</v>
      </c>
      <c r="Q64" s="23">
        <v>0.101883665187263</v>
      </c>
      <c r="R64" s="23">
        <v>0.19798121853970724</v>
      </c>
    </row>
    <row r="65" spans="1:18" s="5" customFormat="1" ht="13" customHeight="1" x14ac:dyDescent="0.3">
      <c r="A65" s="33" t="s">
        <v>755</v>
      </c>
      <c r="B65" s="30">
        <v>3.6444073002166633E-4</v>
      </c>
      <c r="C65" s="23">
        <v>0.72647537435618526</v>
      </c>
      <c r="D65" s="28">
        <v>12.061672517241377</v>
      </c>
      <c r="E65" s="23">
        <v>0.2862141388793103</v>
      </c>
      <c r="F65" s="29">
        <v>3.8968260756498896E-2</v>
      </c>
      <c r="G65" s="28">
        <v>14.634438928898676</v>
      </c>
      <c r="H65" s="27">
        <v>5.9297278206896555</v>
      </c>
      <c r="I65" s="26">
        <v>16.603080934622781</v>
      </c>
      <c r="J65" s="25">
        <v>3.7331627631021123E-2</v>
      </c>
      <c r="K65" s="24">
        <v>0.39398347303890602</v>
      </c>
      <c r="L65" s="23">
        <v>8.8218854008642794E-2</v>
      </c>
      <c r="M65" s="22">
        <v>0.40519226734499086</v>
      </c>
      <c r="N65" s="21">
        <v>1.8727134534186125E-2</v>
      </c>
      <c r="O65" s="32">
        <v>4.1392042914312199E-2</v>
      </c>
      <c r="P65" s="23">
        <v>0.12706044226840518</v>
      </c>
      <c r="Q65" s="23">
        <v>0.2</v>
      </c>
      <c r="R65" s="23">
        <v>0.20132876538254471</v>
      </c>
    </row>
    <row r="66" spans="1:18" s="5" customFormat="1" ht="13" customHeight="1" x14ac:dyDescent="0.3">
      <c r="A66" s="33" t="s">
        <v>756</v>
      </c>
      <c r="B66" s="30">
        <v>4.007969701750272E-4</v>
      </c>
      <c r="C66" s="23">
        <v>0.7437029096677561</v>
      </c>
      <c r="D66" s="28">
        <v>12.348446956896554</v>
      </c>
      <c r="E66" s="23">
        <v>0.29306131715517231</v>
      </c>
      <c r="F66" s="29">
        <v>3.9906146161664664E-2</v>
      </c>
      <c r="G66" s="28">
        <v>14.62319588832109</v>
      </c>
      <c r="H66" s="27">
        <v>5.9252202603448278</v>
      </c>
      <c r="I66" s="26">
        <v>16.604391393810833</v>
      </c>
      <c r="J66" s="25">
        <v>3.842012268698021E-2</v>
      </c>
      <c r="K66" s="24">
        <v>0.3940605162516943</v>
      </c>
      <c r="L66" s="23">
        <v>8.4158829169219365E-2</v>
      </c>
      <c r="M66" s="22">
        <v>0.40519418913041033</v>
      </c>
      <c r="N66" s="21">
        <v>1.9398348783405336E-2</v>
      </c>
      <c r="O66" s="32">
        <v>0.13355415228955003</v>
      </c>
      <c r="P66" s="23">
        <v>0.12748490798053413</v>
      </c>
      <c r="Q66" s="23">
        <v>6.234426186346731E-2</v>
      </c>
      <c r="R66" s="23">
        <v>0.19964719998701833</v>
      </c>
    </row>
    <row r="67" spans="1:18" s="5" customFormat="1" ht="13" customHeight="1" x14ac:dyDescent="0.3">
      <c r="A67" s="33" t="s">
        <v>757</v>
      </c>
      <c r="B67" s="30">
        <v>3.8334783789078207E-4</v>
      </c>
      <c r="C67" s="23">
        <v>0.71924196854141964</v>
      </c>
      <c r="D67" s="28">
        <v>11.941412025862062</v>
      </c>
      <c r="E67" s="23">
        <v>0.28335103129310335</v>
      </c>
      <c r="F67" s="29">
        <v>3.8577187489641479E-2</v>
      </c>
      <c r="G67" s="28">
        <v>14.685763390096566</v>
      </c>
      <c r="H67" s="27">
        <v>5.9503865336206907</v>
      </c>
      <c r="I67" s="26">
        <v>16.602869428083977</v>
      </c>
      <c r="J67" s="25">
        <v>4.4336846277508155E-2</v>
      </c>
      <c r="K67" s="24">
        <v>0.39395481435169849</v>
      </c>
      <c r="L67" s="23">
        <v>8.2128840582034693E-2</v>
      </c>
      <c r="M67" s="22">
        <v>0.40517957433968577</v>
      </c>
      <c r="N67" s="21">
        <v>1.9846182073444223E-2</v>
      </c>
      <c r="O67" s="32">
        <v>8.1835346772196615E-2</v>
      </c>
      <c r="P67" s="23">
        <v>0.12945897759803177</v>
      </c>
      <c r="Q67" s="23">
        <v>0.14652304678719499</v>
      </c>
      <c r="R67" s="23">
        <v>0.19884420383365858</v>
      </c>
    </row>
    <row r="68" spans="1:18" s="5" customFormat="1" ht="13" customHeight="1" x14ac:dyDescent="0.3">
      <c r="A68" s="33" t="s">
        <v>758</v>
      </c>
      <c r="B68" s="30">
        <v>4.088590577754303E-4</v>
      </c>
      <c r="C68" s="23">
        <v>0.76313205490774205</v>
      </c>
      <c r="D68" s="28">
        <v>12.671647146551726</v>
      </c>
      <c r="E68" s="23">
        <v>0.30073431060344841</v>
      </c>
      <c r="F68" s="29">
        <v>4.0951322854981258E-2</v>
      </c>
      <c r="G68" s="28">
        <v>14.617090780593292</v>
      </c>
      <c r="H68" s="27">
        <v>5.9227999275862091</v>
      </c>
      <c r="I68" s="26">
        <v>16.60477877765857</v>
      </c>
      <c r="J68" s="25">
        <v>3.8019989590697106E-2</v>
      </c>
      <c r="K68" s="24">
        <v>0.39408051538237721</v>
      </c>
      <c r="L68" s="23">
        <v>7.6574382121959925E-2</v>
      </c>
      <c r="M68" s="22">
        <v>0.40519798543911106</v>
      </c>
      <c r="N68" s="21">
        <v>2.263413184387416E-2</v>
      </c>
      <c r="O68" s="32">
        <v>0.14650843898555976</v>
      </c>
      <c r="P68" s="23">
        <v>0.1278977073008058</v>
      </c>
      <c r="Q68" s="23">
        <v>9.7668564961628235E-2</v>
      </c>
      <c r="R68" s="23">
        <v>0.19691607329440075</v>
      </c>
    </row>
    <row r="69" spans="1:18" s="5" customFormat="1" ht="13" customHeight="1" x14ac:dyDescent="0.3">
      <c r="A69" s="33" t="s">
        <v>759</v>
      </c>
      <c r="B69" s="30">
        <v>3.8197979978214569E-4</v>
      </c>
      <c r="C69" s="23">
        <v>0.66771466520021772</v>
      </c>
      <c r="D69" s="28">
        <v>11.093835284482752</v>
      </c>
      <c r="E69" s="23">
        <v>0.2633454314655172</v>
      </c>
      <c r="F69" s="29">
        <v>3.5867661534065891E-2</v>
      </c>
      <c r="G69" s="28">
        <v>12.257167019500416</v>
      </c>
      <c r="H69" s="27">
        <v>4.9688175750000001</v>
      </c>
      <c r="I69" s="26">
        <v>16.614741183089137</v>
      </c>
      <c r="J69" s="25">
        <v>4.8438065397181033E-2</v>
      </c>
      <c r="K69" s="24">
        <v>0.39436696179183078</v>
      </c>
      <c r="L69" s="23">
        <v>7.7775941374706559E-2</v>
      </c>
      <c r="M69" s="22">
        <v>0.40538153258303317</v>
      </c>
      <c r="N69" s="21">
        <v>2.2330401143048816E-2</v>
      </c>
      <c r="O69" s="32">
        <v>4.6617602519782864E-2</v>
      </c>
      <c r="P69" s="23">
        <v>0.13131981188926165</v>
      </c>
      <c r="Q69" s="23">
        <v>-8.1754942414691278E-2</v>
      </c>
      <c r="R69" s="23">
        <v>0.19735182763767672</v>
      </c>
    </row>
    <row r="70" spans="1:18" s="5" customFormat="1" ht="13" customHeight="1" x14ac:dyDescent="0.3">
      <c r="A70" s="33" t="s">
        <v>760</v>
      </c>
      <c r="B70" s="30">
        <v>3.7101952411049469E-4</v>
      </c>
      <c r="C70" s="23">
        <v>0.65045845064830365</v>
      </c>
      <c r="D70" s="28">
        <v>10.806907146551723</v>
      </c>
      <c r="E70" s="23">
        <v>0.25655656172413804</v>
      </c>
      <c r="F70" s="29">
        <v>3.4945985541351039E-2</v>
      </c>
      <c r="G70" s="28">
        <v>12.315345695493129</v>
      </c>
      <c r="H70" s="27">
        <v>4.9924248672413789</v>
      </c>
      <c r="I70" s="26">
        <v>16.614385080183666</v>
      </c>
      <c r="J70" s="25">
        <v>4.548870250146736E-2</v>
      </c>
      <c r="K70" s="24">
        <v>0.39442964520169266</v>
      </c>
      <c r="L70" s="23">
        <v>9.9048645688825196E-2</v>
      </c>
      <c r="M70" s="22">
        <v>0.40538125022591831</v>
      </c>
      <c r="N70" s="21">
        <v>2.2602370425089665E-2</v>
      </c>
      <c r="O70" s="32">
        <v>2.5183654063232197E-2</v>
      </c>
      <c r="P70" s="23">
        <v>0.13030767131715604</v>
      </c>
      <c r="Q70" s="23">
        <v>7.7178972582858663E-2</v>
      </c>
      <c r="R70" s="23">
        <v>0.20669180284090463</v>
      </c>
    </row>
    <row r="71" spans="1:18" s="5" customFormat="1" ht="13" customHeight="1" x14ac:dyDescent="0.3">
      <c r="A71" s="33" t="s">
        <v>761</v>
      </c>
      <c r="B71" s="30">
        <v>3.2264635215510976E-4</v>
      </c>
      <c r="C71" s="23">
        <v>0.58434825795818957</v>
      </c>
      <c r="D71" s="28">
        <v>9.7078276474137883</v>
      </c>
      <c r="E71" s="23">
        <v>0.23047689034482757</v>
      </c>
      <c r="F71" s="29">
        <v>3.1395306412031317E-2</v>
      </c>
      <c r="G71" s="28">
        <v>12.284629633243146</v>
      </c>
      <c r="H71" s="27">
        <v>4.9800566974137945</v>
      </c>
      <c r="I71" s="26">
        <v>16.612952832997887</v>
      </c>
      <c r="J71" s="25">
        <v>4.8775224288670288E-2</v>
      </c>
      <c r="K71" s="24">
        <v>0.39442139941480986</v>
      </c>
      <c r="L71" s="23">
        <v>0.10607086830468702</v>
      </c>
      <c r="M71" s="22">
        <v>0.4053855498541421</v>
      </c>
      <c r="N71" s="21">
        <v>2.0476698648042895E-2</v>
      </c>
      <c r="O71" s="32">
        <v>-6.1023764874157393E-2</v>
      </c>
      <c r="P71" s="23">
        <v>0.13114235658982515</v>
      </c>
      <c r="Q71" s="23">
        <v>5.6271762933546299E-2</v>
      </c>
      <c r="R71" s="23">
        <v>0.20992933165813923</v>
      </c>
    </row>
    <row r="72" spans="1:18" s="5" customFormat="1" ht="13" customHeight="1" x14ac:dyDescent="0.3">
      <c r="A72" s="33" t="s">
        <v>762</v>
      </c>
      <c r="B72" s="30">
        <v>3.6467455489645046E-4</v>
      </c>
      <c r="C72" s="23">
        <v>0.67456482510027582</v>
      </c>
      <c r="D72" s="28">
        <v>11.205797162068963</v>
      </c>
      <c r="E72" s="23">
        <v>0.2659886243965518</v>
      </c>
      <c r="F72" s="29">
        <v>3.6225720908476589E-2</v>
      </c>
      <c r="G72" s="28">
        <v>12.437430080815657</v>
      </c>
      <c r="H72" s="27">
        <v>5.0411849612068975</v>
      </c>
      <c r="I72" s="26">
        <v>16.61171232745448</v>
      </c>
      <c r="J72" s="25">
        <v>4.2647711406391203E-2</v>
      </c>
      <c r="K72" s="24">
        <v>0.39428293978001261</v>
      </c>
      <c r="L72" s="23">
        <v>7.722259674738069E-2</v>
      </c>
      <c r="M72" s="22">
        <v>0.40532516578642103</v>
      </c>
      <c r="N72" s="21">
        <v>2.0742691337932675E-2</v>
      </c>
      <c r="O72" s="32">
        <v>7.3906688473623916E-3</v>
      </c>
      <c r="P72" s="23">
        <v>0.12903133934104372</v>
      </c>
      <c r="Q72" s="23">
        <v>2.0785934033917802E-2</v>
      </c>
      <c r="R72" s="23">
        <v>0.19696088112198654</v>
      </c>
    </row>
    <row r="73" spans="1:18" s="5" customFormat="1" ht="13" customHeight="1" x14ac:dyDescent="0.3">
      <c r="A73" s="33" t="s">
        <v>763</v>
      </c>
      <c r="B73" s="30">
        <v>3.8086103573199654E-4</v>
      </c>
      <c r="C73" s="23">
        <v>0.64828518034357818</v>
      </c>
      <c r="D73" s="28">
        <v>10.769982857758622</v>
      </c>
      <c r="E73" s="23">
        <v>0.25564685439655177</v>
      </c>
      <c r="F73" s="29">
        <v>3.4817651622708494E-2</v>
      </c>
      <c r="G73" s="28">
        <v>12.469636503549713</v>
      </c>
      <c r="H73" s="27">
        <v>5.054355959482761</v>
      </c>
      <c r="I73" s="26">
        <v>16.613167514286786</v>
      </c>
      <c r="J73" s="25">
        <v>4.8626140558659235E-2</v>
      </c>
      <c r="K73" s="24">
        <v>0.3943605341928223</v>
      </c>
      <c r="L73" s="23">
        <v>8.5511276440162307E-2</v>
      </c>
      <c r="M73" s="22">
        <v>0.40533316811879133</v>
      </c>
      <c r="N73" s="21">
        <v>2.1736864594134184E-2</v>
      </c>
      <c r="O73" s="32">
        <v>7.3040790266265532E-2</v>
      </c>
      <c r="P73" s="23">
        <v>0.13128972857011401</v>
      </c>
      <c r="Q73" s="23">
        <v>-4.3729485911137012E-2</v>
      </c>
      <c r="R73" s="23">
        <v>0.20046114257084732</v>
      </c>
    </row>
    <row r="74" spans="1:18" s="5" customFormat="1" ht="13" customHeight="1" x14ac:dyDescent="0.3">
      <c r="A74" s="33" t="s">
        <v>764</v>
      </c>
      <c r="B74" s="30">
        <v>3.7409916274812332E-4</v>
      </c>
      <c r="C74" s="23">
        <v>0.66021552876828649</v>
      </c>
      <c r="D74" s="28">
        <v>10.965978643103442</v>
      </c>
      <c r="E74" s="23">
        <v>0.26026085948275862</v>
      </c>
      <c r="F74" s="29">
        <v>3.5440934268439882E-2</v>
      </c>
      <c r="G74" s="28">
        <v>12.479959082972938</v>
      </c>
      <c r="H74" s="27">
        <v>5.0584008612068976</v>
      </c>
      <c r="I74" s="26">
        <v>16.609388324842499</v>
      </c>
      <c r="J74" s="25">
        <v>4.3061158806519499E-2</v>
      </c>
      <c r="K74" s="24">
        <v>0.39421219682250547</v>
      </c>
      <c r="L74" s="23">
        <v>8.9672093242034165E-2</v>
      </c>
      <c r="M74" s="22">
        <v>0.40532438700843121</v>
      </c>
      <c r="N74" s="21">
        <v>1.8927724904429739E-2</v>
      </c>
      <c r="O74" s="32">
        <v>0.130376045038849</v>
      </c>
      <c r="P74" s="23">
        <v>0.12888957354192024</v>
      </c>
      <c r="Q74" s="23">
        <v>0.18406963105353</v>
      </c>
      <c r="R74" s="23">
        <v>0.20198847263263772</v>
      </c>
    </row>
    <row r="75" spans="1:18" s="5" customFormat="1" ht="13" customHeight="1" x14ac:dyDescent="0.3">
      <c r="A75" s="33" t="s">
        <v>765</v>
      </c>
      <c r="B75" s="30">
        <v>3.3356592141967008E-4</v>
      </c>
      <c r="C75" s="23">
        <v>0.81726549209582133</v>
      </c>
      <c r="D75" s="28">
        <v>13.576223413793105</v>
      </c>
      <c r="E75" s="23">
        <v>0.32221962362068945</v>
      </c>
      <c r="F75" s="29">
        <v>4.3879288053453466E-2</v>
      </c>
      <c r="G75" s="28">
        <v>12.540963039532752</v>
      </c>
      <c r="H75" s="27">
        <v>5.0836418146551736</v>
      </c>
      <c r="I75" s="26">
        <v>16.610970951809914</v>
      </c>
      <c r="J75" s="25">
        <v>4.3303163095658473E-2</v>
      </c>
      <c r="K75" s="24">
        <v>0.39427858691569201</v>
      </c>
      <c r="L75" s="23">
        <v>8.0804492423598037E-2</v>
      </c>
      <c r="M75" s="22">
        <v>0.40537125074876784</v>
      </c>
      <c r="N75" s="21">
        <v>1.9200962126669538E-2</v>
      </c>
      <c r="O75" s="32">
        <v>5.0060066379620002E-2</v>
      </c>
      <c r="P75" s="23">
        <v>0.12901101069551774</v>
      </c>
      <c r="Q75" s="23">
        <v>6.9354142088162998E-2</v>
      </c>
      <c r="R75" s="23">
        <v>0.19823733992975467</v>
      </c>
    </row>
    <row r="76" spans="1:18" s="5" customFormat="1" ht="13" customHeight="1" x14ac:dyDescent="0.3">
      <c r="A76" s="33" t="s">
        <v>766</v>
      </c>
      <c r="B76" s="30">
        <v>3.5999986767575683E-4</v>
      </c>
      <c r="C76" s="23">
        <v>0.73025356608059977</v>
      </c>
      <c r="D76" s="28">
        <v>12.130911741379311</v>
      </c>
      <c r="E76" s="23">
        <v>0.28797038034482758</v>
      </c>
      <c r="F76" s="29">
        <v>3.9222489343505536E-2</v>
      </c>
      <c r="G76" s="28">
        <v>12.489662976173731</v>
      </c>
      <c r="H76" s="27">
        <v>5.0625345060344831</v>
      </c>
      <c r="I76" s="26">
        <v>16.61206661105054</v>
      </c>
      <c r="J76" s="25">
        <v>4.0789528188778838E-2</v>
      </c>
      <c r="K76" s="24">
        <v>0.39434901479969625</v>
      </c>
      <c r="L76" s="23">
        <v>6.5658788833287296E-2</v>
      </c>
      <c r="M76" s="22">
        <v>0.40533828751435724</v>
      </c>
      <c r="N76" s="21">
        <v>2.1754767388807095E-2</v>
      </c>
      <c r="O76" s="32">
        <v>0.18411658461792199</v>
      </c>
      <c r="P76" s="23">
        <v>0.1285964832878578</v>
      </c>
      <c r="Q76" s="23">
        <v>0.190795443974934</v>
      </c>
      <c r="R76" s="23">
        <v>0.19283243102547692</v>
      </c>
    </row>
    <row r="77" spans="1:18" s="5" customFormat="1" ht="13" customHeight="1" x14ac:dyDescent="0.3">
      <c r="A77" s="33" t="s">
        <v>767</v>
      </c>
      <c r="B77" s="30">
        <v>3.789975575581643E-4</v>
      </c>
      <c r="C77" s="23">
        <v>0.72745220045968317</v>
      </c>
      <c r="D77" s="28">
        <v>12.084574293103451</v>
      </c>
      <c r="E77" s="23">
        <v>0.28682554051724141</v>
      </c>
      <c r="F77" s="29">
        <v>3.9060574484357784E-2</v>
      </c>
      <c r="G77" s="28">
        <v>12.388765873791503</v>
      </c>
      <c r="H77" s="27">
        <v>5.021527252586206</v>
      </c>
      <c r="I77" s="26">
        <v>16.612475337634855</v>
      </c>
      <c r="J77" s="25">
        <v>4.0315585001691509E-2</v>
      </c>
      <c r="K77" s="24">
        <v>0.39427066826905488</v>
      </c>
      <c r="L77" s="23">
        <v>9.0435919468985521E-2</v>
      </c>
      <c r="M77" s="22">
        <v>0.4053293145421405</v>
      </c>
      <c r="N77" s="21">
        <v>2.0153162035400601E-2</v>
      </c>
      <c r="O77" s="32">
        <v>0.159516916163671</v>
      </c>
      <c r="P77" s="23">
        <v>0.12818539828722195</v>
      </c>
      <c r="Q77" s="23">
        <v>0.28943061115059898</v>
      </c>
      <c r="R77" s="23">
        <v>0.20244704361937702</v>
      </c>
    </row>
    <row r="78" spans="1:18" s="5" customFormat="1" ht="13" customHeight="1" x14ac:dyDescent="0.3">
      <c r="A78" s="33" t="s">
        <v>768</v>
      </c>
      <c r="B78" s="30">
        <v>8.3040844195734345E-5</v>
      </c>
      <c r="C78" s="23">
        <v>0.75053560570752842</v>
      </c>
      <c r="D78" s="28">
        <v>12.468444336206899</v>
      </c>
      <c r="E78" s="23">
        <v>0.29583245965517257</v>
      </c>
      <c r="F78" s="29">
        <v>4.0273257981626835E-2</v>
      </c>
      <c r="G78" s="28">
        <v>12.492628121328728</v>
      </c>
      <c r="H78" s="27">
        <v>5.06305103362069</v>
      </c>
      <c r="I78" s="26">
        <v>16.612471269104919</v>
      </c>
      <c r="J78" s="25">
        <v>3.8916361557356179E-2</v>
      </c>
      <c r="K78" s="24">
        <v>0.39416329790168564</v>
      </c>
      <c r="L78" s="23">
        <v>7.8727934389743431E-2</v>
      </c>
      <c r="M78" s="22">
        <v>0.40528103949372796</v>
      </c>
      <c r="N78" s="21">
        <v>1.8960828771820329E-2</v>
      </c>
      <c r="O78" s="32">
        <v>7.0270279873607705E-2</v>
      </c>
      <c r="P78" s="23">
        <v>0.12756957405501188</v>
      </c>
      <c r="Q78" s="23">
        <v>0.201722880012078</v>
      </c>
      <c r="R78" s="23">
        <v>0.19737679874035358</v>
      </c>
    </row>
    <row r="79" spans="1:18" s="5" customFormat="1" ht="13" customHeight="1" x14ac:dyDescent="0.3">
      <c r="A79" s="33" t="s">
        <v>769</v>
      </c>
      <c r="B79" s="30">
        <v>1.1073552130726116E-4</v>
      </c>
      <c r="C79" s="23">
        <v>0.75558784534076151</v>
      </c>
      <c r="D79" s="28">
        <v>12.553660094827581</v>
      </c>
      <c r="E79" s="23">
        <v>0.29787448129310368</v>
      </c>
      <c r="F79" s="29">
        <v>4.0553935074031336E-2</v>
      </c>
      <c r="G79" s="28">
        <v>12.272716513201834</v>
      </c>
      <c r="H79" s="27">
        <v>4.97409100948276</v>
      </c>
      <c r="I79" s="26">
        <v>16.614148643727404</v>
      </c>
      <c r="J79" s="25">
        <v>3.4216858921539292E-2</v>
      </c>
      <c r="K79" s="24">
        <v>0.3942260361985323</v>
      </c>
      <c r="L79" s="23">
        <v>5.9679927611863179E-2</v>
      </c>
      <c r="M79" s="22">
        <v>0.40529874362073959</v>
      </c>
      <c r="N79" s="21">
        <v>1.6242979998362522E-2</v>
      </c>
      <c r="O79" s="32">
        <v>1.5595795593292799E-2</v>
      </c>
      <c r="P79" s="23">
        <v>0.12583571763884738</v>
      </c>
      <c r="Q79" s="23">
        <v>0.13831117254425901</v>
      </c>
      <c r="R79" s="23">
        <v>0.19033005059365804</v>
      </c>
    </row>
    <row r="80" spans="1:18" s="5" customFormat="1" ht="13" customHeight="1" x14ac:dyDescent="0.3">
      <c r="A80" s="33" t="s">
        <v>770</v>
      </c>
      <c r="B80" s="30">
        <v>9.7534000712328598E-5</v>
      </c>
      <c r="C80" s="23">
        <v>0.75478251961997744</v>
      </c>
      <c r="D80" s="28">
        <v>12.540723870689657</v>
      </c>
      <c r="E80" s="23">
        <v>0.29759376474137916</v>
      </c>
      <c r="F80" s="29">
        <v>4.0519219956227669E-2</v>
      </c>
      <c r="G80" s="28">
        <v>12.286065167974813</v>
      </c>
      <c r="H80" s="27">
        <v>4.9796823775862089</v>
      </c>
      <c r="I80" s="26">
        <v>16.614914173399818</v>
      </c>
      <c r="J80" s="25">
        <v>3.51415699036969E-2</v>
      </c>
      <c r="K80" s="24">
        <v>0.39428492756453243</v>
      </c>
      <c r="L80" s="23">
        <v>7.819913476711042E-2</v>
      </c>
      <c r="M80" s="22">
        <v>0.40531591826633978</v>
      </c>
      <c r="N80" s="21">
        <v>1.7721082199511035E-2</v>
      </c>
      <c r="O80" s="32">
        <v>2.3883936311808185E-2</v>
      </c>
      <c r="P80" s="23">
        <v>0.12628921842191534</v>
      </c>
      <c r="Q80" s="23">
        <v>8.3302188451650494E-3</v>
      </c>
      <c r="R80" s="23">
        <v>0.1970511137564224</v>
      </c>
    </row>
    <row r="81" spans="1:18" s="5" customFormat="1" ht="13" customHeight="1" x14ac:dyDescent="0.3">
      <c r="A81" s="33" t="s">
        <v>771</v>
      </c>
      <c r="B81" s="30">
        <v>8.8938493199941222E-5</v>
      </c>
      <c r="C81" s="23">
        <v>0.743149472196455</v>
      </c>
      <c r="D81" s="28">
        <v>12.347122698275861</v>
      </c>
      <c r="E81" s="23">
        <v>0.2929881174137931</v>
      </c>
      <c r="F81" s="29">
        <v>3.9890602792082987E-2</v>
      </c>
      <c r="G81" s="28">
        <v>12.109183069621713</v>
      </c>
      <c r="H81" s="27">
        <v>4.9081173810344838</v>
      </c>
      <c r="I81" s="26">
        <v>16.614620273232841</v>
      </c>
      <c r="J81" s="25">
        <v>3.4069276775122656E-2</v>
      </c>
      <c r="K81" s="24">
        <v>0.39424734330611072</v>
      </c>
      <c r="L81" s="23">
        <v>7.2236173428721975E-2</v>
      </c>
      <c r="M81" s="22">
        <v>0.40532542475472322</v>
      </c>
      <c r="N81" s="21">
        <v>1.6057579287432754E-2</v>
      </c>
      <c r="O81" s="32">
        <v>-8.4215251941355262E-2</v>
      </c>
      <c r="P81" s="23">
        <v>0.12577186280147121</v>
      </c>
      <c r="Q81" s="23">
        <v>-0.12486588245508301</v>
      </c>
      <c r="R81" s="23">
        <v>0.19461734404774048</v>
      </c>
    </row>
    <row r="82" spans="1:18" s="5" customFormat="1" ht="13" customHeight="1" x14ac:dyDescent="0.3">
      <c r="A82" s="33" t="s">
        <v>772</v>
      </c>
      <c r="B82" s="30">
        <v>1.1176308648071951E-4</v>
      </c>
      <c r="C82" s="23">
        <v>0.73115687855145051</v>
      </c>
      <c r="D82" s="28">
        <v>12.149609362068961</v>
      </c>
      <c r="E82" s="23">
        <v>0.28831082646551731</v>
      </c>
      <c r="F82" s="29">
        <v>3.9255062109369097E-2</v>
      </c>
      <c r="G82" s="28">
        <v>12.101851877545805</v>
      </c>
      <c r="H82" s="27">
        <v>4.9056940551724146</v>
      </c>
      <c r="I82" s="26">
        <v>16.616553549851975</v>
      </c>
      <c r="J82" s="25">
        <v>3.9187131572168313E-2</v>
      </c>
      <c r="K82" s="24">
        <v>0.39432336199951801</v>
      </c>
      <c r="L82" s="23">
        <v>8.1405708352492043E-2</v>
      </c>
      <c r="M82" s="22">
        <v>0.40536975729870156</v>
      </c>
      <c r="N82" s="21">
        <v>1.7938407136755319E-2</v>
      </c>
      <c r="O82" s="32">
        <v>-0.10908658631281209</v>
      </c>
      <c r="P82" s="23">
        <v>0.12750457925681896</v>
      </c>
      <c r="Q82" s="23">
        <v>-0.17171602439025602</v>
      </c>
      <c r="R82" s="23">
        <v>0.19836500649805899</v>
      </c>
    </row>
    <row r="83" spans="1:18" s="5" customFormat="1" ht="13" customHeight="1" x14ac:dyDescent="0.3">
      <c r="A83" s="33" t="s">
        <v>773</v>
      </c>
      <c r="B83" s="30">
        <v>1.0934256170606508E-4</v>
      </c>
      <c r="C83" s="23">
        <v>0.71534743674863877</v>
      </c>
      <c r="D83" s="28">
        <v>11.88462606034483</v>
      </c>
      <c r="E83" s="23">
        <v>0.2819710168965518</v>
      </c>
      <c r="F83" s="29">
        <v>3.838496052842727E-2</v>
      </c>
      <c r="G83" s="28">
        <v>11.997076987747436</v>
      </c>
      <c r="H83" s="27">
        <v>4.8633776499999994</v>
      </c>
      <c r="I83" s="26">
        <v>16.613223536334655</v>
      </c>
      <c r="J83" s="25">
        <v>3.8291777455269078E-2</v>
      </c>
      <c r="K83" s="24">
        <v>0.3941587791630628</v>
      </c>
      <c r="L83" s="23">
        <v>7.8112062742696761E-2</v>
      </c>
      <c r="M83" s="22">
        <v>0.40538277765681968</v>
      </c>
      <c r="N83" s="21">
        <v>1.9059354702063557E-2</v>
      </c>
      <c r="O83" s="32">
        <v>4.1647561033031397E-2</v>
      </c>
      <c r="P83" s="23">
        <v>0.12739513029289198</v>
      </c>
      <c r="Q83" s="23">
        <v>7.5800054477970197E-2</v>
      </c>
      <c r="R83" s="23">
        <v>0.1971414551726198</v>
      </c>
    </row>
    <row r="84" spans="1:18" s="5" customFormat="1" ht="13" customHeight="1" x14ac:dyDescent="0.3">
      <c r="A84" s="33" t="s">
        <v>774</v>
      </c>
      <c r="B84" s="30">
        <v>9.3671576783703066E-5</v>
      </c>
      <c r="C84" s="23">
        <v>0.70106989213011295</v>
      </c>
      <c r="D84" s="28">
        <v>11.649350189655175</v>
      </c>
      <c r="E84" s="23">
        <v>0.27645631836206908</v>
      </c>
      <c r="F84" s="29">
        <v>3.764323518820855E-2</v>
      </c>
      <c r="G84" s="28">
        <v>11.785759799294551</v>
      </c>
      <c r="H84" s="27">
        <v>4.777679037068963</v>
      </c>
      <c r="I84" s="26">
        <v>16.61626694745231</v>
      </c>
      <c r="J84" s="25">
        <v>3.8500510760745107E-2</v>
      </c>
      <c r="K84" s="24">
        <v>0.39433007742372111</v>
      </c>
      <c r="L84" s="23">
        <v>9.4711606212012731E-2</v>
      </c>
      <c r="M84" s="22">
        <v>0.40537485787839539</v>
      </c>
      <c r="N84" s="21">
        <v>1.7045194284299833E-2</v>
      </c>
      <c r="O84" s="32">
        <v>0.23325462971279801</v>
      </c>
      <c r="P84" s="23">
        <v>0.12717243402965825</v>
      </c>
      <c r="Q84" s="23">
        <v>0.27552459998270201</v>
      </c>
      <c r="R84" s="23">
        <v>0.2041098405257544</v>
      </c>
    </row>
    <row r="85" spans="1:18" s="5" customFormat="1" ht="13" customHeight="1" x14ac:dyDescent="0.3">
      <c r="A85" s="33" t="s">
        <v>775</v>
      </c>
      <c r="B85" s="30">
        <v>7.5534166686189007E-5</v>
      </c>
      <c r="C85" s="23">
        <v>0.7115951841091761</v>
      </c>
      <c r="D85" s="28">
        <v>11.823337681034481</v>
      </c>
      <c r="E85" s="23">
        <v>0.2805773697413792</v>
      </c>
      <c r="F85" s="29">
        <v>3.8203310430954332E-2</v>
      </c>
      <c r="G85" s="28">
        <v>11.825889646465587</v>
      </c>
      <c r="H85" s="27">
        <v>4.793759780172417</v>
      </c>
      <c r="I85" s="26">
        <v>16.616034255750741</v>
      </c>
      <c r="J85" s="25">
        <v>4.0661883894495418E-2</v>
      </c>
      <c r="K85" s="24">
        <v>0.39427847587482928</v>
      </c>
      <c r="L85" s="23">
        <v>8.2860640164035312E-2</v>
      </c>
      <c r="M85" s="22">
        <v>0.40536150794735415</v>
      </c>
      <c r="N85" s="21">
        <v>1.5782403331508005E-2</v>
      </c>
      <c r="O85" s="32">
        <v>0.134399913929828</v>
      </c>
      <c r="P85" s="23">
        <v>0.12768113821848481</v>
      </c>
      <c r="Q85" s="23">
        <v>0.217980557512543</v>
      </c>
      <c r="R85" s="23">
        <v>0.19878372655555115</v>
      </c>
    </row>
    <row r="86" spans="1:18" s="5" customFormat="1" ht="13" customHeight="1" x14ac:dyDescent="0.3">
      <c r="A86" s="33" t="s">
        <v>776</v>
      </c>
      <c r="B86" s="30">
        <v>1.1162950467348433E-4</v>
      </c>
      <c r="C86" s="23">
        <v>0.70778522928842991</v>
      </c>
      <c r="D86" s="28">
        <v>11.762507655172417</v>
      </c>
      <c r="E86" s="23">
        <v>0.27917184543103452</v>
      </c>
      <c r="F86" s="29">
        <v>3.8017010080009864E-2</v>
      </c>
      <c r="G86" s="28">
        <v>11.803707308885507</v>
      </c>
      <c r="H86" s="27">
        <v>4.7847957172413809</v>
      </c>
      <c r="I86" s="26">
        <v>16.618694459483326</v>
      </c>
      <c r="J86" s="25">
        <v>3.7951708899319501E-2</v>
      </c>
      <c r="K86" s="24">
        <v>0.39441292881771545</v>
      </c>
      <c r="L86" s="23">
        <v>7.7178899086116831E-2</v>
      </c>
      <c r="M86" s="22">
        <v>0.40536301490041499</v>
      </c>
      <c r="N86" s="21">
        <v>1.7675563412865282E-2</v>
      </c>
      <c r="O86" s="32">
        <v>-1.2944448026019906E-2</v>
      </c>
      <c r="P86" s="23">
        <v>0.12709350003183054</v>
      </c>
      <c r="Q86" s="23">
        <v>6.5924737601585903E-2</v>
      </c>
      <c r="R86" s="23">
        <v>0.196644369373006</v>
      </c>
    </row>
    <row r="87" spans="1:18" s="5" customFormat="1" ht="13" customHeight="1" x14ac:dyDescent="0.3">
      <c r="A87" s="33" t="s">
        <v>777</v>
      </c>
      <c r="B87" s="30">
        <v>9.9487524217762289E-5</v>
      </c>
      <c r="C87" s="23">
        <v>0.72038726540681675</v>
      </c>
      <c r="D87" s="28">
        <v>11.968494267241381</v>
      </c>
      <c r="E87" s="23">
        <v>0.28402023017241385</v>
      </c>
      <c r="F87" s="29">
        <v>3.8671845411497326E-2</v>
      </c>
      <c r="G87" s="28">
        <v>11.812455214933323</v>
      </c>
      <c r="H87" s="27">
        <v>4.7885296758620717</v>
      </c>
      <c r="I87" s="26">
        <v>16.613357837776565</v>
      </c>
      <c r="J87" s="25">
        <v>4.2929733171391475E-2</v>
      </c>
      <c r="K87" s="24">
        <v>0.39427196207360882</v>
      </c>
      <c r="L87" s="23">
        <v>8.6414413571035478E-2</v>
      </c>
      <c r="M87" s="22">
        <v>0.40538030541078429</v>
      </c>
      <c r="N87" s="21">
        <v>1.7517818672487483E-2</v>
      </c>
      <c r="O87" s="32">
        <v>-1.5734552379421E-2</v>
      </c>
      <c r="P87" s="23">
        <v>0.12864616574623988</v>
      </c>
      <c r="Q87" s="23">
        <v>-5.3151951637298002E-2</v>
      </c>
      <c r="R87" s="23">
        <v>0.20043533831105759</v>
      </c>
    </row>
    <row r="88" spans="1:18" s="5" customFormat="1" ht="13" customHeight="1" x14ac:dyDescent="0.3">
      <c r="A88" s="33" t="s">
        <v>778</v>
      </c>
      <c r="B88" s="30">
        <v>1.0251340279136471E-4</v>
      </c>
      <c r="C88" s="23">
        <v>0.70829944401100176</v>
      </c>
      <c r="D88" s="28">
        <v>11.769846396551726</v>
      </c>
      <c r="E88" s="23">
        <v>0.27931417068965519</v>
      </c>
      <c r="F88" s="29">
        <v>3.8032139726834731E-2</v>
      </c>
      <c r="G88" s="28">
        <v>11.800207299928339</v>
      </c>
      <c r="H88" s="27">
        <v>4.7837849594827571</v>
      </c>
      <c r="I88" s="26">
        <v>16.617364496045237</v>
      </c>
      <c r="J88" s="25">
        <v>3.7136756933455452E-2</v>
      </c>
      <c r="K88" s="24">
        <v>0.39434254953662456</v>
      </c>
      <c r="L88" s="23">
        <v>8.5517187361472777E-2</v>
      </c>
      <c r="M88" s="22">
        <v>0.4053975796980015</v>
      </c>
      <c r="N88" s="21">
        <v>1.4081257143324755E-2</v>
      </c>
      <c r="O88" s="32">
        <v>5.6832838711263003E-2</v>
      </c>
      <c r="P88" s="23">
        <v>0.126401821657249</v>
      </c>
      <c r="Q88" s="23">
        <v>0.141405211815048</v>
      </c>
      <c r="R88" s="23">
        <v>0.19977855524793864</v>
      </c>
    </row>
    <row r="89" spans="1:18" s="5" customFormat="1" ht="13" customHeight="1" x14ac:dyDescent="0.3">
      <c r="A89" s="33" t="s">
        <v>779</v>
      </c>
      <c r="B89" s="30">
        <v>7.9343431036775502E-5</v>
      </c>
      <c r="C89" s="23">
        <v>0.7133302960517216</v>
      </c>
      <c r="D89" s="28">
        <v>11.85511</v>
      </c>
      <c r="E89" s="23">
        <v>0.28138097405172424</v>
      </c>
      <c r="F89" s="29">
        <v>3.8319351459545875E-2</v>
      </c>
      <c r="G89" s="28">
        <v>11.815899010609417</v>
      </c>
      <c r="H89" s="27">
        <v>4.7902813103448292</v>
      </c>
      <c r="I89" s="26">
        <v>16.619397756370411</v>
      </c>
      <c r="J89" s="25">
        <v>4.1561850975753198E-2</v>
      </c>
      <c r="K89" s="24">
        <v>0.39448305428116676</v>
      </c>
      <c r="L89" s="23">
        <v>8.7436782839132587E-2</v>
      </c>
      <c r="M89" s="22">
        <v>0.40540948458853443</v>
      </c>
      <c r="N89" s="21">
        <v>1.7662041306316913E-2</v>
      </c>
      <c r="O89" s="32">
        <v>-5.7581889791658014E-2</v>
      </c>
      <c r="P89" s="23">
        <v>0.12821597076665903</v>
      </c>
      <c r="Q89" s="23">
        <v>-5.7054182276528032E-2</v>
      </c>
      <c r="R89" s="23">
        <v>0.20089086265025513</v>
      </c>
    </row>
    <row r="90" spans="1:18" s="5" customFormat="1" ht="13" customHeight="1" x14ac:dyDescent="0.3">
      <c r="A90" s="33" t="s">
        <v>780</v>
      </c>
      <c r="B90" s="30">
        <v>7.5417860877831247E-5</v>
      </c>
      <c r="C90" s="23">
        <v>0.7018196272253292</v>
      </c>
      <c r="D90" s="28">
        <v>11.661608181034493</v>
      </c>
      <c r="E90" s="23">
        <v>0.2767237740517241</v>
      </c>
      <c r="F90" s="29">
        <v>3.7676519468494873E-2</v>
      </c>
      <c r="G90" s="28">
        <v>11.911797868462537</v>
      </c>
      <c r="H90" s="27">
        <v>4.8289549146551725</v>
      </c>
      <c r="I90" s="26">
        <v>16.616381719793782</v>
      </c>
      <c r="J90" s="25">
        <v>4.4308667607643147E-2</v>
      </c>
      <c r="K90" s="24">
        <v>0.39429433164600514</v>
      </c>
      <c r="L90" s="23">
        <v>7.8364605396467293E-2</v>
      </c>
      <c r="M90" s="22">
        <v>0.40539303545813421</v>
      </c>
      <c r="N90" s="21">
        <v>1.9166405496079949E-2</v>
      </c>
      <c r="O90" s="32">
        <v>0.12972368191376299</v>
      </c>
      <c r="P90" s="23">
        <v>0.12934685587521935</v>
      </c>
      <c r="Q90" s="23">
        <v>0.24122935666102099</v>
      </c>
      <c r="R90" s="23">
        <v>0.19725202781868731</v>
      </c>
    </row>
    <row r="91" spans="1:18" s="5" customFormat="1" ht="13" customHeight="1" x14ac:dyDescent="0.3">
      <c r="A91" s="33" t="s">
        <v>781</v>
      </c>
      <c r="B91" s="30">
        <v>8.8199106346431363E-5</v>
      </c>
      <c r="C91" s="23">
        <v>0.70178332020399814</v>
      </c>
      <c r="D91" s="28">
        <v>11.659539129310343</v>
      </c>
      <c r="E91" s="23">
        <v>0.27666495439655187</v>
      </c>
      <c r="F91" s="29">
        <v>3.7667216015135507E-2</v>
      </c>
      <c r="G91" s="28">
        <v>11.782623482260723</v>
      </c>
      <c r="H91" s="27">
        <v>4.7767090879310334</v>
      </c>
      <c r="I91" s="26">
        <v>16.614273206605251</v>
      </c>
      <c r="J91" s="25">
        <v>4.2494588355347016E-2</v>
      </c>
      <c r="K91" s="24">
        <v>0.39422081533723979</v>
      </c>
      <c r="L91" s="23">
        <v>8.7551125843163088E-2</v>
      </c>
      <c r="M91" s="22">
        <v>0.40540421575454683</v>
      </c>
      <c r="N91" s="21">
        <v>1.7190001745452481E-2</v>
      </c>
      <c r="O91" s="32">
        <v>-3.6643609470787798E-2</v>
      </c>
      <c r="P91" s="23">
        <v>0.12845733221384856</v>
      </c>
      <c r="Q91" s="23">
        <v>-4.893223007868E-2</v>
      </c>
      <c r="R91" s="23">
        <v>0.2008997157698687</v>
      </c>
    </row>
    <row r="92" spans="1:18" s="5" customFormat="1" ht="13" customHeight="1" x14ac:dyDescent="0.3">
      <c r="A92" s="33" t="s">
        <v>782</v>
      </c>
      <c r="B92" s="30">
        <v>7.7553591896939157E-5</v>
      </c>
      <c r="C92" s="23">
        <v>0.72924172649430963</v>
      </c>
      <c r="D92" s="28">
        <v>12.119071017241385</v>
      </c>
      <c r="E92" s="23">
        <v>0.28757211922413795</v>
      </c>
      <c r="F92" s="29">
        <v>3.9152610169170862E-2</v>
      </c>
      <c r="G92" s="28">
        <v>11.692259863968763</v>
      </c>
      <c r="H92" s="27">
        <v>4.74009554224138</v>
      </c>
      <c r="I92" s="26">
        <v>16.618685677870399</v>
      </c>
      <c r="J92" s="25">
        <v>4.4913379862524423E-2</v>
      </c>
      <c r="K92" s="24">
        <v>0.39432448371104656</v>
      </c>
      <c r="L92" s="23">
        <v>8.6961516136526334E-2</v>
      </c>
      <c r="M92" s="22">
        <v>0.4054051430180815</v>
      </c>
      <c r="N92" s="21">
        <v>1.7269925036929576E-2</v>
      </c>
      <c r="O92" s="32">
        <v>-9.9411654959080664E-3</v>
      </c>
      <c r="P92" s="23">
        <v>0.12928829027199865</v>
      </c>
      <c r="Q92" s="23">
        <v>-1.6522784156669499E-2</v>
      </c>
      <c r="R92" s="23">
        <v>0.2006503316706566</v>
      </c>
    </row>
    <row r="93" spans="1:18" s="5" customFormat="1" ht="13" customHeight="1" x14ac:dyDescent="0.3">
      <c r="A93" s="33" t="s">
        <v>783</v>
      </c>
      <c r="B93" s="30">
        <v>8.7829763007303392E-5</v>
      </c>
      <c r="C93" s="23">
        <v>0.73462146006457874</v>
      </c>
      <c r="D93" s="28">
        <v>12.208270206896554</v>
      </c>
      <c r="E93" s="23">
        <v>0.28973850508620697</v>
      </c>
      <c r="F93" s="29">
        <v>3.9454205632046088E-2</v>
      </c>
      <c r="G93" s="28">
        <v>11.752974923678298</v>
      </c>
      <c r="H93" s="27">
        <v>4.764690106896551</v>
      </c>
      <c r="I93" s="26">
        <v>16.619059985211475</v>
      </c>
      <c r="J93" s="25">
        <v>4.1144174029424094E-2</v>
      </c>
      <c r="K93" s="24">
        <v>0.39442053584876868</v>
      </c>
      <c r="L93" s="23">
        <v>7.8976288638886213E-2</v>
      </c>
      <c r="M93" s="22">
        <v>0.40540309954661075</v>
      </c>
      <c r="N93" s="21">
        <v>1.7313696264990609E-2</v>
      </c>
      <c r="O93" s="32">
        <v>0.10798423625657527</v>
      </c>
      <c r="P93" s="23">
        <v>0.128033617206263</v>
      </c>
      <c r="Q93" s="23">
        <v>0.12471292979610027</v>
      </c>
      <c r="R93" s="23">
        <v>0.19732465189511678</v>
      </c>
    </row>
    <row r="94" spans="1:18" s="5" customFormat="1" ht="13" customHeight="1" x14ac:dyDescent="0.3">
      <c r="A94" s="33" t="s">
        <v>784</v>
      </c>
      <c r="B94" s="30">
        <v>9.7497726737473821E-5</v>
      </c>
      <c r="C94" s="23">
        <v>0.73167157934222782</v>
      </c>
      <c r="D94" s="28">
        <v>12.158948560344825</v>
      </c>
      <c r="E94" s="23">
        <v>0.28853917474137941</v>
      </c>
      <c r="F94" s="29">
        <v>3.9287052317821661E-2</v>
      </c>
      <c r="G94" s="28">
        <v>11.800861025268389</v>
      </c>
      <c r="H94" s="27">
        <v>4.7841432034482771</v>
      </c>
      <c r="I94" s="26">
        <v>16.618223647886225</v>
      </c>
      <c r="J94" s="25">
        <v>3.4886091556516688E-2</v>
      </c>
      <c r="K94" s="24">
        <v>0.39436551365292527</v>
      </c>
      <c r="L94" s="23">
        <v>8.4772130951761629E-2</v>
      </c>
      <c r="M94" s="22">
        <v>0.4054000801591362</v>
      </c>
      <c r="N94" s="21">
        <v>1.9279831680344528E-2</v>
      </c>
      <c r="O94" s="32">
        <v>5.7187782694922973E-2</v>
      </c>
      <c r="P94" s="23">
        <v>0.12644663417312491</v>
      </c>
      <c r="Q94" s="23">
        <v>-2.0846051763667717E-3</v>
      </c>
      <c r="R94" s="23">
        <v>0.19989503769659975</v>
      </c>
    </row>
    <row r="95" spans="1:18" s="5" customFormat="1" ht="13" customHeight="1" x14ac:dyDescent="0.3">
      <c r="A95" s="33" t="s">
        <v>785</v>
      </c>
      <c r="B95" s="30">
        <v>1.1669964231078341E-4</v>
      </c>
      <c r="C95" s="23">
        <v>0.72424977811630997</v>
      </c>
      <c r="D95" s="28">
        <v>12.034362818965514</v>
      </c>
      <c r="E95" s="23">
        <v>0.28556460146551721</v>
      </c>
      <c r="F95" s="29">
        <v>3.8879625831053935E-2</v>
      </c>
      <c r="G95" s="28">
        <v>11.787257072444806</v>
      </c>
      <c r="H95" s="27">
        <v>4.7784532534482755</v>
      </c>
      <c r="I95" s="26">
        <v>16.616648137374696</v>
      </c>
      <c r="J95" s="25">
        <v>3.6244439349240688E-2</v>
      </c>
      <c r="K95" s="24">
        <v>0.3942882849871604</v>
      </c>
      <c r="L95" s="23">
        <v>9.1420072570039534E-2</v>
      </c>
      <c r="M95" s="22">
        <v>0.40538875021159204</v>
      </c>
      <c r="N95" s="21">
        <v>1.6854437632205267E-2</v>
      </c>
      <c r="O95" s="32">
        <v>-1.9811948484438346E-2</v>
      </c>
      <c r="P95" s="23">
        <v>0.12648213886410478</v>
      </c>
      <c r="Q95" s="23">
        <v>-9.7820002438075999E-3</v>
      </c>
      <c r="R95" s="23">
        <v>0.20258751624078219</v>
      </c>
    </row>
    <row r="96" spans="1:18" s="5" customFormat="1" ht="13" customHeight="1" x14ac:dyDescent="0.3">
      <c r="A96" s="33" t="s">
        <v>786</v>
      </c>
      <c r="B96" s="30">
        <v>1.3513306848977481E-4</v>
      </c>
      <c r="C96" s="23">
        <v>0.71724588848323456</v>
      </c>
      <c r="D96" s="28">
        <v>11.920170862068968</v>
      </c>
      <c r="E96" s="23">
        <v>0.28286411293103458</v>
      </c>
      <c r="F96" s="29">
        <v>3.8513178590562039E-2</v>
      </c>
      <c r="G96" s="28">
        <v>11.992843002443919</v>
      </c>
      <c r="H96" s="27">
        <v>4.8624441724137899</v>
      </c>
      <c r="I96" s="26">
        <v>16.61941354532928</v>
      </c>
      <c r="J96" s="25">
        <v>3.7972497225350135E-2</v>
      </c>
      <c r="K96" s="24">
        <v>0.39436880158504511</v>
      </c>
      <c r="L96" s="23">
        <v>7.9136418857835011E-2</v>
      </c>
      <c r="M96" s="22">
        <v>0.40543867529578181</v>
      </c>
      <c r="N96" s="21">
        <v>1.8945321391464889E-2</v>
      </c>
      <c r="O96" s="32">
        <v>5.5637919598172658E-3</v>
      </c>
      <c r="P96" s="23">
        <v>0.12728250370005739</v>
      </c>
      <c r="Q96" s="23">
        <v>-1.4182859827238659E-2</v>
      </c>
      <c r="R96" s="23">
        <v>0.19753859874026797</v>
      </c>
    </row>
    <row r="97" spans="1:18" s="5" customFormat="1" ht="13" customHeight="1" x14ac:dyDescent="0.3">
      <c r="A97" s="31" t="s">
        <v>1</v>
      </c>
      <c r="B97" s="30"/>
      <c r="C97" s="23"/>
      <c r="D97" s="28"/>
      <c r="E97" s="23"/>
      <c r="F97" s="29"/>
      <c r="G97" s="28"/>
      <c r="H97" s="27"/>
      <c r="I97" s="26"/>
      <c r="J97" s="25"/>
      <c r="K97" s="24"/>
      <c r="L97" s="23"/>
      <c r="M97" s="22"/>
      <c r="N97" s="21"/>
      <c r="O97" s="20">
        <f>AVERAGE(O6:O96)</f>
        <v>6.2808382431522633E-2</v>
      </c>
      <c r="P97" s="19"/>
      <c r="Q97" s="19">
        <f>AVERAGE(Q6:Q96)</f>
        <v>5.4866453741148007E-2</v>
      </c>
      <c r="R97" s="19"/>
    </row>
    <row r="98" spans="1:18" s="5" customFormat="1" ht="13" customHeight="1" thickBot="1" x14ac:dyDescent="0.35">
      <c r="A98" s="56" t="s">
        <v>0</v>
      </c>
      <c r="B98" s="55"/>
      <c r="C98" s="48"/>
      <c r="D98" s="53"/>
      <c r="E98" s="48"/>
      <c r="F98" s="54"/>
      <c r="G98" s="53"/>
      <c r="H98" s="52"/>
      <c r="I98" s="51"/>
      <c r="J98" s="50"/>
      <c r="K98" s="49"/>
      <c r="L98" s="48"/>
      <c r="M98" s="47"/>
      <c r="N98" s="46"/>
      <c r="O98" s="45">
        <f>2*STDEV(O6:O96)</f>
        <v>0.15421445587482721</v>
      </c>
      <c r="P98" s="44"/>
      <c r="Q98" s="44">
        <f>2*STDEV(Q6:Q96)</f>
        <v>0.22209477990468945</v>
      </c>
      <c r="R98" s="44"/>
    </row>
    <row r="99" spans="1:18" ht="13" customHeight="1" thickTop="1" x14ac:dyDescent="0.25">
      <c r="A99" s="163" t="s">
        <v>787</v>
      </c>
      <c r="B99" s="165" t="s">
        <v>55</v>
      </c>
      <c r="C99" s="165"/>
      <c r="D99" s="165"/>
      <c r="E99" s="165"/>
      <c r="F99" s="165"/>
      <c r="G99" s="165"/>
      <c r="H99" s="166"/>
      <c r="I99" s="167" t="s">
        <v>54</v>
      </c>
      <c r="J99" s="165"/>
      <c r="K99" s="165"/>
      <c r="L99" s="165"/>
      <c r="M99" s="165"/>
      <c r="N99" s="166"/>
      <c r="O99" s="167" t="s">
        <v>53</v>
      </c>
      <c r="P99" s="165"/>
      <c r="Q99" s="165"/>
      <c r="R99" s="165"/>
    </row>
    <row r="100" spans="1:18" ht="13" customHeight="1" x14ac:dyDescent="0.3">
      <c r="A100" s="164"/>
      <c r="B100" s="34" t="s">
        <v>52</v>
      </c>
      <c r="C100" s="43" t="s">
        <v>51</v>
      </c>
      <c r="D100" s="41" t="s">
        <v>50</v>
      </c>
      <c r="E100" s="43" t="s">
        <v>49</v>
      </c>
      <c r="F100" s="42" t="s">
        <v>48</v>
      </c>
      <c r="G100" s="41" t="s">
        <v>47</v>
      </c>
      <c r="H100" s="40" t="s">
        <v>46</v>
      </c>
      <c r="I100" s="39" t="s">
        <v>45</v>
      </c>
      <c r="J100" s="38" t="s">
        <v>42</v>
      </c>
      <c r="K100" s="34" t="s">
        <v>44</v>
      </c>
      <c r="L100" s="38" t="s">
        <v>42</v>
      </c>
      <c r="M100" s="37" t="s">
        <v>43</v>
      </c>
      <c r="N100" s="36" t="s">
        <v>42</v>
      </c>
      <c r="O100" s="35" t="s">
        <v>41</v>
      </c>
      <c r="P100" s="34" t="s">
        <v>39</v>
      </c>
      <c r="Q100" s="34" t="s">
        <v>40</v>
      </c>
      <c r="R100" s="34" t="s">
        <v>39</v>
      </c>
    </row>
    <row r="101" spans="1:18" s="5" customFormat="1" ht="13" customHeight="1" x14ac:dyDescent="0.3">
      <c r="A101" s="162" t="s">
        <v>788</v>
      </c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</row>
    <row r="102" spans="1:18" s="5" customFormat="1" ht="13" customHeight="1" x14ac:dyDescent="0.3">
      <c r="A102" s="33" t="s">
        <v>789</v>
      </c>
      <c r="B102" s="30">
        <v>2.4814437381164652E-5</v>
      </c>
      <c r="C102" s="23">
        <v>0.77485601892468781</v>
      </c>
      <c r="D102" s="28">
        <v>12.8394258362069</v>
      </c>
      <c r="E102" s="23">
        <v>0.30435837198275867</v>
      </c>
      <c r="F102" s="29">
        <v>4.1397120373909135E-2</v>
      </c>
      <c r="G102" s="28">
        <v>13.968687379626086</v>
      </c>
      <c r="H102" s="27">
        <v>5.6491767241379316</v>
      </c>
      <c r="I102" s="26">
        <v>16.570431702228188</v>
      </c>
      <c r="J102" s="127">
        <v>3.9135429714401961E-2</v>
      </c>
      <c r="K102" s="128">
        <v>0.39280435546277609</v>
      </c>
      <c r="L102" s="23">
        <v>7.887382111505134E-2</v>
      </c>
      <c r="M102" s="22">
        <v>0.40441799683549751</v>
      </c>
      <c r="N102" s="21">
        <v>1.8986410943316646E-2</v>
      </c>
      <c r="O102" s="32">
        <v>-4.0280439803586504E-3</v>
      </c>
      <c r="P102" s="23">
        <v>0.12764037628994748</v>
      </c>
      <c r="Q102" s="23">
        <v>-1.4636409503685999E-2</v>
      </c>
      <c r="R102" s="23">
        <v>0.1974374925332005</v>
      </c>
    </row>
    <row r="103" spans="1:18" s="5" customFormat="1" ht="13" customHeight="1" x14ac:dyDescent="0.3">
      <c r="A103" s="33" t="s">
        <v>790</v>
      </c>
      <c r="B103" s="30">
        <v>2.8872720161065839E-5</v>
      </c>
      <c r="C103" s="23">
        <v>0.74526960340052839</v>
      </c>
      <c r="D103" s="28">
        <v>12.348042470689652</v>
      </c>
      <c r="E103" s="23">
        <v>0.29267849646551725</v>
      </c>
      <c r="F103" s="29">
        <v>3.9804272411110043E-2</v>
      </c>
      <c r="G103" s="28">
        <v>14.076903098278546</v>
      </c>
      <c r="H103" s="27">
        <v>5.6928762879310302</v>
      </c>
      <c r="I103" s="26">
        <v>16.568524270991229</v>
      </c>
      <c r="J103" s="127">
        <v>3.2242249655555826E-2</v>
      </c>
      <c r="K103" s="128">
        <v>0.39271413405693711</v>
      </c>
      <c r="L103" s="23">
        <v>9.5106717605519822E-2</v>
      </c>
      <c r="M103" s="22">
        <v>0.40441787184851175</v>
      </c>
      <c r="N103" s="21">
        <v>1.8502156811558729E-2</v>
      </c>
      <c r="O103" s="32">
        <v>-0.11878842284795414</v>
      </c>
      <c r="P103" s="23">
        <v>0.1256260023622924</v>
      </c>
      <c r="Q103" s="23">
        <v>-0.135482426201879</v>
      </c>
      <c r="R103" s="23">
        <v>0.20442019846476914</v>
      </c>
    </row>
    <row r="104" spans="1:18" s="5" customFormat="1" ht="13" customHeight="1" x14ac:dyDescent="0.3">
      <c r="A104" s="33" t="s">
        <v>791</v>
      </c>
      <c r="B104" s="30">
        <v>9.6152832477379644E-5</v>
      </c>
      <c r="C104" s="23">
        <v>0.67157230932269474</v>
      </c>
      <c r="D104" s="28">
        <v>11.123530002586202</v>
      </c>
      <c r="E104" s="23">
        <v>0.26361049982758616</v>
      </c>
      <c r="F104" s="29">
        <v>3.5845149117626381E-2</v>
      </c>
      <c r="G104" s="28">
        <v>13.961829712951335</v>
      </c>
      <c r="H104" s="27">
        <v>5.6456676982758625</v>
      </c>
      <c r="I104" s="26">
        <v>16.563527332377646</v>
      </c>
      <c r="J104" s="127">
        <v>4.9981357661709615E-2</v>
      </c>
      <c r="K104" s="128">
        <v>0.39251833144702214</v>
      </c>
      <c r="L104" s="23">
        <v>0.1100233689420247</v>
      </c>
      <c r="M104" s="22">
        <v>0.40436775142703546</v>
      </c>
      <c r="N104" s="21">
        <v>1.7866412422447978E-2</v>
      </c>
      <c r="O104" s="32">
        <v>-0.28243331493848506</v>
      </c>
      <c r="P104" s="23">
        <v>0.13121488027871206</v>
      </c>
      <c r="Q104" s="23">
        <v>-0.42921577288158197</v>
      </c>
      <c r="R104" s="23">
        <v>0.21171761949871318</v>
      </c>
    </row>
    <row r="105" spans="1:18" s="5" customFormat="1" ht="13" customHeight="1" x14ac:dyDescent="0.3">
      <c r="A105" s="33" t="s">
        <v>792</v>
      </c>
      <c r="B105" s="30">
        <v>1.8768867559626281E-5</v>
      </c>
      <c r="C105" s="23">
        <v>0.7067614680289922</v>
      </c>
      <c r="D105" s="28">
        <v>11.711042865517241</v>
      </c>
      <c r="E105" s="23">
        <v>0.27760558637931038</v>
      </c>
      <c r="F105" s="29">
        <v>3.7757759215541191E-2</v>
      </c>
      <c r="G105" s="28">
        <v>14.170273240784455</v>
      </c>
      <c r="H105" s="27">
        <v>5.7308178896551736</v>
      </c>
      <c r="I105" s="26">
        <v>16.569700276675704</v>
      </c>
      <c r="J105" s="127">
        <v>4.3412206226256321E-2</v>
      </c>
      <c r="K105" s="128">
        <v>0.39280565488056324</v>
      </c>
      <c r="L105" s="23">
        <v>9.981678715727961E-2</v>
      </c>
      <c r="M105" s="22">
        <v>0.40442542133462256</v>
      </c>
      <c r="N105" s="21">
        <v>1.8984543874271446E-2</v>
      </c>
      <c r="O105" s="32">
        <v>-8.4791416796065097E-2</v>
      </c>
      <c r="P105" s="23">
        <v>0.1290156291134727</v>
      </c>
      <c r="Q105" s="23">
        <v>-8.8151693768540984E-2</v>
      </c>
      <c r="R105" s="23">
        <v>0.20669737275668454</v>
      </c>
    </row>
    <row r="106" spans="1:18" s="5" customFormat="1" ht="13" customHeight="1" x14ac:dyDescent="0.3">
      <c r="A106" s="33" t="s">
        <v>793</v>
      </c>
      <c r="B106" s="30">
        <v>4.7303701980352615E-5</v>
      </c>
      <c r="C106" s="23">
        <v>0.64239198828077781</v>
      </c>
      <c r="D106" s="28">
        <v>10.641371748275867</v>
      </c>
      <c r="E106" s="23">
        <v>0.2522254545689655</v>
      </c>
      <c r="F106" s="29">
        <v>3.4302550431548118E-2</v>
      </c>
      <c r="G106" s="28">
        <v>14.425057725430516</v>
      </c>
      <c r="H106" s="27">
        <v>5.8341830887931021</v>
      </c>
      <c r="I106" s="26">
        <v>16.5648879687527</v>
      </c>
      <c r="J106" s="127">
        <v>5.0612312197908405E-2</v>
      </c>
      <c r="K106" s="128">
        <v>0.3926286711130787</v>
      </c>
      <c r="L106" s="23">
        <v>9.9971552827095439E-2</v>
      </c>
      <c r="M106" s="22">
        <v>0.40445009751297156</v>
      </c>
      <c r="N106" s="21">
        <v>1.8223737083180116E-2</v>
      </c>
      <c r="O106" s="32">
        <v>-0.44308090267796701</v>
      </c>
      <c r="P106" s="23">
        <v>0.131505554024518</v>
      </c>
      <c r="Q106" s="23">
        <v>-0.7393697319763316</v>
      </c>
      <c r="R106" s="23">
        <v>0.20670369122958981</v>
      </c>
    </row>
    <row r="107" spans="1:18" s="5" customFormat="1" ht="13" customHeight="1" x14ac:dyDescent="0.3">
      <c r="A107" s="33" t="s">
        <v>794</v>
      </c>
      <c r="B107" s="30">
        <v>1.1370458536182505E-4</v>
      </c>
      <c r="C107" s="23">
        <v>0.73710675455256958</v>
      </c>
      <c r="D107" s="28">
        <v>12.214757887931027</v>
      </c>
      <c r="E107" s="23">
        <v>0.28957856068965504</v>
      </c>
      <c r="F107" s="29">
        <v>3.9390577359514088E-2</v>
      </c>
      <c r="G107" s="28">
        <v>14.526627586433587</v>
      </c>
      <c r="H107" s="27">
        <v>5.8749610749999999</v>
      </c>
      <c r="I107" s="26">
        <v>16.571029717840812</v>
      </c>
      <c r="J107" s="127">
        <v>4.1188460164384183E-2</v>
      </c>
      <c r="K107" s="128">
        <v>0.39285378040744395</v>
      </c>
      <c r="L107" s="23">
        <v>8.3051094934478681E-2</v>
      </c>
      <c r="M107" s="22">
        <v>0.40443307019528602</v>
      </c>
      <c r="N107" s="21">
        <v>1.9725304001914967E-2</v>
      </c>
      <c r="O107" s="32">
        <v>-2.562476959943609E-2</v>
      </c>
      <c r="P107" s="23">
        <v>0.12839617154993768</v>
      </c>
      <c r="Q107" s="23">
        <v>3.0600836351360183E-3</v>
      </c>
      <c r="R107" s="23">
        <v>0.19921488897114029</v>
      </c>
    </row>
    <row r="108" spans="1:18" s="5" customFormat="1" ht="13" customHeight="1" x14ac:dyDescent="0.3">
      <c r="A108" s="33" t="s">
        <v>795</v>
      </c>
      <c r="B108" s="30">
        <v>1.643464664036996E-4</v>
      </c>
      <c r="C108" s="23">
        <v>0.78002229232669984</v>
      </c>
      <c r="D108" s="28">
        <v>12.927313982758623</v>
      </c>
      <c r="E108" s="23">
        <v>0.30646327939655166</v>
      </c>
      <c r="F108" s="29">
        <v>4.1686285991566388E-2</v>
      </c>
      <c r="G108" s="28">
        <v>14.781273972629121</v>
      </c>
      <c r="H108" s="27">
        <v>5.9780032689655167</v>
      </c>
      <c r="I108" s="26">
        <v>16.57308160855883</v>
      </c>
      <c r="J108" s="127">
        <v>4.011696084323553E-2</v>
      </c>
      <c r="K108" s="128">
        <v>0.39289385364606594</v>
      </c>
      <c r="L108" s="23">
        <v>9.0559996497616521E-2</v>
      </c>
      <c r="M108" s="22">
        <v>0.40443064527338823</v>
      </c>
      <c r="N108" s="21">
        <v>1.7125207844261071E-2</v>
      </c>
      <c r="O108" s="32">
        <v>-0.10125712054941953</v>
      </c>
      <c r="P108" s="23">
        <v>0.1276818048549081</v>
      </c>
      <c r="Q108" s="23">
        <v>-6.7220909822813979E-2</v>
      </c>
      <c r="R108" s="23">
        <v>0.20222360324491662</v>
      </c>
    </row>
    <row r="109" spans="1:18" s="5" customFormat="1" ht="13" customHeight="1" x14ac:dyDescent="0.3">
      <c r="A109" s="33" t="s">
        <v>796</v>
      </c>
      <c r="B109" s="30">
        <v>1.767661833451943E-4</v>
      </c>
      <c r="C109" s="23">
        <v>0.74377466243734436</v>
      </c>
      <c r="D109" s="28">
        <v>12.325292077586205</v>
      </c>
      <c r="E109" s="23">
        <v>0.29220371905172421</v>
      </c>
      <c r="F109" s="29">
        <v>3.974829431122201E-2</v>
      </c>
      <c r="G109" s="28">
        <v>14.843052490171534</v>
      </c>
      <c r="H109" s="27">
        <v>6.0029391965517247</v>
      </c>
      <c r="I109" s="26">
        <v>16.571165329153168</v>
      </c>
      <c r="J109" s="127">
        <v>3.6529998870798212E-2</v>
      </c>
      <c r="K109" s="128">
        <v>0.39286781067345422</v>
      </c>
      <c r="L109" s="23">
        <v>7.5109723516445237E-2</v>
      </c>
      <c r="M109" s="22">
        <v>0.4044263671890943</v>
      </c>
      <c r="N109" s="21">
        <v>1.8925653909665812E-2</v>
      </c>
      <c r="O109" s="32">
        <v>-0.21686564767863797</v>
      </c>
      <c r="P109" s="23">
        <v>0.12685669550090356</v>
      </c>
      <c r="Q109" s="23">
        <v>-0.33347892614746366</v>
      </c>
      <c r="R109" s="23">
        <v>0.19595828878265215</v>
      </c>
    </row>
    <row r="110" spans="1:18" s="5" customFormat="1" ht="13" customHeight="1" x14ac:dyDescent="0.3">
      <c r="A110" s="33" t="s">
        <v>797</v>
      </c>
      <c r="B110" s="30">
        <v>1.697746926045414E-5</v>
      </c>
      <c r="C110" s="23">
        <v>0.70401826727211902</v>
      </c>
      <c r="D110" s="28">
        <v>11.667208715517239</v>
      </c>
      <c r="E110" s="23">
        <v>0.27660195922413788</v>
      </c>
      <c r="F110" s="29">
        <v>3.7625977038667768E-2</v>
      </c>
      <c r="G110" s="28">
        <v>14.897917721237196</v>
      </c>
      <c r="H110" s="27">
        <v>6.025327362068964</v>
      </c>
      <c r="I110" s="26">
        <v>16.572232971663212</v>
      </c>
      <c r="J110" s="127">
        <v>4.1263610613498786E-2</v>
      </c>
      <c r="K110" s="128">
        <v>0.39291071145446704</v>
      </c>
      <c r="L110" s="23">
        <v>7.2380937323893654E-2</v>
      </c>
      <c r="M110" s="22">
        <v>0.40444458783462583</v>
      </c>
      <c r="N110" s="21">
        <v>1.6988570878247816E-2</v>
      </c>
      <c r="O110" s="32">
        <v>-0.15245511457894773</v>
      </c>
      <c r="P110" s="23">
        <v>0.12802850112903649</v>
      </c>
      <c r="Q110" s="23">
        <v>-0.22433160678939201</v>
      </c>
      <c r="R110" s="23">
        <v>0.19475012613184792</v>
      </c>
    </row>
    <row r="111" spans="1:18" s="5" customFormat="1" ht="13" customHeight="1" x14ac:dyDescent="0.3">
      <c r="A111" s="33" t="s">
        <v>798</v>
      </c>
      <c r="B111" s="30">
        <v>2.3646224810596849E-5</v>
      </c>
      <c r="C111" s="23">
        <v>0.7171137245510516</v>
      </c>
      <c r="D111" s="28">
        <v>11.885594620689654</v>
      </c>
      <c r="E111" s="23">
        <v>0.28179670405172419</v>
      </c>
      <c r="F111" s="29">
        <v>3.8334926730801536E-2</v>
      </c>
      <c r="G111" s="28">
        <v>15.222613323269194</v>
      </c>
      <c r="H111" s="27">
        <v>6.1585034396551741</v>
      </c>
      <c r="I111" s="26">
        <v>16.574290045641238</v>
      </c>
      <c r="J111" s="127">
        <v>3.8450487678682296E-2</v>
      </c>
      <c r="K111" s="128">
        <v>0.39296124796939647</v>
      </c>
      <c r="L111" s="23">
        <v>8.1943280840572175E-2</v>
      </c>
      <c r="M111" s="22">
        <v>0.40456223466713964</v>
      </c>
      <c r="N111" s="21">
        <v>1.5687708694454603E-2</v>
      </c>
      <c r="O111" s="32">
        <v>-0.36478327638455604</v>
      </c>
      <c r="P111" s="23">
        <v>0.12698245629538973</v>
      </c>
      <c r="Q111" s="23">
        <v>-0.56894748365213366</v>
      </c>
      <c r="R111" s="23">
        <v>0.19839557827481677</v>
      </c>
    </row>
    <row r="112" spans="1:18" s="5" customFormat="1" ht="13" customHeight="1" x14ac:dyDescent="0.3">
      <c r="A112" s="33" t="s">
        <v>799</v>
      </c>
      <c r="B112" s="30">
        <v>6.6526316433674639E-5</v>
      </c>
      <c r="C112" s="23">
        <v>0.72807363187322116</v>
      </c>
      <c r="D112" s="28">
        <v>12.070137913793108</v>
      </c>
      <c r="E112" s="23">
        <v>0.28619724517241368</v>
      </c>
      <c r="F112" s="29">
        <v>3.893692206035141E-2</v>
      </c>
      <c r="G112" s="28">
        <v>15.408040543456892</v>
      </c>
      <c r="H112" s="27">
        <v>6.234634010344827</v>
      </c>
      <c r="I112" s="26">
        <v>16.578175080579094</v>
      </c>
      <c r="J112" s="127">
        <v>3.5354661858366679E-2</v>
      </c>
      <c r="K112" s="128">
        <v>0.39308631451901904</v>
      </c>
      <c r="L112" s="23">
        <v>6.5541791067412425E-2</v>
      </c>
      <c r="M112" s="22">
        <v>0.40463248194195334</v>
      </c>
      <c r="N112" s="21">
        <v>1.6847686146999521E-2</v>
      </c>
      <c r="O112" s="32">
        <v>-0.32437330169753925</v>
      </c>
      <c r="P112" s="23">
        <v>0.12622914340051289</v>
      </c>
      <c r="Q112" s="23">
        <v>-0.53860952615050872</v>
      </c>
      <c r="R112" s="23">
        <v>0.1923007303803918</v>
      </c>
    </row>
    <row r="113" spans="1:18" s="5" customFormat="1" ht="13" customHeight="1" x14ac:dyDescent="0.3">
      <c r="A113" s="33" t="s">
        <v>800</v>
      </c>
      <c r="B113" s="30">
        <v>3.3347006924365003E-5</v>
      </c>
      <c r="C113" s="23">
        <v>0.68787869669997226</v>
      </c>
      <c r="D113" s="28">
        <v>11.404036338793109</v>
      </c>
      <c r="E113" s="23">
        <v>0.2704225064655173</v>
      </c>
      <c r="F113" s="29">
        <v>3.6793358475304204E-2</v>
      </c>
      <c r="G113" s="28">
        <v>15.371666020835045</v>
      </c>
      <c r="H113" s="27">
        <v>6.220394979310341</v>
      </c>
      <c r="I113" s="26">
        <v>16.578521637676207</v>
      </c>
      <c r="J113" s="127">
        <v>4.0804566391189172E-2</v>
      </c>
      <c r="K113" s="128">
        <v>0.39310542646099289</v>
      </c>
      <c r="L113" s="23">
        <v>8.9685576303629583E-2</v>
      </c>
      <c r="M113" s="22">
        <v>0.40466828149506801</v>
      </c>
      <c r="N113" s="21">
        <v>1.7202848238642304E-2</v>
      </c>
      <c r="O113" s="32">
        <v>-0.40226404780118746</v>
      </c>
      <c r="P113" s="23">
        <v>0.12790993169373019</v>
      </c>
      <c r="Q113" s="23">
        <v>-0.63659827759757326</v>
      </c>
      <c r="R113" s="23">
        <v>0.20184013620793045</v>
      </c>
    </row>
    <row r="114" spans="1:18" s="5" customFormat="1" ht="13" customHeight="1" x14ac:dyDescent="0.3">
      <c r="A114" s="33" t="s">
        <v>801</v>
      </c>
      <c r="B114" s="30">
        <v>1.2316324822542822E-4</v>
      </c>
      <c r="C114" s="23">
        <v>0.71366661433798162</v>
      </c>
      <c r="D114" s="28">
        <v>11.831452077586203</v>
      </c>
      <c r="E114" s="23">
        <v>0.28056704249999992</v>
      </c>
      <c r="F114" s="29">
        <v>3.8174848712896552E-2</v>
      </c>
      <c r="G114" s="28">
        <v>14.90172312542504</v>
      </c>
      <c r="H114" s="27">
        <v>6.0288923034482744</v>
      </c>
      <c r="I114" s="26">
        <v>16.578049336541216</v>
      </c>
      <c r="J114" s="127">
        <v>4.2792082667011254E-2</v>
      </c>
      <c r="K114" s="128">
        <v>0.39313080912496173</v>
      </c>
      <c r="L114" s="23">
        <v>7.0409209765073089E-2</v>
      </c>
      <c r="M114" s="22">
        <v>0.40457581530963266</v>
      </c>
      <c r="N114" s="21">
        <v>1.5296498664133202E-2</v>
      </c>
      <c r="O114" s="32">
        <v>-0.1833737930692026</v>
      </c>
      <c r="P114" s="23">
        <v>0.12831658197739743</v>
      </c>
      <c r="Q114" s="23">
        <v>-0.13555221608077661</v>
      </c>
      <c r="R114" s="23">
        <v>0.19388511982904694</v>
      </c>
    </row>
    <row r="115" spans="1:18" s="5" customFormat="1" ht="13" customHeight="1" x14ac:dyDescent="0.3">
      <c r="A115" s="33" t="s">
        <v>802</v>
      </c>
      <c r="B115" s="30">
        <v>1.8344098110455835E-5</v>
      </c>
      <c r="C115" s="23">
        <v>0.71896862891913105</v>
      </c>
      <c r="D115" s="28">
        <v>11.917090456896551</v>
      </c>
      <c r="E115" s="23">
        <v>0.28253424896551732</v>
      </c>
      <c r="F115" s="29">
        <v>3.843403529493733E-2</v>
      </c>
      <c r="G115" s="28">
        <v>14.787034559532653</v>
      </c>
      <c r="H115" s="27">
        <v>5.9823039982758628</v>
      </c>
      <c r="I115" s="26">
        <v>16.575528277234685</v>
      </c>
      <c r="J115" s="127">
        <v>4.5979576633302294E-2</v>
      </c>
      <c r="K115" s="128">
        <v>0.39297348714473468</v>
      </c>
      <c r="L115" s="23">
        <v>0.10372354535363509</v>
      </c>
      <c r="M115" s="22">
        <v>0.40456430113408548</v>
      </c>
      <c r="N115" s="21">
        <v>1.694220437696246E-2</v>
      </c>
      <c r="O115" s="32">
        <v>-0.3036256565882523</v>
      </c>
      <c r="P115" s="23">
        <v>0.1296192877488859</v>
      </c>
      <c r="Q115" s="23">
        <v>-0.48849779432361251</v>
      </c>
      <c r="R115" s="23">
        <v>0.20843611047483679</v>
      </c>
    </row>
    <row r="116" spans="1:18" s="5" customFormat="1" ht="13" customHeight="1" x14ac:dyDescent="0.3">
      <c r="A116" s="33" t="s">
        <v>803</v>
      </c>
      <c r="B116" s="30">
        <v>9.6360282497584725E-5</v>
      </c>
      <c r="C116" s="23">
        <v>0.69911684687267506</v>
      </c>
      <c r="D116" s="28">
        <v>11.589080431034485</v>
      </c>
      <c r="E116" s="23">
        <v>0.2747887815517242</v>
      </c>
      <c r="F116" s="29">
        <v>3.738454072070941E-2</v>
      </c>
      <c r="G116" s="28">
        <v>14.928544217899979</v>
      </c>
      <c r="H116" s="27">
        <v>6.0395250336206878</v>
      </c>
      <c r="I116" s="26">
        <v>16.576632920713028</v>
      </c>
      <c r="J116" s="127">
        <v>3.8465469148035475E-2</v>
      </c>
      <c r="K116" s="128">
        <v>0.39305640802387698</v>
      </c>
      <c r="L116" s="23">
        <v>7.9072746748538605E-2</v>
      </c>
      <c r="M116" s="22">
        <v>0.40456215541822094</v>
      </c>
      <c r="N116" s="21">
        <v>1.5595598889951226E-2</v>
      </c>
      <c r="O116" s="32">
        <v>-0.23108235429080698</v>
      </c>
      <c r="P116" s="23">
        <v>0.12697564735615532</v>
      </c>
      <c r="Q116" s="23">
        <v>-0.26883806482161499</v>
      </c>
      <c r="R116" s="23">
        <v>0.19721998373160557</v>
      </c>
    </row>
    <row r="117" spans="1:18" s="5" customFormat="1" ht="13" customHeight="1" x14ac:dyDescent="0.3">
      <c r="A117" s="33" t="s">
        <v>804</v>
      </c>
      <c r="B117" s="30">
        <v>3.3267786519425549E-5</v>
      </c>
      <c r="C117" s="23">
        <v>0.66880136686865332</v>
      </c>
      <c r="D117" s="28">
        <v>11.080624888793109</v>
      </c>
      <c r="E117" s="23">
        <v>0.26265630293103437</v>
      </c>
      <c r="F117" s="29">
        <v>3.5723743310941657E-2</v>
      </c>
      <c r="G117" s="28">
        <v>14.258668558413198</v>
      </c>
      <c r="H117" s="27">
        <v>5.7659025939655191</v>
      </c>
      <c r="I117" s="26">
        <v>16.568791314455027</v>
      </c>
      <c r="J117" s="127">
        <v>4.3438644415221141E-2</v>
      </c>
      <c r="K117" s="128">
        <v>0.39271799692727</v>
      </c>
      <c r="L117" s="23">
        <v>9.5820863536325032E-2</v>
      </c>
      <c r="M117" s="22">
        <v>0.40437823599180933</v>
      </c>
      <c r="N117" s="21">
        <v>1.9446435912078168E-2</v>
      </c>
      <c r="O117" s="32">
        <v>-0.12362114609720258</v>
      </c>
      <c r="P117" s="23">
        <v>0.12909329842526523</v>
      </c>
      <c r="Q117" s="23">
        <v>-6.8418418372346995E-2</v>
      </c>
      <c r="R117" s="23">
        <v>0.20484091817439598</v>
      </c>
    </row>
    <row r="118" spans="1:18" s="5" customFormat="1" ht="13" customHeight="1" x14ac:dyDescent="0.3">
      <c r="A118" s="33" t="s">
        <v>805</v>
      </c>
      <c r="B118" s="30">
        <v>1.8210554189108175E-5</v>
      </c>
      <c r="C118" s="23">
        <v>0.54544044703201788</v>
      </c>
      <c r="D118" s="28">
        <v>9.0332569318965525</v>
      </c>
      <c r="E118" s="23">
        <v>0.21408351681034482</v>
      </c>
      <c r="F118" s="29">
        <v>2.911182216873158E-2</v>
      </c>
      <c r="G118" s="28">
        <v>14.374828445072643</v>
      </c>
      <c r="H118" s="27">
        <v>5.8129389896551711</v>
      </c>
      <c r="I118" s="26">
        <v>16.560903379317288</v>
      </c>
      <c r="J118" s="127">
        <v>5.8618605682573766E-2</v>
      </c>
      <c r="K118" s="128">
        <v>0.39249734109654905</v>
      </c>
      <c r="L118" s="23">
        <v>0.14307463613407809</v>
      </c>
      <c r="M118" s="22">
        <v>0.40438075402805113</v>
      </c>
      <c r="N118" s="21">
        <v>2.0107941867375394E-2</v>
      </c>
      <c r="O118" s="32">
        <v>-0.31553358436729001</v>
      </c>
      <c r="P118" s="23">
        <v>0.13505728509899353</v>
      </c>
      <c r="Q118" s="23">
        <v>-0.34030554072479996</v>
      </c>
      <c r="R118" s="23">
        <v>0.23081308635136047</v>
      </c>
    </row>
    <row r="119" spans="1:18" s="5" customFormat="1" ht="13" customHeight="1" x14ac:dyDescent="0.3">
      <c r="A119" s="33" t="s">
        <v>806</v>
      </c>
      <c r="B119" s="30">
        <v>5.5013667552138042E-5</v>
      </c>
      <c r="C119" s="23">
        <v>0.67753482710831003</v>
      </c>
      <c r="D119" s="28">
        <v>11.225707206896551</v>
      </c>
      <c r="E119" s="23">
        <v>0.26610708887931039</v>
      </c>
      <c r="F119" s="29">
        <v>3.6194647537433039E-2</v>
      </c>
      <c r="G119" s="28">
        <v>14.279729904186706</v>
      </c>
      <c r="H119" s="27">
        <v>5.7743062370689664</v>
      </c>
      <c r="I119" s="26">
        <v>16.568538521145783</v>
      </c>
      <c r="J119" s="127">
        <v>4.1328331344773366E-2</v>
      </c>
      <c r="K119" s="128">
        <v>0.39276557696390163</v>
      </c>
      <c r="L119" s="23">
        <v>8.8203734305327963E-2</v>
      </c>
      <c r="M119" s="22">
        <v>0.4043710452248987</v>
      </c>
      <c r="N119" s="21">
        <v>1.4569243676076775E-2</v>
      </c>
      <c r="O119" s="32">
        <v>-0.11903884211283415</v>
      </c>
      <c r="P119" s="23">
        <v>0.12775090540984935</v>
      </c>
      <c r="Q119" s="23">
        <v>-0.11787693967526097</v>
      </c>
      <c r="R119" s="23">
        <v>0.20097801274442384</v>
      </c>
    </row>
    <row r="120" spans="1:18" s="5" customFormat="1" ht="13" customHeight="1" x14ac:dyDescent="0.3">
      <c r="A120" s="33" t="s">
        <v>807</v>
      </c>
      <c r="B120" s="30">
        <v>1.1041661195518807E-4</v>
      </c>
      <c r="C120" s="23">
        <v>0.68578523088804477</v>
      </c>
      <c r="D120" s="28">
        <v>11.36071250862069</v>
      </c>
      <c r="E120" s="23">
        <v>0.2692898763793104</v>
      </c>
      <c r="F120" s="29">
        <v>3.662521888426639E-2</v>
      </c>
      <c r="G120" s="28">
        <v>14.163513556977801</v>
      </c>
      <c r="H120" s="27">
        <v>5.7272145896551736</v>
      </c>
      <c r="I120" s="26">
        <v>16.565719530131556</v>
      </c>
      <c r="J120" s="127">
        <v>4.6906804189624465E-2</v>
      </c>
      <c r="K120" s="128">
        <v>0.39268092127098125</v>
      </c>
      <c r="L120" s="23">
        <v>8.0963385483297429E-2</v>
      </c>
      <c r="M120" s="22">
        <v>0.40436169954150869</v>
      </c>
      <c r="N120" s="21">
        <v>1.768787979140346E-2</v>
      </c>
      <c r="O120" s="32">
        <v>-0.20850957093143113</v>
      </c>
      <c r="P120" s="23">
        <v>0.13005041088285307</v>
      </c>
      <c r="Q120" s="23">
        <v>-0.21660025722137399</v>
      </c>
      <c r="R120" s="23">
        <v>0.19816137585420665</v>
      </c>
    </row>
    <row r="121" spans="1:18" s="5" customFormat="1" ht="13" customHeight="1" x14ac:dyDescent="0.3">
      <c r="A121" s="33" t="s">
        <v>808</v>
      </c>
      <c r="B121" s="30">
        <v>5.3796710520164878E-5</v>
      </c>
      <c r="C121" s="23">
        <v>0.63930944958258351</v>
      </c>
      <c r="D121" s="28">
        <v>10.589733624999996</v>
      </c>
      <c r="E121" s="23">
        <v>0.25096729387931016</v>
      </c>
      <c r="F121" s="29">
        <v>3.4126883406884467E-2</v>
      </c>
      <c r="G121" s="28">
        <v>13.990310228662079</v>
      </c>
      <c r="H121" s="27">
        <v>5.6568273370689672</v>
      </c>
      <c r="I121" s="26">
        <v>16.564359662772567</v>
      </c>
      <c r="J121" s="127">
        <v>5.2557222534831659E-2</v>
      </c>
      <c r="K121" s="128">
        <v>0.3925492695936072</v>
      </c>
      <c r="L121" s="23">
        <v>9.3121142109228755E-2</v>
      </c>
      <c r="M121" s="22">
        <v>0.40434084217976368</v>
      </c>
      <c r="N121" s="21">
        <v>1.8771575618494053E-2</v>
      </c>
      <c r="O121" s="32">
        <v>-0.23310191849734158</v>
      </c>
      <c r="P121" s="23">
        <v>0.13234286415132723</v>
      </c>
      <c r="Q121" s="23">
        <v>-0.240627605890881</v>
      </c>
      <c r="R121" s="23">
        <v>0.20352866913269987</v>
      </c>
    </row>
    <row r="122" spans="1:18" s="5" customFormat="1" ht="13" customHeight="1" x14ac:dyDescent="0.3">
      <c r="A122" s="33" t="s">
        <v>809</v>
      </c>
      <c r="B122" s="30">
        <v>2.6172645787756352E-5</v>
      </c>
      <c r="C122" s="23">
        <v>0.66270896330248774</v>
      </c>
      <c r="D122" s="28">
        <v>10.977589810344831</v>
      </c>
      <c r="E122" s="23">
        <v>0.26020509163793099</v>
      </c>
      <c r="F122" s="29">
        <v>3.5389173893384057E-2</v>
      </c>
      <c r="G122" s="28">
        <v>13.947829851968686</v>
      </c>
      <c r="H122" s="27">
        <v>5.6393343206896551</v>
      </c>
      <c r="I122" s="26">
        <v>16.564506491860556</v>
      </c>
      <c r="J122" s="127">
        <v>4.505102778805218E-2</v>
      </c>
      <c r="K122" s="128">
        <v>0.39265944891073995</v>
      </c>
      <c r="L122" s="23">
        <v>8.0671973961626203E-2</v>
      </c>
      <c r="M122" s="22">
        <v>0.40431833792862193</v>
      </c>
      <c r="N122" s="21">
        <v>2.1336585729384072E-2</v>
      </c>
      <c r="O122" s="32">
        <v>-0.16221875811805458</v>
      </c>
      <c r="P122" s="23">
        <v>0.12994169844721595</v>
      </c>
      <c r="Q122" s="23">
        <v>-0.19364236717879901</v>
      </c>
      <c r="R122" s="23">
        <v>0.19840165642819782</v>
      </c>
    </row>
    <row r="123" spans="1:18" s="5" customFormat="1" ht="13" customHeight="1" x14ac:dyDescent="0.3">
      <c r="A123" s="33" t="s">
        <v>810</v>
      </c>
      <c r="B123" s="30">
        <v>2.0822107432486757E-5</v>
      </c>
      <c r="C123" s="23">
        <v>0.67048898082360142</v>
      </c>
      <c r="D123" s="28">
        <v>11.105747594827589</v>
      </c>
      <c r="E123" s="23">
        <v>0.26324406232758624</v>
      </c>
      <c r="F123" s="29">
        <v>3.5802650696963013E-2</v>
      </c>
      <c r="G123" s="28">
        <v>13.755958978613387</v>
      </c>
      <c r="H123" s="27">
        <v>5.5613600198275872</v>
      </c>
      <c r="I123" s="26">
        <v>16.564052122583973</v>
      </c>
      <c r="J123" s="127">
        <v>4.707490160573085E-2</v>
      </c>
      <c r="K123" s="128">
        <v>0.3926228122435334</v>
      </c>
      <c r="L123" s="23">
        <v>9.3628061050131758E-2</v>
      </c>
      <c r="M123" s="22">
        <v>0.40429116473512122</v>
      </c>
      <c r="N123" s="21">
        <v>2.0506270804603488E-2</v>
      </c>
      <c r="O123" s="32">
        <v>-0.23392785326036841</v>
      </c>
      <c r="P123" s="23">
        <v>0.13052414912000374</v>
      </c>
      <c r="Q123" s="23">
        <v>-0.24167814668288445</v>
      </c>
      <c r="R123" s="23">
        <v>0.20392822501634963</v>
      </c>
    </row>
    <row r="124" spans="1:18" s="5" customFormat="1" ht="13" customHeight="1" x14ac:dyDescent="0.3">
      <c r="A124" s="33" t="s">
        <v>811</v>
      </c>
      <c r="B124" s="30">
        <v>8.0283287332801043E-5</v>
      </c>
      <c r="C124" s="23">
        <v>0.70904814731611554</v>
      </c>
      <c r="D124" s="28">
        <v>11.745861284482753</v>
      </c>
      <c r="E124" s="23">
        <v>0.27842949637931036</v>
      </c>
      <c r="F124" s="29">
        <v>3.7869626856266519E-2</v>
      </c>
      <c r="G124" s="28">
        <v>13.886436778316142</v>
      </c>
      <c r="H124" s="27">
        <v>5.6144565293103437</v>
      </c>
      <c r="I124" s="26">
        <v>16.565360978253633</v>
      </c>
      <c r="J124" s="127">
        <v>3.8813703941897745E-2</v>
      </c>
      <c r="K124" s="128">
        <v>0.39267453325421486</v>
      </c>
      <c r="L124" s="23">
        <v>7.5270634173166984E-2</v>
      </c>
      <c r="M124" s="22">
        <v>0.40430976871643109</v>
      </c>
      <c r="N124" s="21">
        <v>1.7789097599721495E-2</v>
      </c>
      <c r="O124" s="32">
        <v>-0.15493244565156222</v>
      </c>
      <c r="P124" s="23">
        <v>0.12736936683167466</v>
      </c>
      <c r="Q124" s="23">
        <v>-0.10999636893152653</v>
      </c>
      <c r="R124" s="23">
        <v>0.19591355328879917</v>
      </c>
    </row>
    <row r="125" spans="1:18" s="5" customFormat="1" ht="13" customHeight="1" x14ac:dyDescent="0.3">
      <c r="A125" s="33" t="s">
        <v>812</v>
      </c>
      <c r="B125" s="30">
        <v>7.1886890351378056E-5</v>
      </c>
      <c r="C125" s="23">
        <v>0.69208371560964843</v>
      </c>
      <c r="D125" s="28">
        <v>11.465658267241384</v>
      </c>
      <c r="E125" s="23">
        <v>0.27178680663793098</v>
      </c>
      <c r="F125" s="29">
        <v>3.6966062999357847E-2</v>
      </c>
      <c r="G125" s="28">
        <v>13.799347195621328</v>
      </c>
      <c r="H125" s="27">
        <v>5.5789324810344816</v>
      </c>
      <c r="I125" s="26">
        <v>16.567084568894952</v>
      </c>
      <c r="J125" s="127">
        <v>3.9784842940874358E-2</v>
      </c>
      <c r="K125" s="128">
        <v>0.39269980718711411</v>
      </c>
      <c r="L125" s="23">
        <v>8.4867781547245003E-2</v>
      </c>
      <c r="M125" s="22">
        <v>0.40428593164940207</v>
      </c>
      <c r="N125" s="21">
        <v>2.0446695015156849E-2</v>
      </c>
      <c r="O125" s="32">
        <v>-5.0905891449842852E-2</v>
      </c>
      <c r="P125" s="23">
        <v>0.1280660027676076</v>
      </c>
      <c r="Q125" s="23">
        <v>-4.5648894450718402E-2</v>
      </c>
      <c r="R125" s="23">
        <v>0.20005151257062201</v>
      </c>
    </row>
    <row r="126" spans="1:18" s="5" customFormat="1" ht="13" customHeight="1" x14ac:dyDescent="0.3">
      <c r="A126" s="33" t="s">
        <v>813</v>
      </c>
      <c r="B126" s="30">
        <v>1.7499048699893513E-5</v>
      </c>
      <c r="C126" s="23">
        <v>0.63224679388233462</v>
      </c>
      <c r="D126" s="28">
        <v>10.470261318965514</v>
      </c>
      <c r="E126" s="23">
        <v>0.24813517612068964</v>
      </c>
      <c r="F126" s="29">
        <v>3.3741668215676639E-2</v>
      </c>
      <c r="G126" s="28">
        <v>13.984942711094664</v>
      </c>
      <c r="H126" s="27">
        <v>5.6543966155172418</v>
      </c>
      <c r="I126" s="26">
        <v>16.560324603424888</v>
      </c>
      <c r="J126" s="127">
        <v>4.204345082892038E-2</v>
      </c>
      <c r="K126" s="128">
        <v>0.39246724608478295</v>
      </c>
      <c r="L126" s="23">
        <v>8.577039428553479E-2</v>
      </c>
      <c r="M126" s="22">
        <v>0.40432042670344931</v>
      </c>
      <c r="N126" s="21">
        <v>2.0884916759836544E-2</v>
      </c>
      <c r="O126" s="32">
        <v>-0.4901398037940819</v>
      </c>
      <c r="P126" s="23">
        <v>0.12885585553504794</v>
      </c>
      <c r="Q126" s="23">
        <v>-0.72611582505280448</v>
      </c>
      <c r="R126" s="23">
        <v>0.2004812716538914</v>
      </c>
    </row>
    <row r="127" spans="1:18" s="5" customFormat="1" ht="13" customHeight="1" x14ac:dyDescent="0.3">
      <c r="A127" s="33" t="s">
        <v>814</v>
      </c>
      <c r="B127" s="30">
        <v>4.0858942141953158E-5</v>
      </c>
      <c r="C127" s="23">
        <v>0.71517329278199571</v>
      </c>
      <c r="D127" s="28">
        <v>11.847711189655175</v>
      </c>
      <c r="E127" s="23">
        <v>0.28080835724137937</v>
      </c>
      <c r="F127" s="29">
        <v>3.818845729516273E-2</v>
      </c>
      <c r="G127" s="28">
        <v>14.033994585808276</v>
      </c>
      <c r="H127" s="27">
        <v>5.6741132853448271</v>
      </c>
      <c r="I127" s="26">
        <v>16.566034806845533</v>
      </c>
      <c r="J127" s="127">
        <v>4.3545535666640732E-2</v>
      </c>
      <c r="K127" s="128">
        <v>0.39264213386923946</v>
      </c>
      <c r="L127" s="23">
        <v>8.7552408101753895E-2</v>
      </c>
      <c r="M127" s="22">
        <v>0.40431545006534414</v>
      </c>
      <c r="N127" s="21">
        <v>1.8409898391130376E-2</v>
      </c>
      <c r="O127" s="32">
        <v>-0.1317793200825646</v>
      </c>
      <c r="P127" s="23">
        <v>0.12897727720519775</v>
      </c>
      <c r="Q127" s="23">
        <v>-0.16051955821152097</v>
      </c>
      <c r="R127" s="23">
        <v>0.20100832948708322</v>
      </c>
    </row>
    <row r="128" spans="1:18" s="5" customFormat="1" ht="13" customHeight="1" x14ac:dyDescent="0.3">
      <c r="A128" s="33" t="s">
        <v>815</v>
      </c>
      <c r="B128" s="30">
        <v>6.3809402216716501E-5</v>
      </c>
      <c r="C128" s="23">
        <v>0.72920419137364523</v>
      </c>
      <c r="D128" s="28">
        <v>12.080586508620682</v>
      </c>
      <c r="E128" s="23">
        <v>0.28632829586206898</v>
      </c>
      <c r="F128" s="29">
        <v>3.8939198603976925E-2</v>
      </c>
      <c r="G128" s="28">
        <v>14.218515318637401</v>
      </c>
      <c r="H128" s="27">
        <v>5.7489685258620664</v>
      </c>
      <c r="I128" s="26">
        <v>16.566467619984778</v>
      </c>
      <c r="J128" s="127">
        <v>4.4894195035576956E-2</v>
      </c>
      <c r="K128" s="128">
        <v>0.39263655018507126</v>
      </c>
      <c r="L128" s="23">
        <v>8.8474964055228797E-2</v>
      </c>
      <c r="M128" s="22">
        <v>0.40433016508585229</v>
      </c>
      <c r="N128" s="21">
        <v>1.6401945861761399E-2</v>
      </c>
      <c r="O128" s="32">
        <v>-0.14626782397896837</v>
      </c>
      <c r="P128" s="23">
        <v>0.12916854329109922</v>
      </c>
      <c r="Q128" s="23">
        <v>-0.23496541970226698</v>
      </c>
      <c r="R128" s="23">
        <v>0.20123827442270065</v>
      </c>
    </row>
    <row r="129" spans="1:18" s="5" customFormat="1" ht="13" customHeight="1" x14ac:dyDescent="0.3">
      <c r="A129" s="33" t="s">
        <v>816</v>
      </c>
      <c r="B129" s="30">
        <v>1.3940825250938958E-4</v>
      </c>
      <c r="C129" s="23">
        <v>0.68426448045438737</v>
      </c>
      <c r="D129" s="28">
        <v>11.333936435344825</v>
      </c>
      <c r="E129" s="23">
        <v>0.26862745818965511</v>
      </c>
      <c r="F129" s="29">
        <v>3.653143109984798E-2</v>
      </c>
      <c r="G129" s="28">
        <v>14.270516008555322</v>
      </c>
      <c r="H129" s="27">
        <v>5.7703273844827603</v>
      </c>
      <c r="I129" s="26">
        <v>16.564012264250344</v>
      </c>
      <c r="J129" s="127">
        <v>5.3543930655116596E-2</v>
      </c>
      <c r="K129" s="128">
        <v>0.3925673942334692</v>
      </c>
      <c r="L129" s="23">
        <v>0.11425324297196877</v>
      </c>
      <c r="M129" s="22">
        <v>0.40435503934131306</v>
      </c>
      <c r="N129" s="21">
        <v>1.9767764350983923E-2</v>
      </c>
      <c r="O129" s="32">
        <v>-0.32688330827623241</v>
      </c>
      <c r="P129" s="23">
        <v>0.13288234276018754</v>
      </c>
      <c r="Q129" s="23">
        <v>-0.41791788491053095</v>
      </c>
      <c r="R129" s="23">
        <v>0.21411344665164719</v>
      </c>
    </row>
    <row r="130" spans="1:18" s="5" customFormat="1" ht="13" customHeight="1" x14ac:dyDescent="0.3">
      <c r="A130" s="33" t="s">
        <v>817</v>
      </c>
      <c r="B130" s="30">
        <v>1.3825133378132968E-4</v>
      </c>
      <c r="C130" s="23">
        <v>0.72497864745932195</v>
      </c>
      <c r="D130" s="28">
        <v>12.012135431034476</v>
      </c>
      <c r="E130" s="23">
        <v>0.28476519931034455</v>
      </c>
      <c r="F130" s="29">
        <v>3.8734531000795318E-2</v>
      </c>
      <c r="G130" s="28">
        <v>14.427467072447484</v>
      </c>
      <c r="H130" s="27">
        <v>5.8338822379310376</v>
      </c>
      <c r="I130" s="26">
        <v>16.569249732940587</v>
      </c>
      <c r="J130" s="127">
        <v>3.8792579965906585E-2</v>
      </c>
      <c r="K130" s="128">
        <v>0.39278989834184447</v>
      </c>
      <c r="L130" s="23">
        <v>7.7096165331650257E-2</v>
      </c>
      <c r="M130" s="22">
        <v>0.40436235065397447</v>
      </c>
      <c r="N130" s="21">
        <v>1.8754651948002063E-2</v>
      </c>
      <c r="O130" s="32">
        <v>-3.0971313496602801E-2</v>
      </c>
      <c r="P130" s="23">
        <v>0.12750137736550909</v>
      </c>
      <c r="Q130" s="23">
        <v>-8.148801391597138E-2</v>
      </c>
      <c r="R130" s="23">
        <v>0.19671185952691272</v>
      </c>
    </row>
    <row r="131" spans="1:18" s="5" customFormat="1" ht="13" customHeight="1" x14ac:dyDescent="0.3">
      <c r="A131" s="33" t="s">
        <v>818</v>
      </c>
      <c r="B131" s="30">
        <v>1.3213104809497124E-4</v>
      </c>
      <c r="C131" s="23">
        <v>0.74159478593466377</v>
      </c>
      <c r="D131" s="28">
        <v>12.289121456896547</v>
      </c>
      <c r="E131" s="23">
        <v>0.29133871896551733</v>
      </c>
      <c r="F131" s="29">
        <v>3.9629632670630667E-2</v>
      </c>
      <c r="G131" s="28">
        <v>15.021218100087989</v>
      </c>
      <c r="H131" s="27">
        <v>6.0751293715517276</v>
      </c>
      <c r="I131" s="26">
        <v>16.571222846627489</v>
      </c>
      <c r="J131" s="127">
        <v>4.271717577226071E-2</v>
      </c>
      <c r="K131" s="128">
        <v>0.39283934700436873</v>
      </c>
      <c r="L131" s="23">
        <v>7.6411958405518357E-2</v>
      </c>
      <c r="M131" s="22">
        <v>0.40443700443217595</v>
      </c>
      <c r="N131" s="21">
        <v>1.8009536362727962E-2</v>
      </c>
      <c r="O131" s="32">
        <v>-0.1177724711048878</v>
      </c>
      <c r="P131" s="23">
        <v>0.1286433072723126</v>
      </c>
      <c r="Q131" s="23">
        <v>-0.16121544667448501</v>
      </c>
      <c r="R131" s="23">
        <v>0.19637497495191969</v>
      </c>
    </row>
    <row r="132" spans="1:18" s="5" customFormat="1" ht="13" customHeight="1" x14ac:dyDescent="0.3">
      <c r="A132" s="31" t="s">
        <v>1</v>
      </c>
      <c r="B132" s="30"/>
      <c r="C132" s="23"/>
      <c r="D132" s="28"/>
      <c r="E132" s="23"/>
      <c r="F132" s="29"/>
      <c r="G132" s="28"/>
      <c r="H132" s="27"/>
      <c r="I132" s="26"/>
      <c r="J132" s="25"/>
      <c r="K132" s="24"/>
      <c r="L132" s="23"/>
      <c r="M132" s="22"/>
      <c r="N132" s="21"/>
      <c r="O132" s="20">
        <f>AVERAGE(O102:O131)</f>
        <v>-0.20281437448993611</v>
      </c>
      <c r="P132" s="19"/>
      <c r="Q132" s="19">
        <f>AVERAGE(Q102:Q131)</f>
        <v>-0.26742958145596485</v>
      </c>
      <c r="R132" s="19"/>
    </row>
    <row r="133" spans="1:18" s="5" customFormat="1" ht="13" customHeight="1" thickBot="1" x14ac:dyDescent="0.35">
      <c r="A133" s="18" t="s">
        <v>0</v>
      </c>
      <c r="B133" s="129"/>
      <c r="C133" s="130"/>
      <c r="D133" s="15"/>
      <c r="E133" s="130"/>
      <c r="F133" s="130"/>
      <c r="G133" s="15"/>
      <c r="H133" s="14"/>
      <c r="I133" s="129"/>
      <c r="J133" s="130"/>
      <c r="K133" s="130"/>
      <c r="L133" s="130"/>
      <c r="M133" s="9"/>
      <c r="N133" s="131"/>
      <c r="O133" s="7">
        <f>2*STDEV(O102:O131)</f>
        <v>0.25162423089595393</v>
      </c>
      <c r="P133" s="6"/>
      <c r="Q133" s="6">
        <f>2*STDEV(Q102:Q131)</f>
        <v>0.42196100195865771</v>
      </c>
      <c r="R133" s="6"/>
    </row>
    <row r="134" spans="1:18" ht="13" customHeight="1" thickTop="1" x14ac:dyDescent="0.25">
      <c r="A134" s="163" t="s">
        <v>819</v>
      </c>
      <c r="B134" s="165" t="s">
        <v>55</v>
      </c>
      <c r="C134" s="165"/>
      <c r="D134" s="165"/>
      <c r="E134" s="165"/>
      <c r="F134" s="165"/>
      <c r="G134" s="165"/>
      <c r="H134" s="166"/>
      <c r="I134" s="167" t="s">
        <v>54</v>
      </c>
      <c r="J134" s="165"/>
      <c r="K134" s="165"/>
      <c r="L134" s="165"/>
      <c r="M134" s="165"/>
      <c r="N134" s="166"/>
      <c r="O134" s="167" t="s">
        <v>53</v>
      </c>
      <c r="P134" s="165"/>
      <c r="Q134" s="165"/>
      <c r="R134" s="165"/>
    </row>
    <row r="135" spans="1:18" ht="13" customHeight="1" x14ac:dyDescent="0.3">
      <c r="A135" s="164"/>
      <c r="B135" s="34" t="s">
        <v>52</v>
      </c>
      <c r="C135" s="43" t="s">
        <v>51</v>
      </c>
      <c r="D135" s="41" t="s">
        <v>50</v>
      </c>
      <c r="E135" s="43" t="s">
        <v>49</v>
      </c>
      <c r="F135" s="42" t="s">
        <v>48</v>
      </c>
      <c r="G135" s="41" t="s">
        <v>47</v>
      </c>
      <c r="H135" s="40" t="s">
        <v>46</v>
      </c>
      <c r="I135" s="39" t="s">
        <v>45</v>
      </c>
      <c r="J135" s="38" t="s">
        <v>42</v>
      </c>
      <c r="K135" s="34" t="s">
        <v>44</v>
      </c>
      <c r="L135" s="38" t="s">
        <v>42</v>
      </c>
      <c r="M135" s="37" t="s">
        <v>43</v>
      </c>
      <c r="N135" s="36" t="s">
        <v>42</v>
      </c>
      <c r="O135" s="35" t="s">
        <v>41</v>
      </c>
      <c r="P135" s="34" t="s">
        <v>39</v>
      </c>
      <c r="Q135" s="34" t="s">
        <v>40</v>
      </c>
      <c r="R135" s="34" t="s">
        <v>39</v>
      </c>
    </row>
    <row r="136" spans="1:18" s="5" customFormat="1" ht="13" customHeight="1" x14ac:dyDescent="0.3">
      <c r="A136" s="162" t="s">
        <v>820</v>
      </c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</row>
    <row r="137" spans="1:18" s="5" customFormat="1" ht="13" customHeight="1" x14ac:dyDescent="0.3">
      <c r="A137" s="33" t="s">
        <v>821</v>
      </c>
      <c r="B137" s="30">
        <v>2.5338802981577962E-5</v>
      </c>
      <c r="C137" s="23">
        <v>0.96605153835219093</v>
      </c>
      <c r="D137" s="28">
        <v>16.014465870689659</v>
      </c>
      <c r="E137" s="23">
        <v>0.37971493000000012</v>
      </c>
      <c r="F137" s="29">
        <v>5.165899959593085E-2</v>
      </c>
      <c r="G137" s="28">
        <v>13.713514440059244</v>
      </c>
      <c r="H137" s="27">
        <v>5.5493364439655188</v>
      </c>
      <c r="I137" s="26">
        <v>16.576891426533443</v>
      </c>
      <c r="J137" s="127">
        <v>3.8407126702265926E-2</v>
      </c>
      <c r="K137" s="128">
        <v>0.39304363801859998</v>
      </c>
      <c r="L137" s="23">
        <v>7.226902482308746E-2</v>
      </c>
      <c r="M137" s="22">
        <v>0.40466152656412813</v>
      </c>
      <c r="N137" s="21">
        <v>1.9641199281658511E-2</v>
      </c>
      <c r="O137" s="32">
        <v>-0.26574483622399114</v>
      </c>
      <c r="P137" s="23">
        <v>0.12751817160995421</v>
      </c>
      <c r="Q137" s="23">
        <v>-0.39486585175795297</v>
      </c>
      <c r="R137" s="23">
        <v>0.19495791509477592</v>
      </c>
    </row>
    <row r="138" spans="1:18" s="5" customFormat="1" ht="13" customHeight="1" x14ac:dyDescent="0.3">
      <c r="A138" s="33" t="s">
        <v>822</v>
      </c>
      <c r="B138" s="30">
        <v>3.307158710543955E-5</v>
      </c>
      <c r="C138" s="23">
        <v>0.95207615237841192</v>
      </c>
      <c r="D138" s="28">
        <v>15.782534724137934</v>
      </c>
      <c r="E138" s="23">
        <v>0.37419527267241376</v>
      </c>
      <c r="F138" s="29">
        <v>5.09053469152531E-2</v>
      </c>
      <c r="G138" s="28">
        <v>13.955660144464062</v>
      </c>
      <c r="H138" s="27">
        <v>5.6470771629310317</v>
      </c>
      <c r="I138" s="26">
        <v>16.576886048872481</v>
      </c>
      <c r="J138" s="127">
        <v>3.8586027705529137E-2</v>
      </c>
      <c r="K138" s="128">
        <v>0.39302290041930632</v>
      </c>
      <c r="L138" s="23">
        <v>5.7456945120813022E-2</v>
      </c>
      <c r="M138" s="22">
        <v>0.40464411761230817</v>
      </c>
      <c r="N138" s="21">
        <v>2.0474053097002388E-2</v>
      </c>
      <c r="O138" s="32">
        <v>-0.2660691570955942</v>
      </c>
      <c r="P138" s="23">
        <v>0.12770304767040894</v>
      </c>
      <c r="Q138" s="23">
        <v>-0.44760131153641647</v>
      </c>
      <c r="R138" s="23">
        <v>0.19005390654452486</v>
      </c>
    </row>
    <row r="139" spans="1:18" s="5" customFormat="1" ht="13" customHeight="1" x14ac:dyDescent="0.3">
      <c r="A139" s="33" t="s">
        <v>823</v>
      </c>
      <c r="B139" s="30">
        <v>2.250506264048879E-5</v>
      </c>
      <c r="C139" s="23">
        <v>1.0465938689028764</v>
      </c>
      <c r="D139" s="28">
        <v>17.34784290517241</v>
      </c>
      <c r="E139" s="23">
        <v>0.41132559801724133</v>
      </c>
      <c r="F139" s="29">
        <v>5.5958901956342573E-2</v>
      </c>
      <c r="G139" s="28">
        <v>14.249154908388487</v>
      </c>
      <c r="H139" s="27">
        <v>5.7659699543103438</v>
      </c>
      <c r="I139" s="26">
        <v>16.575845620745131</v>
      </c>
      <c r="J139" s="127">
        <v>3.9071150595798326E-2</v>
      </c>
      <c r="K139" s="128">
        <v>0.39301355301404645</v>
      </c>
      <c r="L139" s="23">
        <v>6.7703171935897519E-2</v>
      </c>
      <c r="M139" s="22">
        <v>0.4046520553475102</v>
      </c>
      <c r="N139" s="21">
        <v>1.649474916039544E-2</v>
      </c>
      <c r="O139" s="32">
        <v>-0.32881624351754901</v>
      </c>
      <c r="P139" s="23">
        <v>0.1272738447550946</v>
      </c>
      <c r="Q139" s="23">
        <v>-0.47137164807041787</v>
      </c>
      <c r="R139" s="23">
        <v>0.19301760603645995</v>
      </c>
    </row>
    <row r="140" spans="1:18" s="5" customFormat="1" ht="13" customHeight="1" x14ac:dyDescent="0.3">
      <c r="A140" s="33" t="s">
        <v>824</v>
      </c>
      <c r="B140" s="30">
        <v>3.0750911256665383E-5</v>
      </c>
      <c r="C140" s="23">
        <v>0.92294480598529449</v>
      </c>
      <c r="D140" s="28">
        <v>15.296135370689653</v>
      </c>
      <c r="E140" s="23">
        <v>0.36265619405172422</v>
      </c>
      <c r="F140" s="29">
        <v>4.9334668690748533E-2</v>
      </c>
      <c r="G140" s="28">
        <v>14.432626908895459</v>
      </c>
      <c r="H140" s="27">
        <v>5.839855452586205</v>
      </c>
      <c r="I140" s="26">
        <v>16.57282474712455</v>
      </c>
      <c r="J140" s="127">
        <v>3.5874177576857028E-2</v>
      </c>
      <c r="K140" s="128">
        <v>0.39292766676837515</v>
      </c>
      <c r="L140" s="23">
        <v>6.8842752574739402E-2</v>
      </c>
      <c r="M140" s="22">
        <v>0.40463294753733747</v>
      </c>
      <c r="N140" s="21">
        <v>1.5206379544742854E-2</v>
      </c>
      <c r="O140" s="32">
        <v>-0.45609568118454291</v>
      </c>
      <c r="P140" s="23">
        <v>0.12616731191427771</v>
      </c>
      <c r="Q140" s="23">
        <v>-0.67101770716136999</v>
      </c>
      <c r="R140" s="23">
        <v>0.19331466204332656</v>
      </c>
    </row>
    <row r="141" spans="1:18" s="5" customFormat="1" ht="13" customHeight="1" x14ac:dyDescent="0.3">
      <c r="A141" s="33" t="s">
        <v>825</v>
      </c>
      <c r="B141" s="30">
        <v>2.5217871789530054E-5</v>
      </c>
      <c r="C141" s="23">
        <v>0.94259815600752095</v>
      </c>
      <c r="D141" s="28">
        <v>15.625317456896552</v>
      </c>
      <c r="E141" s="23">
        <v>0.37045897086206914</v>
      </c>
      <c r="F141" s="29">
        <v>5.0395894991124672E-2</v>
      </c>
      <c r="G141" s="28">
        <v>14.615183501560605</v>
      </c>
      <c r="H141" s="27">
        <v>5.9138552396551747</v>
      </c>
      <c r="I141" s="26">
        <v>16.576820606823532</v>
      </c>
      <c r="J141" s="127">
        <v>3.1201523812899919E-2</v>
      </c>
      <c r="K141" s="128">
        <v>0.39302956926560234</v>
      </c>
      <c r="L141" s="23">
        <v>6.9619046174337923E-2</v>
      </c>
      <c r="M141" s="22">
        <v>0.40464256090368161</v>
      </c>
      <c r="N141" s="21">
        <v>1.5454245237040063E-2</v>
      </c>
      <c r="O141" s="32">
        <v>-0.24151269856076407</v>
      </c>
      <c r="P141" s="23">
        <v>0.12494946492119739</v>
      </c>
      <c r="Q141" s="23">
        <v>-0.45109349484017136</v>
      </c>
      <c r="R141" s="23">
        <v>0.19361210005077464</v>
      </c>
    </row>
    <row r="142" spans="1:18" s="5" customFormat="1" ht="13" customHeight="1" x14ac:dyDescent="0.3">
      <c r="A142" s="33" t="s">
        <v>826</v>
      </c>
      <c r="B142" s="30">
        <v>3.0290105718418228E-5</v>
      </c>
      <c r="C142" s="23">
        <v>0.92892421127359259</v>
      </c>
      <c r="D142" s="28">
        <v>15.401587629310338</v>
      </c>
      <c r="E142" s="23">
        <v>0.36518214663793103</v>
      </c>
      <c r="F142" s="29">
        <v>4.9681728370223756E-2</v>
      </c>
      <c r="G142" s="28">
        <v>14.92944154749185</v>
      </c>
      <c r="H142" s="27">
        <v>6.042348995689653</v>
      </c>
      <c r="I142" s="26">
        <v>16.579665882928779</v>
      </c>
      <c r="J142" s="127">
        <v>3.32909892438445E-2</v>
      </c>
      <c r="K142" s="128">
        <v>0.39312148196963348</v>
      </c>
      <c r="L142" s="23">
        <v>6.2446438333501719E-2</v>
      </c>
      <c r="M142" s="22">
        <v>0.40472617002913747</v>
      </c>
      <c r="N142" s="21">
        <v>1.5193364277374935E-2</v>
      </c>
      <c r="O142" s="32">
        <v>-0.2996421408784089</v>
      </c>
      <c r="P142" s="23">
        <v>0.12545568254526687</v>
      </c>
      <c r="Q142" s="23">
        <v>-0.55842199540422366</v>
      </c>
      <c r="R142" s="23">
        <v>0.19112926510245584</v>
      </c>
    </row>
    <row r="143" spans="1:18" s="5" customFormat="1" ht="13" customHeight="1" x14ac:dyDescent="0.3">
      <c r="A143" s="33" t="s">
        <v>827</v>
      </c>
      <c r="B143" s="30">
        <v>1.5720230061109752E-5</v>
      </c>
      <c r="C143" s="23">
        <v>0.92609235933890455</v>
      </c>
      <c r="D143" s="28">
        <v>15.351342577586216</v>
      </c>
      <c r="E143" s="23">
        <v>0.36398129836206888</v>
      </c>
      <c r="F143" s="29">
        <v>4.951709033105671E-2</v>
      </c>
      <c r="G143" s="28">
        <v>14.593253038979293</v>
      </c>
      <c r="H143" s="27">
        <v>5.9061316517241416</v>
      </c>
      <c r="I143" s="26">
        <v>16.576412908642553</v>
      </c>
      <c r="J143" s="127">
        <v>3.4138205410975585E-2</v>
      </c>
      <c r="K143" s="128">
        <v>0.39302203939408847</v>
      </c>
      <c r="L143" s="23">
        <v>6.4113410408371124E-2</v>
      </c>
      <c r="M143" s="22">
        <v>0.40471207597473546</v>
      </c>
      <c r="N143" s="21">
        <v>2.323276008061374E-2</v>
      </c>
      <c r="O143" s="32">
        <v>-0.36572371763743394</v>
      </c>
      <c r="P143" s="23">
        <v>0.12690617876858998</v>
      </c>
      <c r="Q143" s="23">
        <v>-0.60602725785195999</v>
      </c>
      <c r="R143" s="23">
        <v>0.19248452024813731</v>
      </c>
    </row>
    <row r="144" spans="1:18" s="5" customFormat="1" ht="13" customHeight="1" x14ac:dyDescent="0.3">
      <c r="A144" s="33" t="s">
        <v>828</v>
      </c>
      <c r="B144" s="30">
        <v>1.9249697588475721E-5</v>
      </c>
      <c r="C144" s="23">
        <v>0.91437070840585977</v>
      </c>
      <c r="D144" s="28">
        <v>15.155388370689655</v>
      </c>
      <c r="E144" s="23">
        <v>0.35932571905172411</v>
      </c>
      <c r="F144" s="29">
        <v>4.8882466963922344E-2</v>
      </c>
      <c r="G144" s="28">
        <v>14.439415533036073</v>
      </c>
      <c r="H144" s="27">
        <v>5.8429071724137938</v>
      </c>
      <c r="I144" s="26">
        <v>16.574637782977891</v>
      </c>
      <c r="J144" s="127">
        <v>3.7892151946390992E-2</v>
      </c>
      <c r="K144" s="128">
        <v>0.39297859672821722</v>
      </c>
      <c r="L144" s="23">
        <v>7.3020329478488161E-2</v>
      </c>
      <c r="M144" s="22">
        <v>0.40465147907946614</v>
      </c>
      <c r="N144" s="21">
        <v>1.6454161117733585E-2</v>
      </c>
      <c r="O144" s="32">
        <v>-0.47277199574702333</v>
      </c>
      <c r="P144" s="23">
        <v>0.12691160150757189</v>
      </c>
      <c r="Q144" s="23">
        <v>-0.7164841529204603</v>
      </c>
      <c r="R144" s="23">
        <v>0.19494283247976907</v>
      </c>
    </row>
    <row r="145" spans="1:18" s="5" customFormat="1" ht="13" customHeight="1" x14ac:dyDescent="0.3">
      <c r="A145" s="33" t="s">
        <v>829</v>
      </c>
      <c r="B145" s="30">
        <v>2.6579729080690234E-5</v>
      </c>
      <c r="C145" s="23">
        <v>0.94895547328816121</v>
      </c>
      <c r="D145" s="28">
        <v>15.729503672413792</v>
      </c>
      <c r="E145" s="23">
        <v>0.37295220905172421</v>
      </c>
      <c r="F145" s="29">
        <v>5.0738146421571484E-2</v>
      </c>
      <c r="G145" s="28">
        <v>14.40483006909567</v>
      </c>
      <c r="H145" s="27">
        <v>5.8285723750000002</v>
      </c>
      <c r="I145" s="26">
        <v>16.575445021832994</v>
      </c>
      <c r="J145" s="127">
        <v>3.3100999853452703E-2</v>
      </c>
      <c r="K145" s="128">
        <v>0.39302703023337693</v>
      </c>
      <c r="L145" s="23">
        <v>8.0459527753455634E-2</v>
      </c>
      <c r="M145" s="22">
        <v>0.4046233069977056</v>
      </c>
      <c r="N145" s="21">
        <v>1.8316168330763792E-2</v>
      </c>
      <c r="O145" s="32">
        <v>-0.42409176359092804</v>
      </c>
      <c r="P145" s="23">
        <v>0.12582193057499616</v>
      </c>
      <c r="Q145" s="23">
        <v>-0.59333759895251481</v>
      </c>
      <c r="R145" s="23">
        <v>0.1980131753915127</v>
      </c>
    </row>
    <row r="146" spans="1:18" s="5" customFormat="1" ht="13" customHeight="1" x14ac:dyDescent="0.3">
      <c r="A146" s="33" t="s">
        <v>830</v>
      </c>
      <c r="B146" s="30">
        <v>1.2017905168172724E-5</v>
      </c>
      <c r="C146" s="23">
        <v>0.84265114364655569</v>
      </c>
      <c r="D146" s="28">
        <v>13.961849853448275</v>
      </c>
      <c r="E146" s="23">
        <v>0.33093448060344832</v>
      </c>
      <c r="F146" s="29">
        <v>4.5007729604738943E-2</v>
      </c>
      <c r="G146" s="28">
        <v>14.192905416946985</v>
      </c>
      <c r="H146" s="27">
        <v>5.7425072879310344</v>
      </c>
      <c r="I146" s="26">
        <v>16.568912834562333</v>
      </c>
      <c r="J146" s="127">
        <v>4.2282479927213665E-2</v>
      </c>
      <c r="K146" s="128">
        <v>0.39272273157175136</v>
      </c>
      <c r="L146" s="23">
        <v>8.4842290603988027E-2</v>
      </c>
      <c r="M146" s="22">
        <v>0.40460594684181678</v>
      </c>
      <c r="N146" s="21">
        <v>1.8837406366170272E-2</v>
      </c>
      <c r="O146" s="32">
        <v>-0.47533514503694807</v>
      </c>
      <c r="P146" s="23">
        <v>0.12861825681993772</v>
      </c>
      <c r="Q146" s="23">
        <v>-0.89715110715536961</v>
      </c>
      <c r="R146" s="23">
        <v>0.1998826209392297</v>
      </c>
    </row>
    <row r="147" spans="1:18" s="5" customFormat="1" ht="13" customHeight="1" x14ac:dyDescent="0.3">
      <c r="A147" s="33" t="s">
        <v>831</v>
      </c>
      <c r="B147" s="30">
        <v>1.9436700089299146E-5</v>
      </c>
      <c r="C147" s="23">
        <v>0.85535815873094523</v>
      </c>
      <c r="D147" s="28">
        <v>14.173818939655167</v>
      </c>
      <c r="E147" s="23">
        <v>0.33599587172413792</v>
      </c>
      <c r="F147" s="29">
        <v>4.5701037447787224E-2</v>
      </c>
      <c r="G147" s="28">
        <v>14.223586479793591</v>
      </c>
      <c r="H147" s="27">
        <v>5.7544493999999995</v>
      </c>
      <c r="I147" s="26">
        <v>16.57027208242457</v>
      </c>
      <c r="J147" s="127">
        <v>3.7432783669501375E-2</v>
      </c>
      <c r="K147" s="128">
        <v>0.39281852621550772</v>
      </c>
      <c r="L147" s="23">
        <v>6.3783688444853021E-2</v>
      </c>
      <c r="M147" s="22">
        <v>0.40457110043815003</v>
      </c>
      <c r="N147" s="21">
        <v>1.6730475846938375E-2</v>
      </c>
      <c r="O147" s="32">
        <v>-0.39333810772246292</v>
      </c>
      <c r="P147" s="23">
        <v>0.12681136429875942</v>
      </c>
      <c r="Q147" s="23">
        <v>-0.65346996947778246</v>
      </c>
      <c r="R147" s="23">
        <v>0.19169837697198969</v>
      </c>
    </row>
    <row r="148" spans="1:18" s="5" customFormat="1" ht="13" customHeight="1" x14ac:dyDescent="0.3">
      <c r="A148" s="33" t="s">
        <v>832</v>
      </c>
      <c r="B148" s="30">
        <v>2.8786016025566069E-5</v>
      </c>
      <c r="C148" s="23">
        <v>0.886123650363285</v>
      </c>
      <c r="D148" s="28">
        <v>14.682083681034475</v>
      </c>
      <c r="E148" s="23">
        <v>0.34800388586206898</v>
      </c>
      <c r="F148" s="29">
        <v>4.7328914608270031E-2</v>
      </c>
      <c r="G148" s="28">
        <v>13.987653973322761</v>
      </c>
      <c r="H148" s="27">
        <v>5.658153104310343</v>
      </c>
      <c r="I148" s="26">
        <v>16.56856523882416</v>
      </c>
      <c r="J148" s="127">
        <v>2.9939657823049151E-2</v>
      </c>
      <c r="K148" s="128">
        <v>0.39273285342149833</v>
      </c>
      <c r="L148" s="23">
        <v>6.3617704832079194E-2</v>
      </c>
      <c r="M148" s="22">
        <v>0.40451218937340438</v>
      </c>
      <c r="N148" s="21">
        <v>1.9874621932458897E-2</v>
      </c>
      <c r="O148" s="32">
        <v>-0.49630396279654043</v>
      </c>
      <c r="P148" s="23">
        <v>0.12526525339262859</v>
      </c>
      <c r="Q148" s="23">
        <v>-0.87140328071110285</v>
      </c>
      <c r="R148" s="23">
        <v>0.19194325454430464</v>
      </c>
    </row>
    <row r="149" spans="1:18" s="5" customFormat="1" ht="13" customHeight="1" x14ac:dyDescent="0.3">
      <c r="A149" s="33" t="s">
        <v>833</v>
      </c>
      <c r="B149" s="30">
        <v>2.6655874209260647E-5</v>
      </c>
      <c r="C149" s="23">
        <v>0.90410869834992824</v>
      </c>
      <c r="D149" s="28">
        <v>14.982938474137928</v>
      </c>
      <c r="E149" s="23">
        <v>0.35518151637931022</v>
      </c>
      <c r="F149" s="29">
        <v>4.8311293684879991E-2</v>
      </c>
      <c r="G149" s="28">
        <v>14.171781439073744</v>
      </c>
      <c r="H149" s="27">
        <v>5.7330595689655182</v>
      </c>
      <c r="I149" s="26">
        <v>16.572115406319082</v>
      </c>
      <c r="J149" s="127">
        <v>3.5057110122642128E-2</v>
      </c>
      <c r="K149" s="128">
        <v>0.3928536452584005</v>
      </c>
      <c r="L149" s="23">
        <v>6.6854757749723423E-2</v>
      </c>
      <c r="M149" s="22">
        <v>0.40453768726194128</v>
      </c>
      <c r="N149" s="21">
        <v>1.8045806725961819E-2</v>
      </c>
      <c r="O149" s="32">
        <v>-0.26830143393907768</v>
      </c>
      <c r="P149" s="23">
        <v>0.12631172594237569</v>
      </c>
      <c r="Q149" s="23">
        <v>-0.44875615026639404</v>
      </c>
      <c r="R149" s="23">
        <v>0.19286059673807135</v>
      </c>
    </row>
    <row r="150" spans="1:18" s="5" customFormat="1" ht="13" customHeight="1" x14ac:dyDescent="0.3">
      <c r="A150" s="33" t="s">
        <v>834</v>
      </c>
      <c r="B150" s="30">
        <v>2.66203873483239E-5</v>
      </c>
      <c r="C150" s="23">
        <v>0.93330644676782371</v>
      </c>
      <c r="D150" s="28">
        <v>15.464320456896546</v>
      </c>
      <c r="E150" s="23">
        <v>0.36656345112068955</v>
      </c>
      <c r="F150" s="29">
        <v>4.9855504457663173E-2</v>
      </c>
      <c r="G150" s="28">
        <v>14.119992555887158</v>
      </c>
      <c r="H150" s="27">
        <v>5.7119474637931065</v>
      </c>
      <c r="I150" s="26">
        <v>16.569129789259996</v>
      </c>
      <c r="J150" s="127">
        <v>3.8580093590389483E-2</v>
      </c>
      <c r="K150" s="128">
        <v>0.39274675191798653</v>
      </c>
      <c r="L150" s="23">
        <v>6.3880476077839268E-2</v>
      </c>
      <c r="M150" s="22">
        <v>0.40453553256085645</v>
      </c>
      <c r="N150" s="21">
        <v>2.3073160810407722E-2</v>
      </c>
      <c r="O150" s="32">
        <v>-0.44841217662738853</v>
      </c>
      <c r="P150" s="23">
        <v>0.12814364740878162</v>
      </c>
      <c r="Q150" s="23">
        <v>-0.72070139838985592</v>
      </c>
      <c r="R150" s="23">
        <v>0.19238785297859717</v>
      </c>
    </row>
    <row r="151" spans="1:18" s="5" customFormat="1" ht="13" customHeight="1" x14ac:dyDescent="0.3">
      <c r="A151" s="33" t="s">
        <v>835</v>
      </c>
      <c r="B151" s="30">
        <v>1.561710233368582E-5</v>
      </c>
      <c r="C151" s="23">
        <v>0.91085412660456233</v>
      </c>
      <c r="D151" s="28">
        <v>15.091745913793092</v>
      </c>
      <c r="E151" s="23">
        <v>0.35772118172413808</v>
      </c>
      <c r="F151" s="29">
        <v>4.865144469849203E-2</v>
      </c>
      <c r="G151" s="28">
        <v>13.996063727715301</v>
      </c>
      <c r="H151" s="27">
        <v>5.66121870689655</v>
      </c>
      <c r="I151" s="26">
        <v>16.568777060605004</v>
      </c>
      <c r="J151" s="127">
        <v>3.536780922922058E-2</v>
      </c>
      <c r="K151" s="128">
        <v>0.39274278473374724</v>
      </c>
      <c r="L151" s="23">
        <v>7.7661995192888522E-2</v>
      </c>
      <c r="M151" s="22">
        <v>0.40448531972409613</v>
      </c>
      <c r="N151" s="21">
        <v>1.6623871683414452E-2</v>
      </c>
      <c r="O151" s="32">
        <v>-0.46969093366844294</v>
      </c>
      <c r="P151" s="23">
        <v>0.12620314987915782</v>
      </c>
      <c r="Q151" s="23">
        <v>-0.73079423390353127</v>
      </c>
      <c r="R151" s="23">
        <v>0.19674282352118175</v>
      </c>
    </row>
    <row r="152" spans="1:18" s="5" customFormat="1" ht="13" customHeight="1" x14ac:dyDescent="0.3">
      <c r="A152" s="33" t="s">
        <v>836</v>
      </c>
      <c r="B152" s="30">
        <v>5.3011356891430997E-5</v>
      </c>
      <c r="C152" s="23">
        <v>0.83902089916034961</v>
      </c>
      <c r="D152" s="28">
        <v>13.896464396551726</v>
      </c>
      <c r="E152" s="23">
        <v>0.32933136163793092</v>
      </c>
      <c r="F152" s="29">
        <v>4.4782597289149476E-2</v>
      </c>
      <c r="G152" s="28">
        <v>13.823826454434991</v>
      </c>
      <c r="H152" s="27">
        <v>5.590991588793103</v>
      </c>
      <c r="I152" s="26">
        <v>16.562857732291231</v>
      </c>
      <c r="J152" s="127">
        <v>4.1248346704872263E-2</v>
      </c>
      <c r="K152" s="128">
        <v>0.39252369535828885</v>
      </c>
      <c r="L152" s="23">
        <v>8.6900976784914638E-2</v>
      </c>
      <c r="M152" s="22">
        <v>0.40444413868213347</v>
      </c>
      <c r="N152" s="21">
        <v>1.6547048766366482E-2</v>
      </c>
      <c r="O152" s="32">
        <v>-0.62837593557685256</v>
      </c>
      <c r="P152" s="23">
        <v>0.12796574123085389</v>
      </c>
      <c r="Q152" s="23">
        <v>-1.0162275828686673</v>
      </c>
      <c r="R152" s="23">
        <v>0.20056316857551085</v>
      </c>
    </row>
    <row r="153" spans="1:18" s="5" customFormat="1" ht="13" customHeight="1" x14ac:dyDescent="0.3">
      <c r="A153" s="33" t="s">
        <v>837</v>
      </c>
      <c r="B153" s="30">
        <v>4.1995170846970753E-5</v>
      </c>
      <c r="C153" s="23">
        <v>0.86019363026018758</v>
      </c>
      <c r="D153" s="28">
        <v>14.249855232758618</v>
      </c>
      <c r="E153" s="23">
        <v>0.33774566784482762</v>
      </c>
      <c r="F153" s="29">
        <v>4.5932017885522154E-2</v>
      </c>
      <c r="G153" s="28">
        <v>13.892040628666201</v>
      </c>
      <c r="H153" s="27">
        <v>5.6185106405172442</v>
      </c>
      <c r="I153" s="26">
        <v>16.565334724277516</v>
      </c>
      <c r="J153" s="127">
        <v>3.8556709475271796E-2</v>
      </c>
      <c r="K153" s="128">
        <v>0.39262801296180339</v>
      </c>
      <c r="L153" s="23">
        <v>7.8686497519292312E-2</v>
      </c>
      <c r="M153" s="22">
        <v>0.40443969356539244</v>
      </c>
      <c r="N153" s="21">
        <v>1.8491844873202802E-2</v>
      </c>
      <c r="O153" s="32">
        <v>-0.46668116953874073</v>
      </c>
      <c r="P153" s="23">
        <v>0.12739139756033416</v>
      </c>
      <c r="Q153" s="23">
        <v>-0.73260630542558725</v>
      </c>
      <c r="R153" s="23">
        <v>0.19731577032429057</v>
      </c>
    </row>
    <row r="154" spans="1:18" s="5" customFormat="1" ht="13" customHeight="1" x14ac:dyDescent="0.3">
      <c r="A154" s="33" t="s">
        <v>838</v>
      </c>
      <c r="B154" s="30">
        <v>1.6425878564481653E-5</v>
      </c>
      <c r="C154" s="23">
        <v>0.85454599972488399</v>
      </c>
      <c r="D154" s="28">
        <v>14.155881655172415</v>
      </c>
      <c r="E154" s="23">
        <v>0.33554038120689667</v>
      </c>
      <c r="F154" s="29">
        <v>4.5635047035576921E-2</v>
      </c>
      <c r="G154" s="28">
        <v>14.067216651240278</v>
      </c>
      <c r="H154" s="27">
        <v>5.6897609810344818</v>
      </c>
      <c r="I154" s="26">
        <v>16.565123644733994</v>
      </c>
      <c r="J154" s="127">
        <v>3.850858624373709E-2</v>
      </c>
      <c r="K154" s="128">
        <v>0.39265736969765563</v>
      </c>
      <c r="L154" s="23">
        <v>7.0616732146119229E-2</v>
      </c>
      <c r="M154" s="22">
        <v>0.40446773004155073</v>
      </c>
      <c r="N154" s="21">
        <v>1.8902050475045853E-2</v>
      </c>
      <c r="O154" s="32">
        <v>-0.5565982312650819</v>
      </c>
      <c r="P154" s="23">
        <v>0.12743703828421515</v>
      </c>
      <c r="Q154" s="23">
        <v>-0.77241692361728076</v>
      </c>
      <c r="R154" s="23">
        <v>0.19427817780481144</v>
      </c>
    </row>
    <row r="155" spans="1:18" s="5" customFormat="1" ht="13" customHeight="1" x14ac:dyDescent="0.3">
      <c r="A155" s="33" t="s">
        <v>839</v>
      </c>
      <c r="B155" s="30">
        <v>1.384357757837293E-5</v>
      </c>
      <c r="C155" s="23">
        <v>0.84892481590517987</v>
      </c>
      <c r="D155" s="28">
        <v>14.064317939655172</v>
      </c>
      <c r="E155" s="23">
        <v>0.3334055409482759</v>
      </c>
      <c r="F155" s="29">
        <v>4.5349431614306865E-2</v>
      </c>
      <c r="G155" s="28">
        <v>14.274095051144309</v>
      </c>
      <c r="H155" s="27">
        <v>5.7741602181034457</v>
      </c>
      <c r="I155" s="26">
        <v>16.56712591059393</v>
      </c>
      <c r="J155" s="127">
        <v>4.2260199107095088E-2</v>
      </c>
      <c r="K155" s="128">
        <v>0.39274633249345886</v>
      </c>
      <c r="L155" s="23">
        <v>7.184920911600845E-2</v>
      </c>
      <c r="M155" s="22">
        <v>0.40452151922988505</v>
      </c>
      <c r="N155" s="21">
        <v>1.7176830750013954E-2</v>
      </c>
      <c r="O155" s="32">
        <v>-0.53002451818706664</v>
      </c>
      <c r="P155" s="23">
        <v>0.12837822223097634</v>
      </c>
      <c r="Q155" s="23">
        <v>-0.62254276668282105</v>
      </c>
      <c r="R155" s="23">
        <v>0.19456965941587742</v>
      </c>
    </row>
    <row r="156" spans="1:18" s="5" customFormat="1" ht="13" customHeight="1" x14ac:dyDescent="0.3">
      <c r="A156" s="33" t="s">
        <v>840</v>
      </c>
      <c r="B156" s="30">
        <v>1.6812338370787479E-5</v>
      </c>
      <c r="C156" s="23">
        <v>0.81548037481680136</v>
      </c>
      <c r="D156" s="28">
        <v>13.508337603448279</v>
      </c>
      <c r="E156" s="23">
        <v>0.32018480956896556</v>
      </c>
      <c r="F156" s="29">
        <v>4.3545730861054566E-2</v>
      </c>
      <c r="G156" s="28">
        <v>14.285594924311358</v>
      </c>
      <c r="H156" s="27">
        <v>5.7790838051724132</v>
      </c>
      <c r="I156" s="26">
        <v>16.565572176422585</v>
      </c>
      <c r="J156" s="127">
        <v>4.2519198133335517E-2</v>
      </c>
      <c r="K156" s="128">
        <v>0.39262533295719676</v>
      </c>
      <c r="L156" s="23">
        <v>8.5170837888820142E-2</v>
      </c>
      <c r="M156" s="22">
        <v>0.40453675432233671</v>
      </c>
      <c r="N156" s="21">
        <v>1.8269881886051907E-2</v>
      </c>
      <c r="O156" s="32">
        <v>-0.62375898139577224</v>
      </c>
      <c r="P156" s="23">
        <v>0.12861442685030372</v>
      </c>
      <c r="Q156" s="23">
        <v>-0.93040588065461682</v>
      </c>
      <c r="R156" s="23">
        <v>0.19996964822395913</v>
      </c>
    </row>
    <row r="157" spans="1:18" s="5" customFormat="1" ht="13" customHeight="1" x14ac:dyDescent="0.3">
      <c r="A157" s="33" t="s">
        <v>841</v>
      </c>
      <c r="B157" s="30">
        <v>2.0534968770381207E-5</v>
      </c>
      <c r="C157" s="23">
        <v>0.7914208362381262</v>
      </c>
      <c r="D157" s="28">
        <v>13.112596472413788</v>
      </c>
      <c r="E157" s="23">
        <v>0.31082081172413778</v>
      </c>
      <c r="F157" s="29">
        <v>4.2274360372620085E-2</v>
      </c>
      <c r="G157" s="28">
        <v>14.389168665489452</v>
      </c>
      <c r="H157" s="27">
        <v>5.8210828517241362</v>
      </c>
      <c r="I157" s="26">
        <v>16.569119928586844</v>
      </c>
      <c r="J157" s="127">
        <v>3.8770750041098805E-2</v>
      </c>
      <c r="K157" s="128">
        <v>0.39274099117318489</v>
      </c>
      <c r="L157" s="23">
        <v>6.9502546913980348E-2</v>
      </c>
      <c r="M157" s="22">
        <v>0.40455202867265855</v>
      </c>
      <c r="N157" s="21">
        <v>1.7333602993958308E-2</v>
      </c>
      <c r="O157" s="32">
        <v>-0.40972838926034427</v>
      </c>
      <c r="P157" s="23">
        <v>0.12729345957865049</v>
      </c>
      <c r="Q157" s="23">
        <v>-0.6361328641580789</v>
      </c>
      <c r="R157" s="23">
        <v>0.19372934166068442</v>
      </c>
    </row>
    <row r="158" spans="1:18" s="5" customFormat="1" ht="13" customHeight="1" x14ac:dyDescent="0.3">
      <c r="A158" s="33" t="s">
        <v>842</v>
      </c>
      <c r="B158" s="30">
        <v>1.5797834137743749E-5</v>
      </c>
      <c r="C158" s="23">
        <v>0.82126291509689642</v>
      </c>
      <c r="D158" s="28">
        <v>13.604716656896551</v>
      </c>
      <c r="E158" s="23">
        <v>0.32245290500000007</v>
      </c>
      <c r="F158" s="29">
        <v>4.3852013671294841E-2</v>
      </c>
      <c r="G158" s="28">
        <v>14.342350184604568</v>
      </c>
      <c r="H158" s="27">
        <v>5.8019809267241378</v>
      </c>
      <c r="I158" s="26">
        <v>16.565865010183785</v>
      </c>
      <c r="J158" s="127">
        <v>4.7672345765226443E-2</v>
      </c>
      <c r="K158" s="128">
        <v>0.39263887208070819</v>
      </c>
      <c r="L158" s="23">
        <v>7.7545001882587269E-2</v>
      </c>
      <c r="M158" s="22">
        <v>0.40453984008527627</v>
      </c>
      <c r="N158" s="21">
        <v>1.5626178655184047E-2</v>
      </c>
      <c r="O158" s="32">
        <v>-0.6557607326537207</v>
      </c>
      <c r="P158" s="23">
        <v>0.13006471470050218</v>
      </c>
      <c r="Q158" s="23">
        <v>-1.0932831188135039</v>
      </c>
      <c r="R158" s="23">
        <v>0.19661486407780615</v>
      </c>
    </row>
    <row r="159" spans="1:18" s="5" customFormat="1" ht="13" customHeight="1" x14ac:dyDescent="0.3">
      <c r="A159" s="33" t="s">
        <v>843</v>
      </c>
      <c r="B159" s="30">
        <v>5.1585881944931841E-5</v>
      </c>
      <c r="C159" s="23">
        <v>0.83911066963529679</v>
      </c>
      <c r="D159" s="28">
        <v>13.903187715517239</v>
      </c>
      <c r="E159" s="23">
        <v>0.32958233034482753</v>
      </c>
      <c r="F159" s="29">
        <v>4.482894019678714E-2</v>
      </c>
      <c r="G159" s="28">
        <v>14.329531758079078</v>
      </c>
      <c r="H159" s="27">
        <v>5.7967009732758603</v>
      </c>
      <c r="I159" s="26">
        <v>16.568934390020701</v>
      </c>
      <c r="J159" s="127">
        <v>3.8875836604730804E-2</v>
      </c>
      <c r="K159" s="128">
        <v>0.39278468436244135</v>
      </c>
      <c r="L159" s="23">
        <v>8.1816122108331016E-2</v>
      </c>
      <c r="M159" s="22">
        <v>0.40452881470450869</v>
      </c>
      <c r="N159" s="21">
        <v>1.602446668320957E-2</v>
      </c>
      <c r="O159" s="32">
        <v>-0.4402819124934565</v>
      </c>
      <c r="P159" s="23">
        <v>0.12715389968144516</v>
      </c>
      <c r="Q159" s="23">
        <v>-0.67734672999085765</v>
      </c>
      <c r="R159" s="23">
        <v>0.19837001126512702</v>
      </c>
    </row>
    <row r="160" spans="1:18" s="5" customFormat="1" ht="13" customHeight="1" x14ac:dyDescent="0.3">
      <c r="A160" s="33" t="s">
        <v>844</v>
      </c>
      <c r="B160" s="30">
        <v>4.7379181744645776E-5</v>
      </c>
      <c r="C160" s="23">
        <v>0.76478312745618637</v>
      </c>
      <c r="D160" s="28">
        <v>12.665514922413793</v>
      </c>
      <c r="E160" s="23">
        <v>0.30019055086206897</v>
      </c>
      <c r="F160" s="29">
        <v>4.0824201364430462E-2</v>
      </c>
      <c r="G160" s="28">
        <v>14.31580446242868</v>
      </c>
      <c r="H160" s="27">
        <v>5.7905503034482733</v>
      </c>
      <c r="I160" s="26">
        <v>16.560345734760126</v>
      </c>
      <c r="J160" s="127">
        <v>4.6837815890928128E-2</v>
      </c>
      <c r="K160" s="128">
        <v>0.39251332399277122</v>
      </c>
      <c r="L160" s="23">
        <v>8.0960126582066402E-2</v>
      </c>
      <c r="M160" s="22">
        <v>0.40448530891126355</v>
      </c>
      <c r="N160" s="21">
        <v>1.8656136753480393E-2</v>
      </c>
      <c r="O160" s="32">
        <v>-0.83882803478796397</v>
      </c>
      <c r="P160" s="23">
        <v>0.13016079454273871</v>
      </c>
      <c r="Q160" s="23">
        <v>-1.1901371604203681</v>
      </c>
      <c r="R160" s="23">
        <v>0.19824881723417362</v>
      </c>
    </row>
    <row r="161" spans="1:18" s="5" customFormat="1" ht="13" customHeight="1" x14ac:dyDescent="0.3">
      <c r="A161" s="33" t="s">
        <v>845</v>
      </c>
      <c r="B161" s="30">
        <v>1.934093409036594E-5</v>
      </c>
      <c r="C161" s="23">
        <v>0.87306419191073714</v>
      </c>
      <c r="D161" s="28">
        <v>14.463909698275856</v>
      </c>
      <c r="E161" s="23">
        <v>0.342843644827586</v>
      </c>
      <c r="F161" s="29">
        <v>4.6628589342493761E-2</v>
      </c>
      <c r="G161" s="28">
        <v>14.32060393651957</v>
      </c>
      <c r="H161" s="27">
        <v>5.7922020931034472</v>
      </c>
      <c r="I161" s="26">
        <v>16.567175092494203</v>
      </c>
      <c r="J161" s="127">
        <v>3.8242060894292364E-2</v>
      </c>
      <c r="K161" s="128">
        <v>0.3927011901828677</v>
      </c>
      <c r="L161" s="23">
        <v>6.4190313721616876E-2</v>
      </c>
      <c r="M161" s="22">
        <v>0.40446826561500598</v>
      </c>
      <c r="N161" s="21">
        <v>1.6898828895344956E-2</v>
      </c>
      <c r="O161" s="32">
        <v>-0.41664546080644183</v>
      </c>
      <c r="P161" s="23">
        <v>0.12707488201638006</v>
      </c>
      <c r="Q161" s="23">
        <v>-0.6800778155601096</v>
      </c>
      <c r="R161" s="23">
        <v>0.19184881233334164</v>
      </c>
    </row>
    <row r="162" spans="1:18" s="5" customFormat="1" ht="13" customHeight="1" x14ac:dyDescent="0.3">
      <c r="A162" s="33" t="s">
        <v>846</v>
      </c>
      <c r="B162" s="30">
        <v>1.6328530933250628E-5</v>
      </c>
      <c r="C162" s="23">
        <v>0.81778926353803205</v>
      </c>
      <c r="D162" s="28">
        <v>13.546698206896547</v>
      </c>
      <c r="E162" s="23">
        <v>0.32107444017241366</v>
      </c>
      <c r="F162" s="29">
        <v>4.3664105311615221E-2</v>
      </c>
      <c r="G162" s="28">
        <v>14.602882196412521</v>
      </c>
      <c r="H162" s="27">
        <v>5.9066240724137966</v>
      </c>
      <c r="I162" s="26">
        <v>16.564740653348938</v>
      </c>
      <c r="J162" s="127">
        <v>3.3349304607750908E-2</v>
      </c>
      <c r="K162" s="128">
        <v>0.39260219837831462</v>
      </c>
      <c r="L162" s="23">
        <v>8.2801127899792298E-2</v>
      </c>
      <c r="M162" s="22">
        <v>0.4044815897902333</v>
      </c>
      <c r="N162" s="21">
        <v>1.5009215037842671E-2</v>
      </c>
      <c r="O162" s="32">
        <v>-0.6001913024646921</v>
      </c>
      <c r="P162" s="23">
        <v>0.12544900419641741</v>
      </c>
      <c r="Q162" s="23">
        <v>-0.98637981430548261</v>
      </c>
      <c r="R162" s="23">
        <v>0.19869902696674174</v>
      </c>
    </row>
    <row r="163" spans="1:18" s="5" customFormat="1" ht="13" customHeight="1" x14ac:dyDescent="0.3">
      <c r="A163" s="33" t="s">
        <v>847</v>
      </c>
      <c r="B163" s="30">
        <v>1.9392740375252178E-5</v>
      </c>
      <c r="C163" s="23">
        <v>0.80958324208721089</v>
      </c>
      <c r="D163" s="28">
        <v>13.4102484137931</v>
      </c>
      <c r="E163" s="23">
        <v>0.31783264405172401</v>
      </c>
      <c r="F163" s="29">
        <v>4.3222207719260053E-2</v>
      </c>
      <c r="G163" s="28">
        <v>14.843735973315226</v>
      </c>
      <c r="H163" s="27">
        <v>6.0042368103448283</v>
      </c>
      <c r="I163" s="26">
        <v>16.56419420167067</v>
      </c>
      <c r="J163" s="127">
        <v>3.1306006870242119E-2</v>
      </c>
      <c r="K163" s="128">
        <v>0.39259174324486529</v>
      </c>
      <c r="L163" s="23">
        <v>6.0706598870438555E-2</v>
      </c>
      <c r="M163" s="22">
        <v>0.40449267431919611</v>
      </c>
      <c r="N163" s="21">
        <v>1.5214350185504703E-2</v>
      </c>
      <c r="O163" s="32">
        <v>-0.66365820076552673</v>
      </c>
      <c r="P163" s="23">
        <v>0.12494615847526812</v>
      </c>
      <c r="Q163" s="23">
        <v>-1.0582485313483825</v>
      </c>
      <c r="R163" s="23">
        <v>0.19056958728502169</v>
      </c>
    </row>
    <row r="164" spans="1:18" s="5" customFormat="1" ht="13" customHeight="1" x14ac:dyDescent="0.3">
      <c r="A164" s="33" t="s">
        <v>848</v>
      </c>
      <c r="B164" s="30">
        <v>3.5305568715388674E-5</v>
      </c>
      <c r="C164" s="23">
        <v>0.72818113943128449</v>
      </c>
      <c r="D164" s="28">
        <v>12.060093810344828</v>
      </c>
      <c r="E164" s="23">
        <v>0.28582796465517252</v>
      </c>
      <c r="F164" s="29">
        <v>3.8869206032586305E-2</v>
      </c>
      <c r="G164" s="28">
        <v>15.145393992243269</v>
      </c>
      <c r="H164" s="27">
        <v>6.1272283327586177</v>
      </c>
      <c r="I164" s="26">
        <v>16.562086532565882</v>
      </c>
      <c r="J164" s="127">
        <v>4.9939904417965079E-2</v>
      </c>
      <c r="K164" s="128">
        <v>0.39253423017122813</v>
      </c>
      <c r="L164" s="23">
        <v>6.7841804475206727E-2</v>
      </c>
      <c r="M164" s="22">
        <v>0.40456025681700503</v>
      </c>
      <c r="N164" s="21">
        <v>1.7211214893760041E-2</v>
      </c>
      <c r="O164" s="32">
        <v>-0.78395297273281539</v>
      </c>
      <c r="P164" s="23">
        <v>0.1311114791747644</v>
      </c>
      <c r="Q164" s="23">
        <v>-1.1681990846651336</v>
      </c>
      <c r="R164" s="23">
        <v>0.19312880767138643</v>
      </c>
    </row>
    <row r="165" spans="1:18" s="5" customFormat="1" ht="13" customHeight="1" x14ac:dyDescent="0.3">
      <c r="A165" s="33" t="s">
        <v>849</v>
      </c>
      <c r="B165" s="30">
        <v>1.789660140775562E-5</v>
      </c>
      <c r="C165" s="23">
        <v>0.87155128701928197</v>
      </c>
      <c r="D165" s="28">
        <v>14.442093301724135</v>
      </c>
      <c r="E165" s="23">
        <v>0.34239048293103447</v>
      </c>
      <c r="F165" s="29">
        <v>4.6575485461921168E-2</v>
      </c>
      <c r="G165" s="28">
        <v>15.151569126607042</v>
      </c>
      <c r="H165" s="27">
        <v>6.1299965474137901</v>
      </c>
      <c r="I165" s="26">
        <v>16.570897475447026</v>
      </c>
      <c r="J165" s="127">
        <v>4.2989474279601321E-2</v>
      </c>
      <c r="K165" s="128">
        <v>0.3928586703153174</v>
      </c>
      <c r="L165" s="23">
        <v>7.1695335412310851E-2</v>
      </c>
      <c r="M165" s="22">
        <v>0.40457962542416259</v>
      </c>
      <c r="N165" s="21">
        <v>1.6437936866268536E-2</v>
      </c>
      <c r="O165" s="32">
        <v>-0.25237529385946367</v>
      </c>
      <c r="P165" s="23">
        <v>0.12852354129596621</v>
      </c>
      <c r="Q165" s="23">
        <v>-0.34272027418224005</v>
      </c>
      <c r="R165" s="23">
        <v>0.19444903416654757</v>
      </c>
    </row>
    <row r="166" spans="1:18" s="5" customFormat="1" ht="13" customHeight="1" x14ac:dyDescent="0.3">
      <c r="A166" s="33" t="s">
        <v>850</v>
      </c>
      <c r="B166" s="30">
        <v>2.713388124766377E-5</v>
      </c>
      <c r="C166" s="23">
        <v>0.75275098163599374</v>
      </c>
      <c r="D166" s="28">
        <v>12.470308068965519</v>
      </c>
      <c r="E166" s="23">
        <v>0.29558934862068953</v>
      </c>
      <c r="F166" s="29">
        <v>4.0201868587839466E-2</v>
      </c>
      <c r="G166" s="28">
        <v>14.924679553825953</v>
      </c>
      <c r="H166" s="27">
        <v>6.0367534396551772</v>
      </c>
      <c r="I166" s="26">
        <v>16.566808395495613</v>
      </c>
      <c r="J166" s="127">
        <v>4.3839173466508112E-2</v>
      </c>
      <c r="K166" s="128">
        <v>0.39273929524181234</v>
      </c>
      <c r="L166" s="23">
        <v>0.10168797095927343</v>
      </c>
      <c r="M166" s="22">
        <v>0.40448176681378512</v>
      </c>
      <c r="N166" s="21">
        <v>1.8462311665873705E-2</v>
      </c>
      <c r="O166" s="32">
        <v>-0.49907575016949757</v>
      </c>
      <c r="P166" s="23">
        <v>0.1290841976474055</v>
      </c>
      <c r="Q166" s="23">
        <v>-0.64644839005666432</v>
      </c>
      <c r="R166" s="23">
        <v>0.20756035360796118</v>
      </c>
    </row>
    <row r="167" spans="1:18" s="5" customFormat="1" ht="13" customHeight="1" x14ac:dyDescent="0.3">
      <c r="A167" s="33" t="s">
        <v>851</v>
      </c>
      <c r="B167" s="30">
        <v>1.6311973274886537E-5</v>
      </c>
      <c r="C167" s="23">
        <v>0.75960500199224246</v>
      </c>
      <c r="D167" s="28">
        <v>12.583553827586206</v>
      </c>
      <c r="E167" s="23">
        <v>0.29826984318965516</v>
      </c>
      <c r="F167" s="29">
        <v>4.0565914395814071E-2</v>
      </c>
      <c r="G167" s="28">
        <v>14.713216775259356</v>
      </c>
      <c r="H167" s="27">
        <v>5.951553543103449</v>
      </c>
      <c r="I167" s="26">
        <v>16.566077818046363</v>
      </c>
      <c r="J167" s="127">
        <v>3.9106911372627395E-2</v>
      </c>
      <c r="K167" s="128">
        <v>0.39266956422185995</v>
      </c>
      <c r="L167" s="23">
        <v>8.0619063243424341E-2</v>
      </c>
      <c r="M167" s="22">
        <v>0.4044996293356794</v>
      </c>
      <c r="N167" s="21">
        <v>1.7252534224211743E-2</v>
      </c>
      <c r="O167" s="32">
        <v>-0.55841339791684597</v>
      </c>
      <c r="P167" s="23">
        <v>0.12738524425640566</v>
      </c>
      <c r="Q167" s="23">
        <v>-0.92107476077539785</v>
      </c>
      <c r="R167" s="23">
        <v>0.19798253280379269</v>
      </c>
    </row>
    <row r="168" spans="1:18" s="5" customFormat="1" ht="13" customHeight="1" x14ac:dyDescent="0.3">
      <c r="A168" s="33" t="s">
        <v>852</v>
      </c>
      <c r="B168" s="30">
        <v>1.9186110252170948E-5</v>
      </c>
      <c r="C168" s="23">
        <v>0.75992432397595455</v>
      </c>
      <c r="D168" s="28">
        <v>12.591522594827584</v>
      </c>
      <c r="E168" s="23">
        <v>0.29849625810344821</v>
      </c>
      <c r="F168" s="29">
        <v>4.0601709601567906E-2</v>
      </c>
      <c r="G168" s="28">
        <v>14.674434255915678</v>
      </c>
      <c r="H168" s="27">
        <v>5.9362235862068946</v>
      </c>
      <c r="I168" s="26">
        <v>16.56953132423472</v>
      </c>
      <c r="J168" s="127">
        <v>4.1693539128555286E-2</v>
      </c>
      <c r="K168" s="128">
        <v>0.3928037386192258</v>
      </c>
      <c r="L168" s="23">
        <v>7.8260437203683572E-2</v>
      </c>
      <c r="M168" s="22">
        <v>0.40453165210709358</v>
      </c>
      <c r="N168" s="21">
        <v>1.8891163374421271E-2</v>
      </c>
      <c r="O168" s="32">
        <v>-0.4381671786041208</v>
      </c>
      <c r="P168" s="23">
        <v>0.12843374657271137</v>
      </c>
      <c r="Q168" s="23">
        <v>-0.71059553472218051</v>
      </c>
      <c r="R168" s="23">
        <v>0.19718410708003517</v>
      </c>
    </row>
    <row r="169" spans="1:18" s="5" customFormat="1" ht="13" customHeight="1" x14ac:dyDescent="0.3">
      <c r="A169" s="33" t="s">
        <v>853</v>
      </c>
      <c r="B169" s="30">
        <v>1.889984851679433E-5</v>
      </c>
      <c r="C169" s="23">
        <v>0.81916090247906925</v>
      </c>
      <c r="D169" s="28">
        <v>13.572617286206897</v>
      </c>
      <c r="E169" s="23">
        <v>0.32171119077586202</v>
      </c>
      <c r="F169" s="29">
        <v>4.3753688964137102E-2</v>
      </c>
      <c r="G169" s="28">
        <v>14.7915142851738</v>
      </c>
      <c r="H169" s="27">
        <v>5.9840605568965524</v>
      </c>
      <c r="I169" s="26">
        <v>16.569684179623206</v>
      </c>
      <c r="J169" s="127">
        <v>3.4860154363693913E-2</v>
      </c>
      <c r="K169" s="128">
        <v>0.39274877857892904</v>
      </c>
      <c r="L169" s="23">
        <v>7.6352180579331491E-2</v>
      </c>
      <c r="M169" s="22">
        <v>0.40456088540025126</v>
      </c>
      <c r="N169" s="21">
        <v>1.7798995200628474E-2</v>
      </c>
      <c r="O169" s="32">
        <v>-0.509365085891611</v>
      </c>
      <c r="P169" s="23">
        <v>0.12622216363385855</v>
      </c>
      <c r="Q169" s="23">
        <v>-0.96982858913973191</v>
      </c>
      <c r="R169" s="23">
        <v>0.1963325233102525</v>
      </c>
    </row>
    <row r="170" spans="1:18" s="5" customFormat="1" ht="13" customHeight="1" x14ac:dyDescent="0.3">
      <c r="A170" s="33" t="s">
        <v>854</v>
      </c>
      <c r="B170" s="30">
        <v>1.8467971960072924E-5</v>
      </c>
      <c r="C170" s="23">
        <v>0.66514380562286757</v>
      </c>
      <c r="D170" s="28">
        <v>11.016132057758622</v>
      </c>
      <c r="E170" s="23">
        <v>0.26102306853448276</v>
      </c>
      <c r="F170" s="29">
        <v>3.5487693114462524E-2</v>
      </c>
      <c r="G170" s="28">
        <v>14.406005849988979</v>
      </c>
      <c r="H170" s="27">
        <v>5.8270205301724145</v>
      </c>
      <c r="I170" s="26">
        <v>16.557273851952139</v>
      </c>
      <c r="J170" s="127">
        <v>5.1329720737379271E-2</v>
      </c>
      <c r="K170" s="128">
        <v>0.39240714573145025</v>
      </c>
      <c r="L170" s="23">
        <v>0.19353441304595123</v>
      </c>
      <c r="M170" s="22">
        <v>0.40448371905681213</v>
      </c>
      <c r="N170" s="21">
        <v>1.4821901518000512E-2</v>
      </c>
      <c r="O170" s="32">
        <v>-0.52086025727445795</v>
      </c>
      <c r="P170" s="23">
        <v>0.13135611518154247</v>
      </c>
      <c r="Q170" s="23">
        <v>-0.66869001361013003</v>
      </c>
      <c r="R170" s="23">
        <v>0.26471731676951205</v>
      </c>
    </row>
    <row r="171" spans="1:18" s="5" customFormat="1" ht="13" customHeight="1" x14ac:dyDescent="0.3">
      <c r="A171" s="33" t="s">
        <v>855</v>
      </c>
      <c r="B171" s="30">
        <v>1.6073193252231177E-5</v>
      </c>
      <c r="C171" s="23">
        <v>0.75985022266881674</v>
      </c>
      <c r="D171" s="28">
        <v>12.588247043103443</v>
      </c>
      <c r="E171" s="23">
        <v>0.2983923610344828</v>
      </c>
      <c r="F171" s="29">
        <v>4.0584079286254481E-2</v>
      </c>
      <c r="G171" s="28">
        <v>14.386644912093061</v>
      </c>
      <c r="H171" s="27">
        <v>5.8192710482758638</v>
      </c>
      <c r="I171" s="26">
        <v>16.567018883650437</v>
      </c>
      <c r="J171" s="127">
        <v>3.792918944235979E-2</v>
      </c>
      <c r="K171" s="128">
        <v>0.39269106210538984</v>
      </c>
      <c r="L171" s="23">
        <v>9.1661058417328439E-2</v>
      </c>
      <c r="M171" s="22">
        <v>0.404487998176154</v>
      </c>
      <c r="N171" s="21">
        <v>1.5593187961470219E-2</v>
      </c>
      <c r="O171" s="32">
        <v>-0.62074892516061908</v>
      </c>
      <c r="P171" s="23">
        <v>0.12681392243186929</v>
      </c>
      <c r="Q171" s="23">
        <v>-0.94644472076242947</v>
      </c>
      <c r="R171" s="23">
        <v>0.20259540256626415</v>
      </c>
    </row>
    <row r="172" spans="1:18" s="5" customFormat="1" ht="13" customHeight="1" x14ac:dyDescent="0.3">
      <c r="A172" s="33" t="s">
        <v>856</v>
      </c>
      <c r="B172" s="30">
        <v>1.7245737520818297E-5</v>
      </c>
      <c r="C172" s="23">
        <v>0.79089178021075546</v>
      </c>
      <c r="D172" s="28">
        <v>13.097616124137931</v>
      </c>
      <c r="E172" s="23">
        <v>0.31038561568965517</v>
      </c>
      <c r="F172" s="29">
        <v>4.2204501342759375E-2</v>
      </c>
      <c r="G172" s="28">
        <v>14.523630171071034</v>
      </c>
      <c r="H172" s="27">
        <v>5.8746715456896554</v>
      </c>
      <c r="I172" s="26">
        <v>16.561324544339783</v>
      </c>
      <c r="J172" s="127">
        <v>4.4369969106219161E-2</v>
      </c>
      <c r="K172" s="128">
        <v>0.39247380592505854</v>
      </c>
      <c r="L172" s="23">
        <v>0.11627441406653113</v>
      </c>
      <c r="M172" s="22">
        <v>0.40449106964251746</v>
      </c>
      <c r="N172" s="21">
        <v>2.3312438957674719E-2</v>
      </c>
      <c r="O172" s="32">
        <v>-0.96425095142227413</v>
      </c>
      <c r="P172" s="23">
        <v>0.13004677607938672</v>
      </c>
      <c r="Q172" s="23">
        <v>-1.499115394204209</v>
      </c>
      <c r="R172" s="23">
        <v>0.21555326296920313</v>
      </c>
    </row>
    <row r="173" spans="1:18" s="5" customFormat="1" ht="13" customHeight="1" x14ac:dyDescent="0.3">
      <c r="A173" s="33" t="s">
        <v>857</v>
      </c>
      <c r="B173" s="30">
        <v>3.1218390730977865E-5</v>
      </c>
      <c r="C173" s="23">
        <v>0.77724544359202807</v>
      </c>
      <c r="D173" s="28">
        <v>12.873015051724135</v>
      </c>
      <c r="E173" s="23">
        <v>0.305088286810345</v>
      </c>
      <c r="F173" s="29">
        <v>4.1487559601361891E-2</v>
      </c>
      <c r="G173" s="28">
        <v>14.278325052467601</v>
      </c>
      <c r="H173" s="27">
        <v>5.7748720310344837</v>
      </c>
      <c r="I173" s="26">
        <v>16.561997953900949</v>
      </c>
      <c r="J173" s="127">
        <v>3.7880741362587005E-2</v>
      </c>
      <c r="K173" s="128">
        <v>0.39250305992895607</v>
      </c>
      <c r="L173" s="23">
        <v>7.4372851552970812E-2</v>
      </c>
      <c r="M173" s="22">
        <v>0.40445316892585015</v>
      </c>
      <c r="N173" s="21">
        <v>1.5945094255553082E-2</v>
      </c>
      <c r="O173" s="32">
        <v>-0.67202814991929039</v>
      </c>
      <c r="P173" s="23">
        <v>0.12684319688890563</v>
      </c>
      <c r="Q173" s="23">
        <v>-1.07955517959889</v>
      </c>
      <c r="R173" s="23">
        <v>0.19541127674455921</v>
      </c>
    </row>
    <row r="174" spans="1:18" s="5" customFormat="1" ht="13" customHeight="1" x14ac:dyDescent="0.3">
      <c r="A174" s="33" t="s">
        <v>858</v>
      </c>
      <c r="B174" s="30">
        <v>1.6474710768873081E-5</v>
      </c>
      <c r="C174" s="23">
        <v>0.75088662649612747</v>
      </c>
      <c r="D174" s="28">
        <v>12.434066112068965</v>
      </c>
      <c r="E174" s="23">
        <v>0.29465326620689664</v>
      </c>
      <c r="F174" s="29">
        <v>4.0064283392146148E-2</v>
      </c>
      <c r="G174" s="28">
        <v>13.632903966607858</v>
      </c>
      <c r="H174" s="27">
        <v>5.5122606137931047</v>
      </c>
      <c r="I174" s="26">
        <v>16.559069479067858</v>
      </c>
      <c r="J174" s="127">
        <v>3.7028449915509597E-2</v>
      </c>
      <c r="K174" s="128">
        <v>0.39241067644552458</v>
      </c>
      <c r="L174" s="23">
        <v>8.5716105591231995E-2</v>
      </c>
      <c r="M174" s="22">
        <v>0.4043343197750322</v>
      </c>
      <c r="N174" s="21">
        <v>1.8226994072596148E-2</v>
      </c>
      <c r="O174" s="32">
        <v>-0.52175759691419632</v>
      </c>
      <c r="P174" s="23">
        <v>0.12689889446353683</v>
      </c>
      <c r="Q174" s="23">
        <v>-0.82945307117864309</v>
      </c>
      <c r="R174" s="23">
        <v>0.2001985865850448</v>
      </c>
    </row>
    <row r="175" spans="1:18" s="5" customFormat="1" ht="13" customHeight="1" x14ac:dyDescent="0.3">
      <c r="A175" s="33" t="s">
        <v>859</v>
      </c>
      <c r="B175" s="30">
        <v>1.6639569456196693E-5</v>
      </c>
      <c r="C175" s="23">
        <v>0.65253634780985426</v>
      </c>
      <c r="D175" s="28">
        <v>10.801031193103446</v>
      </c>
      <c r="E175" s="23">
        <v>0.25590547551724135</v>
      </c>
      <c r="F175" s="29">
        <v>3.4789147529114099E-2</v>
      </c>
      <c r="G175" s="28">
        <v>13.227023550746738</v>
      </c>
      <c r="H175" s="27">
        <v>5.3475170413793096</v>
      </c>
      <c r="I175" s="26">
        <v>16.548931155529868</v>
      </c>
      <c r="J175" s="127">
        <v>5.0152291164662695E-2</v>
      </c>
      <c r="K175" s="128">
        <v>0.39218917262659719</v>
      </c>
      <c r="L175" s="23">
        <v>0.16208927852424854</v>
      </c>
      <c r="M175" s="22">
        <v>0.40428956369488389</v>
      </c>
      <c r="N175" s="21">
        <v>1.8352531211849956E-2</v>
      </c>
      <c r="O175" s="32">
        <v>-1.0105826805650864</v>
      </c>
      <c r="P175" s="23">
        <v>0.13134712677080923</v>
      </c>
      <c r="Q175" s="23">
        <v>-1.2106889047126423</v>
      </c>
      <c r="R175" s="23">
        <v>0.24291922446441602</v>
      </c>
    </row>
    <row r="176" spans="1:18" s="5" customFormat="1" ht="13" customHeight="1" x14ac:dyDescent="0.3">
      <c r="A176" s="31" t="s">
        <v>1</v>
      </c>
      <c r="B176" s="30"/>
      <c r="C176" s="23"/>
      <c r="D176" s="28"/>
      <c r="E176" s="23"/>
      <c r="F176" s="29"/>
      <c r="G176" s="28"/>
      <c r="H176" s="27"/>
      <c r="I176" s="26"/>
      <c r="J176" s="25"/>
      <c r="K176" s="24"/>
      <c r="L176" s="23"/>
      <c r="M176" s="22"/>
      <c r="N176" s="21"/>
      <c r="O176" s="20">
        <f>AVERAGE(O137:O175)</f>
        <v>-0.50907592573982141</v>
      </c>
      <c r="P176" s="19"/>
      <c r="Q176" s="19">
        <f>AVERAGE(Q137:Q175)</f>
        <v>-0.78515683512445078</v>
      </c>
      <c r="R176" s="19"/>
    </row>
    <row r="177" spans="1:18" s="5" customFormat="1" ht="13" customHeight="1" thickBot="1" x14ac:dyDescent="0.35">
      <c r="A177" s="18" t="s">
        <v>0</v>
      </c>
      <c r="B177" s="129"/>
      <c r="C177" s="130"/>
      <c r="D177" s="15"/>
      <c r="E177" s="130"/>
      <c r="F177" s="130"/>
      <c r="G177" s="15"/>
      <c r="H177" s="14"/>
      <c r="I177" s="129"/>
      <c r="J177" s="130"/>
      <c r="K177" s="130"/>
      <c r="L177" s="130"/>
      <c r="M177" s="9"/>
      <c r="N177" s="131"/>
      <c r="O177" s="7">
        <f>2*STDEV(O137:O175)</f>
        <v>0.36135911701207341</v>
      </c>
      <c r="P177" s="6"/>
      <c r="Q177" s="6">
        <f>2*STDEV(Q137:Q175)</f>
        <v>0.51642367972068759</v>
      </c>
      <c r="R177" s="6"/>
    </row>
    <row r="178" spans="1:18" ht="13" customHeight="1" thickTop="1" x14ac:dyDescent="0.25"/>
  </sheetData>
  <mergeCells count="16">
    <mergeCell ref="A5:R5"/>
    <mergeCell ref="A1:R2"/>
    <mergeCell ref="A3:A4"/>
    <mergeCell ref="B3:H3"/>
    <mergeCell ref="I3:N3"/>
    <mergeCell ref="O3:R3"/>
    <mergeCell ref="A136:R136"/>
    <mergeCell ref="A99:A100"/>
    <mergeCell ref="B99:H99"/>
    <mergeCell ref="I99:N99"/>
    <mergeCell ref="O99:R99"/>
    <mergeCell ref="A101:R101"/>
    <mergeCell ref="A134:A135"/>
    <mergeCell ref="B134:H134"/>
    <mergeCell ref="I134:N134"/>
    <mergeCell ref="O134:R134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workbookViewId="0"/>
  </sheetViews>
  <sheetFormatPr defaultRowHeight="15" x14ac:dyDescent="0.25"/>
  <cols>
    <col min="1" max="1" width="15.33203125" style="60" bestFit="1" customWidth="1"/>
    <col min="2" max="2" width="10" style="61" bestFit="1" customWidth="1"/>
  </cols>
  <sheetData>
    <row r="1" spans="1:6" x14ac:dyDescent="0.25">
      <c r="A1" s="60" t="s">
        <v>89</v>
      </c>
      <c r="B1" s="61" t="s">
        <v>114</v>
      </c>
      <c r="C1">
        <v>9.9000000000000005E-2</v>
      </c>
      <c r="D1">
        <v>0.1</v>
      </c>
      <c r="E1">
        <v>0</v>
      </c>
      <c r="F1">
        <v>2.5858120550723299E-2</v>
      </c>
    </row>
    <row r="2" spans="1:6" x14ac:dyDescent="0.25">
      <c r="A2" s="60" t="s">
        <v>91</v>
      </c>
      <c r="B2" s="61" t="s">
        <v>117</v>
      </c>
      <c r="C2">
        <v>4.8000000000000001E-2</v>
      </c>
      <c r="D2">
        <v>0.04</v>
      </c>
      <c r="E2">
        <v>0.18</v>
      </c>
      <c r="F2">
        <v>0.11453990022460775</v>
      </c>
    </row>
    <row r="3" spans="1:6" x14ac:dyDescent="0.25">
      <c r="A3" s="60" t="s">
        <v>93</v>
      </c>
      <c r="B3" s="62">
        <v>14</v>
      </c>
      <c r="C3">
        <v>0.13600000000000001</v>
      </c>
      <c r="D3">
        <v>7.0000000000000007E-2</v>
      </c>
    </row>
    <row r="4" spans="1:6" x14ac:dyDescent="0.25">
      <c r="A4" s="60" t="s">
        <v>94</v>
      </c>
      <c r="B4" s="62">
        <v>7</v>
      </c>
      <c r="C4">
        <v>9.7000000000000003E-2</v>
      </c>
      <c r="D4">
        <v>0.06</v>
      </c>
    </row>
    <row r="5" spans="1:6" x14ac:dyDescent="0.25">
      <c r="A5" s="60" t="s">
        <v>95</v>
      </c>
      <c r="B5" s="62">
        <v>2</v>
      </c>
      <c r="C5" t="s">
        <v>116</v>
      </c>
      <c r="D5" t="s">
        <v>116</v>
      </c>
    </row>
    <row r="6" spans="1:6" x14ac:dyDescent="0.25">
      <c r="A6" s="60" t="s">
        <v>96</v>
      </c>
      <c r="B6" s="62" t="b">
        <v>1</v>
      </c>
    </row>
    <row r="7" spans="1:6" x14ac:dyDescent="0.25">
      <c r="A7" s="60" t="s">
        <v>97</v>
      </c>
      <c r="B7" s="62">
        <v>9</v>
      </c>
    </row>
    <row r="8" spans="1:6" x14ac:dyDescent="0.25">
      <c r="A8" s="60" t="s">
        <v>98</v>
      </c>
      <c r="B8" s="62" t="b">
        <v>0</v>
      </c>
    </row>
    <row r="9" spans="1:6" x14ac:dyDescent="0.25">
      <c r="A9" s="60" t="s">
        <v>99</v>
      </c>
      <c r="B9" s="62" t="b">
        <v>1</v>
      </c>
    </row>
    <row r="10" spans="1:6" x14ac:dyDescent="0.25">
      <c r="A10" s="60" t="s">
        <v>100</v>
      </c>
      <c r="B10" s="62" t="b">
        <v>0</v>
      </c>
    </row>
    <row r="11" spans="1:6" x14ac:dyDescent="0.25">
      <c r="A11" s="60" t="s">
        <v>101</v>
      </c>
      <c r="B11" s="62" t="b">
        <v>0</v>
      </c>
    </row>
    <row r="12" spans="1:6" x14ac:dyDescent="0.25">
      <c r="A12" s="60" t="s">
        <v>102</v>
      </c>
      <c r="B12" s="62" t="s">
        <v>115</v>
      </c>
    </row>
    <row r="13" spans="1:6" x14ac:dyDescent="0.25">
      <c r="A13" s="60" t="s">
        <v>104</v>
      </c>
      <c r="B13" s="62" t="b">
        <v>1</v>
      </c>
    </row>
    <row r="14" spans="1:6" x14ac:dyDescent="0.25">
      <c r="A14" s="60" t="s">
        <v>105</v>
      </c>
      <c r="B14" s="62" t="b">
        <v>0</v>
      </c>
    </row>
    <row r="15" spans="1:6" x14ac:dyDescent="0.25">
      <c r="A15" s="60" t="s">
        <v>106</v>
      </c>
      <c r="B15" s="62" t="b">
        <v>0</v>
      </c>
    </row>
    <row r="16" spans="1:6" x14ac:dyDescent="0.25">
      <c r="A16" s="60" t="s">
        <v>107</v>
      </c>
      <c r="B16" s="62">
        <v>1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01"/>
  <sheetViews>
    <sheetView workbookViewId="0"/>
  </sheetViews>
  <sheetFormatPr defaultRowHeight="15" x14ac:dyDescent="0.25"/>
  <cols>
    <col min="1" max="1" width="15.33203125" style="60" bestFit="1" customWidth="1"/>
    <col min="2" max="2" width="10" style="61" bestFit="1" customWidth="1"/>
  </cols>
  <sheetData>
    <row r="1" spans="1:8" x14ac:dyDescent="0.25">
      <c r="A1" s="60" t="s">
        <v>89</v>
      </c>
      <c r="B1" s="61" t="s">
        <v>90</v>
      </c>
      <c r="C1">
        <v>-0.4</v>
      </c>
      <c r="D1">
        <v>2.2412432441259872E-4</v>
      </c>
      <c r="E1">
        <v>-9.9999999999999978E-2</v>
      </c>
      <c r="F1">
        <v>0</v>
      </c>
      <c r="G1">
        <v>-0.4</v>
      </c>
      <c r="H1">
        <v>0</v>
      </c>
    </row>
    <row r="2" spans="1:8" x14ac:dyDescent="0.25">
      <c r="A2" s="60" t="s">
        <v>91</v>
      </c>
      <c r="B2" s="61" t="s">
        <v>108</v>
      </c>
      <c r="C2">
        <v>-0.39950000000000002</v>
      </c>
      <c r="D2">
        <v>2.285082880513331E-4</v>
      </c>
      <c r="E2">
        <v>2.7755575615628914E-17</v>
      </c>
      <c r="F2">
        <v>0</v>
      </c>
      <c r="G2">
        <v>0.59950000000000003</v>
      </c>
      <c r="H2">
        <v>0</v>
      </c>
    </row>
    <row r="3" spans="1:8" x14ac:dyDescent="0.25">
      <c r="A3" s="60" t="s">
        <v>93</v>
      </c>
      <c r="B3" s="62">
        <v>16</v>
      </c>
      <c r="C3">
        <v>-0.39900000000000002</v>
      </c>
      <c r="D3">
        <v>2.329732946274861E-4</v>
      </c>
      <c r="E3">
        <v>2.7755575615628914E-17</v>
      </c>
      <c r="F3">
        <v>1</v>
      </c>
    </row>
    <row r="4" spans="1:8" x14ac:dyDescent="0.25">
      <c r="A4" s="60" t="s">
        <v>94</v>
      </c>
      <c r="B4" s="62">
        <v>9</v>
      </c>
      <c r="C4">
        <v>-0.39850000000000002</v>
      </c>
      <c r="D4">
        <v>2.3752074554710709E-4</v>
      </c>
      <c r="E4">
        <v>-9.9999999999999978E-2</v>
      </c>
      <c r="F4">
        <v>1</v>
      </c>
    </row>
    <row r="5" spans="1:8" x14ac:dyDescent="0.25">
      <c r="A5" s="60" t="s">
        <v>95</v>
      </c>
      <c r="B5" s="62">
        <v>2</v>
      </c>
      <c r="C5">
        <v>-0.39800000000000002</v>
      </c>
      <c r="D5">
        <v>2.4215206453939375E-4</v>
      </c>
      <c r="E5">
        <v>-9.9999999999999978E-2</v>
      </c>
      <c r="F5">
        <v>0</v>
      </c>
    </row>
    <row r="6" spans="1:8" x14ac:dyDescent="0.25">
      <c r="A6" s="60" t="s">
        <v>96</v>
      </c>
      <c r="B6" s="62" t="b">
        <v>1</v>
      </c>
      <c r="C6">
        <v>-0.39750000000000002</v>
      </c>
      <c r="D6">
        <v>2.4686869797613156E-4</v>
      </c>
      <c r="E6" t="s">
        <v>87</v>
      </c>
      <c r="F6" t="s">
        <v>87</v>
      </c>
    </row>
    <row r="7" spans="1:8" x14ac:dyDescent="0.25">
      <c r="A7" s="60" t="s">
        <v>97</v>
      </c>
      <c r="B7" s="62">
        <v>1</v>
      </c>
      <c r="C7">
        <v>-0.39700000000000002</v>
      </c>
      <c r="D7">
        <v>2.5167211519504728E-4</v>
      </c>
      <c r="E7">
        <v>0</v>
      </c>
      <c r="F7">
        <v>0</v>
      </c>
    </row>
    <row r="8" spans="1:8" x14ac:dyDescent="0.25">
      <c r="A8" s="60" t="s">
        <v>98</v>
      </c>
      <c r="B8" s="62" t="b">
        <v>0</v>
      </c>
      <c r="C8">
        <v>-0.39650000000000002</v>
      </c>
      <c r="D8">
        <v>2.5656380882711348E-4</v>
      </c>
      <c r="E8">
        <v>0.1</v>
      </c>
      <c r="F8">
        <v>0</v>
      </c>
    </row>
    <row r="9" spans="1:8" x14ac:dyDescent="0.25">
      <c r="A9" s="60" t="s">
        <v>99</v>
      </c>
      <c r="B9" s="62" t="b">
        <v>1</v>
      </c>
      <c r="C9">
        <v>-0.39600000000000002</v>
      </c>
      <c r="D9">
        <v>2.6154529512784427E-4</v>
      </c>
      <c r="E9">
        <v>0.1</v>
      </c>
      <c r="F9">
        <v>9</v>
      </c>
    </row>
    <row r="10" spans="1:8" x14ac:dyDescent="0.25">
      <c r="A10" s="60" t="s">
        <v>100</v>
      </c>
      <c r="B10" s="62" t="b">
        <v>0</v>
      </c>
      <c r="C10">
        <v>-0.39550000000000002</v>
      </c>
      <c r="D10">
        <v>2.6661811431261188E-4</v>
      </c>
      <c r="E10">
        <v>0</v>
      </c>
      <c r="F10">
        <v>9</v>
      </c>
    </row>
    <row r="11" spans="1:8" x14ac:dyDescent="0.25">
      <c r="A11" s="60" t="s">
        <v>101</v>
      </c>
      <c r="B11" s="62" t="b">
        <v>0</v>
      </c>
      <c r="C11">
        <v>-0.39500000000000002</v>
      </c>
      <c r="D11">
        <v>2.7178383089602722E-4</v>
      </c>
      <c r="E11">
        <v>0</v>
      </c>
      <c r="F11">
        <v>0</v>
      </c>
    </row>
    <row r="12" spans="1:8" x14ac:dyDescent="0.25">
      <c r="A12" s="60" t="s">
        <v>102</v>
      </c>
      <c r="B12" s="62" t="s">
        <v>109</v>
      </c>
      <c r="C12">
        <v>-0.39450000000000002</v>
      </c>
      <c r="D12">
        <v>2.7704403403542037E-4</v>
      </c>
      <c r="E12" t="s">
        <v>87</v>
      </c>
      <c r="F12" t="s">
        <v>87</v>
      </c>
    </row>
    <row r="13" spans="1:8" x14ac:dyDescent="0.25">
      <c r="A13" s="60" t="s">
        <v>104</v>
      </c>
      <c r="B13" s="62" t="b">
        <v>1</v>
      </c>
      <c r="C13">
        <v>-0.39400000000000002</v>
      </c>
      <c r="D13">
        <v>2.8240033787845452E-4</v>
      </c>
      <c r="E13">
        <v>9.9999999999999978E-2</v>
      </c>
      <c r="F13">
        <v>0</v>
      </c>
    </row>
    <row r="14" spans="1:8" x14ac:dyDescent="0.25">
      <c r="A14" s="60" t="s">
        <v>105</v>
      </c>
      <c r="B14" s="62" t="b">
        <v>0</v>
      </c>
      <c r="C14">
        <v>-0.39350000000000002</v>
      </c>
      <c r="D14">
        <v>2.8785438191491466E-4</v>
      </c>
      <c r="E14">
        <v>0.19999999999999998</v>
      </c>
      <c r="F14">
        <v>0</v>
      </c>
    </row>
    <row r="15" spans="1:8" x14ac:dyDescent="0.25">
      <c r="A15" s="60" t="s">
        <v>106</v>
      </c>
      <c r="B15" s="62" t="b">
        <v>0</v>
      </c>
      <c r="C15">
        <v>-0.39300000000000002</v>
      </c>
      <c r="D15">
        <v>2.9344643126677625E-4</v>
      </c>
      <c r="E15">
        <v>0.19999999999999998</v>
      </c>
      <c r="F15">
        <v>11</v>
      </c>
    </row>
    <row r="16" spans="1:8" x14ac:dyDescent="0.25">
      <c r="A16" s="60" t="s">
        <v>107</v>
      </c>
      <c r="B16" s="62">
        <v>1</v>
      </c>
      <c r="C16">
        <v>-0.39250000000000002</v>
      </c>
      <c r="D16">
        <v>2.991020348854856E-4</v>
      </c>
      <c r="E16">
        <v>9.9999999999999978E-2</v>
      </c>
      <c r="F16">
        <v>11</v>
      </c>
    </row>
    <row r="17" spans="3:6" x14ac:dyDescent="0.25">
      <c r="C17">
        <v>-0.39200000000000002</v>
      </c>
      <c r="D17">
        <v>3.0486048079516454E-4</v>
      </c>
      <c r="E17">
        <v>9.9999999999999978E-2</v>
      </c>
      <c r="F17">
        <v>0</v>
      </c>
    </row>
    <row r="18" spans="3:6" x14ac:dyDescent="0.25">
      <c r="C18">
        <v>-0.39150000000000001</v>
      </c>
      <c r="D18">
        <v>3.1072351417002736E-4</v>
      </c>
      <c r="E18" t="s">
        <v>88</v>
      </c>
      <c r="F18" t="s">
        <v>88</v>
      </c>
    </row>
    <row r="19" spans="3:6" x14ac:dyDescent="0.25">
      <c r="C19">
        <v>-0.39100000000000001</v>
      </c>
      <c r="D19">
        <v>3.1669290736667662E-4</v>
      </c>
      <c r="E19">
        <v>0.20000000000000007</v>
      </c>
      <c r="F19">
        <v>0</v>
      </c>
    </row>
    <row r="20" spans="3:6" x14ac:dyDescent="0.25">
      <c r="C20">
        <v>-0.39050000000000001</v>
      </c>
      <c r="D20">
        <v>3.2277046030212541E-4</v>
      </c>
      <c r="E20">
        <v>0.30000000000000004</v>
      </c>
      <c r="F20">
        <v>0</v>
      </c>
    </row>
    <row r="21" spans="3:6" x14ac:dyDescent="0.25">
      <c r="C21">
        <v>-0.39</v>
      </c>
      <c r="D21">
        <v>3.2895800083626429E-4</v>
      </c>
      <c r="E21">
        <v>0.30000000000000004</v>
      </c>
      <c r="F21">
        <v>5</v>
      </c>
    </row>
    <row r="22" spans="3:6" x14ac:dyDescent="0.25">
      <c r="C22">
        <v>-0.38950000000000001</v>
      </c>
      <c r="D22">
        <v>3.3525738515881439E-4</v>
      </c>
      <c r="E22">
        <v>0.20000000000000007</v>
      </c>
      <c r="F22">
        <v>5</v>
      </c>
    </row>
    <row r="23" spans="3:6" x14ac:dyDescent="0.25">
      <c r="C23">
        <v>-0.38900000000000001</v>
      </c>
      <c r="D23">
        <v>3.416704981808003E-4</v>
      </c>
      <c r="E23">
        <v>0.20000000000000007</v>
      </c>
      <c r="F23">
        <v>0</v>
      </c>
    </row>
    <row r="24" spans="3:6" x14ac:dyDescent="0.25">
      <c r="C24">
        <v>-0.38850000000000001</v>
      </c>
      <c r="D24">
        <v>3.4819925393058868E-4</v>
      </c>
      <c r="E24" t="s">
        <v>88</v>
      </c>
      <c r="F24" t="s">
        <v>88</v>
      </c>
    </row>
    <row r="25" spans="3:6" x14ac:dyDescent="0.25">
      <c r="C25">
        <v>-0.38800000000000001</v>
      </c>
      <c r="D25">
        <v>3.5484559595452142E-4</v>
      </c>
    </row>
    <row r="26" spans="3:6" x14ac:dyDescent="0.25">
      <c r="C26">
        <v>-0.38750000000000001</v>
      </c>
      <c r="D26">
        <v>3.616114977221909E-4</v>
      </c>
    </row>
    <row r="27" spans="3:6" x14ac:dyDescent="0.25">
      <c r="C27">
        <v>-0.38700000000000001</v>
      </c>
      <c r="D27">
        <v>3.6849896303638971E-4</v>
      </c>
    </row>
    <row r="28" spans="3:6" x14ac:dyDescent="0.25">
      <c r="C28">
        <v>-0.38650000000000001</v>
      </c>
      <c r="D28">
        <v>3.755100264477779E-4</v>
      </c>
    </row>
    <row r="29" spans="3:6" x14ac:dyDescent="0.25">
      <c r="C29">
        <v>-0.38600000000000001</v>
      </c>
      <c r="D29">
        <v>3.8264675367430243E-4</v>
      </c>
    </row>
    <row r="30" spans="3:6" x14ac:dyDescent="0.25">
      <c r="C30">
        <v>-0.38550000000000001</v>
      </c>
      <c r="D30">
        <v>3.8991124202541116E-4</v>
      </c>
    </row>
    <row r="31" spans="3:6" x14ac:dyDescent="0.25">
      <c r="C31">
        <v>-0.38500000000000001</v>
      </c>
      <c r="D31">
        <v>3.9730562083109945E-4</v>
      </c>
    </row>
    <row r="32" spans="3:6" x14ac:dyDescent="0.25">
      <c r="C32">
        <v>-0.38450000000000001</v>
      </c>
      <c r="D32">
        <v>4.0487127074273781E-4</v>
      </c>
    </row>
    <row r="33" spans="3:4" x14ac:dyDescent="0.25">
      <c r="C33">
        <v>-0.38400000000000001</v>
      </c>
      <c r="D33">
        <v>4.1253302964234492E-4</v>
      </c>
    </row>
    <row r="34" spans="3:4" x14ac:dyDescent="0.25">
      <c r="C34">
        <v>-0.38350000000000001</v>
      </c>
      <c r="D34">
        <v>4.2033129225600615E-4</v>
      </c>
    </row>
    <row r="35" spans="3:4" x14ac:dyDescent="0.25">
      <c r="C35">
        <v>-0.38300000000000001</v>
      </c>
      <c r="D35">
        <v>4.2826832112205748E-4</v>
      </c>
    </row>
    <row r="36" spans="3:4" x14ac:dyDescent="0.25">
      <c r="C36">
        <v>-0.38250000000000001</v>
      </c>
      <c r="D36">
        <v>4.3634641303656849E-4</v>
      </c>
    </row>
    <row r="37" spans="3:4" x14ac:dyDescent="0.25">
      <c r="C37">
        <v>-0.38200000000000001</v>
      </c>
      <c r="D37">
        <v>4.4456789951262117E-4</v>
      </c>
    </row>
    <row r="38" spans="3:4" x14ac:dyDescent="0.25">
      <c r="C38">
        <v>-0.38150000000000001</v>
      </c>
      <c r="D38">
        <v>4.5293514724470277E-4</v>
      </c>
    </row>
    <row r="39" spans="3:4" x14ac:dyDescent="0.25">
      <c r="C39">
        <v>-0.38100000000000001</v>
      </c>
      <c r="D39">
        <v>4.6145055857825545E-4</v>
      </c>
    </row>
    <row r="40" spans="3:4" x14ac:dyDescent="0.25">
      <c r="C40">
        <v>-0.3805</v>
      </c>
      <c r="D40">
        <v>4.7011657198441179E-4</v>
      </c>
    </row>
    <row r="41" spans="3:4" x14ac:dyDescent="0.25">
      <c r="C41">
        <v>-0.38</v>
      </c>
      <c r="D41">
        <v>4.7893566253997009E-4</v>
      </c>
    </row>
    <row r="42" spans="3:4" x14ac:dyDescent="0.25">
      <c r="C42">
        <v>-0.3795</v>
      </c>
      <c r="D42">
        <v>4.8791034241263366E-4</v>
      </c>
    </row>
    <row r="43" spans="3:4" x14ac:dyDescent="0.25">
      <c r="C43">
        <v>-0.379</v>
      </c>
      <c r="D43">
        <v>4.9704316135156391E-4</v>
      </c>
    </row>
    <row r="44" spans="3:4" x14ac:dyDescent="0.25">
      <c r="C44">
        <v>-0.3785</v>
      </c>
      <c r="D44">
        <v>5.0633670718328125E-4</v>
      </c>
    </row>
    <row r="45" spans="3:4" x14ac:dyDescent="0.25">
      <c r="C45">
        <v>-0.378</v>
      </c>
      <c r="D45">
        <v>5.1579360631295683E-4</v>
      </c>
    </row>
    <row r="46" spans="3:4" x14ac:dyDescent="0.25">
      <c r="C46">
        <v>-0.3775</v>
      </c>
      <c r="D46">
        <v>5.2541652423112348E-4</v>
      </c>
    </row>
    <row r="47" spans="3:4" x14ac:dyDescent="0.25">
      <c r="C47">
        <v>-0.377</v>
      </c>
      <c r="D47">
        <v>5.3520816602586462E-4</v>
      </c>
    </row>
    <row r="48" spans="3:4" x14ac:dyDescent="0.25">
      <c r="C48">
        <v>-0.3765</v>
      </c>
      <c r="D48">
        <v>5.451712769004996E-4</v>
      </c>
    </row>
    <row r="49" spans="3:4" x14ac:dyDescent="0.25">
      <c r="C49">
        <v>-0.376</v>
      </c>
      <c r="D49">
        <v>5.5530864269681408E-4</v>
      </c>
    </row>
    <row r="50" spans="3:4" x14ac:dyDescent="0.25">
      <c r="C50">
        <v>-0.3755</v>
      </c>
      <c r="D50">
        <v>5.6562309042387543E-4</v>
      </c>
    </row>
    <row r="51" spans="3:4" x14ac:dyDescent="0.25">
      <c r="C51">
        <v>-0.375</v>
      </c>
      <c r="D51">
        <v>5.7611748879246799E-4</v>
      </c>
    </row>
    <row r="52" spans="3:4" x14ac:dyDescent="0.25">
      <c r="C52">
        <v>-0.3745</v>
      </c>
      <c r="D52">
        <v>5.8679474875518792E-4</v>
      </c>
    </row>
    <row r="53" spans="3:4" x14ac:dyDescent="0.25">
      <c r="C53">
        <v>-0.374</v>
      </c>
      <c r="D53">
        <v>5.9769696390052189E-4</v>
      </c>
    </row>
    <row r="54" spans="3:4" x14ac:dyDescent="0.25">
      <c r="C54">
        <v>-0.3735</v>
      </c>
      <c r="D54">
        <v>6.0874995247974417E-4</v>
      </c>
    </row>
    <row r="55" spans="3:4" x14ac:dyDescent="0.25">
      <c r="C55">
        <v>-0.373</v>
      </c>
      <c r="D55">
        <v>6.1999482436318396E-4</v>
      </c>
    </row>
    <row r="56" spans="3:4" x14ac:dyDescent="0.25">
      <c r="C56">
        <v>-0.3725</v>
      </c>
      <c r="D56">
        <v>6.3143466576865359E-4</v>
      </c>
    </row>
    <row r="57" spans="3:4" x14ac:dyDescent="0.25">
      <c r="C57">
        <v>-0.372</v>
      </c>
      <c r="D57">
        <v>6.430726079621E-4</v>
      </c>
    </row>
    <row r="58" spans="3:4" x14ac:dyDescent="0.25">
      <c r="C58">
        <v>-0.3715</v>
      </c>
      <c r="D58">
        <v>6.5491182783293089E-4</v>
      </c>
    </row>
    <row r="59" spans="3:4" x14ac:dyDescent="0.25">
      <c r="C59">
        <v>-0.371</v>
      </c>
      <c r="D59">
        <v>6.6695554847527496E-4</v>
      </c>
    </row>
    <row r="60" spans="3:4" x14ac:dyDescent="0.25">
      <c r="C60">
        <v>-0.3705</v>
      </c>
      <c r="D60">
        <v>6.7920703977521863E-4</v>
      </c>
    </row>
    <row r="61" spans="3:4" x14ac:dyDescent="0.25">
      <c r="C61">
        <v>-0.37</v>
      </c>
      <c r="D61">
        <v>6.9166961900405288E-4</v>
      </c>
    </row>
    <row r="62" spans="3:4" x14ac:dyDescent="0.25">
      <c r="C62">
        <v>-0.3695</v>
      </c>
      <c r="D62">
        <v>7.0434665141757386E-4</v>
      </c>
    </row>
    <row r="63" spans="3:4" x14ac:dyDescent="0.25">
      <c r="C63">
        <v>-0.36899999999999999</v>
      </c>
      <c r="D63">
        <v>7.1724155086146167E-4</v>
      </c>
    </row>
    <row r="64" spans="3:4" x14ac:dyDescent="0.25">
      <c r="C64">
        <v>-0.36849999999999999</v>
      </c>
      <c r="D64">
        <v>7.3035778038279219E-4</v>
      </c>
    </row>
    <row r="65" spans="3:4" x14ac:dyDescent="0.25">
      <c r="C65">
        <v>-0.36799999999999999</v>
      </c>
      <c r="D65">
        <v>7.4369885284770109E-4</v>
      </c>
    </row>
    <row r="66" spans="3:4" x14ac:dyDescent="0.25">
      <c r="C66">
        <v>-0.36750000000000005</v>
      </c>
      <c r="D66">
        <v>7.5726833156525058E-4</v>
      </c>
    </row>
    <row r="67" spans="3:4" x14ac:dyDescent="0.25">
      <c r="C67">
        <v>-0.36700000000000005</v>
      </c>
      <c r="D67">
        <v>7.7106983091752878E-4</v>
      </c>
    </row>
    <row r="68" spans="3:4" x14ac:dyDescent="0.25">
      <c r="C68">
        <v>-0.36650000000000005</v>
      </c>
      <c r="D68">
        <v>7.8510701699601034E-4</v>
      </c>
    </row>
    <row r="69" spans="3:4" x14ac:dyDescent="0.25">
      <c r="C69">
        <v>-0.36600000000000005</v>
      </c>
      <c r="D69">
        <v>7.9938360824423186E-4</v>
      </c>
    </row>
    <row r="70" spans="3:4" x14ac:dyDescent="0.25">
      <c r="C70">
        <v>-0.36550000000000005</v>
      </c>
      <c r="D70">
        <v>8.1390337610680449E-4</v>
      </c>
    </row>
    <row r="71" spans="3:4" x14ac:dyDescent="0.25">
      <c r="C71">
        <v>-0.36500000000000005</v>
      </c>
      <c r="D71">
        <v>8.2867014568479701E-4</v>
      </c>
    </row>
    <row r="72" spans="3:4" x14ac:dyDescent="0.25">
      <c r="C72">
        <v>-0.36450000000000005</v>
      </c>
      <c r="D72">
        <v>8.4368779639754185E-4</v>
      </c>
    </row>
    <row r="73" spans="3:4" x14ac:dyDescent="0.25">
      <c r="C73">
        <v>-0.36400000000000005</v>
      </c>
      <c r="D73">
        <v>8.5896026265087281E-4</v>
      </c>
    </row>
    <row r="74" spans="3:4" x14ac:dyDescent="0.25">
      <c r="C74">
        <v>-0.36350000000000005</v>
      </c>
      <c r="D74">
        <v>8.7449153451185299E-4</v>
      </c>
    </row>
    <row r="75" spans="3:4" x14ac:dyDescent="0.25">
      <c r="C75">
        <v>-0.36300000000000004</v>
      </c>
      <c r="D75">
        <v>8.902856583900108E-4</v>
      </c>
    </row>
    <row r="76" spans="3:4" x14ac:dyDescent="0.25">
      <c r="C76">
        <v>-0.36250000000000004</v>
      </c>
      <c r="D76">
        <v>9.0634673772512679E-4</v>
      </c>
    </row>
    <row r="77" spans="3:4" x14ac:dyDescent="0.25">
      <c r="C77">
        <v>-0.36200000000000004</v>
      </c>
      <c r="D77">
        <v>9.226789336815995E-4</v>
      </c>
    </row>
    <row r="78" spans="3:4" x14ac:dyDescent="0.25">
      <c r="C78">
        <v>-0.36150000000000004</v>
      </c>
      <c r="D78">
        <v>9.3928646584942978E-4</v>
      </c>
    </row>
    <row r="79" spans="3:4" x14ac:dyDescent="0.25">
      <c r="C79">
        <v>-0.36100000000000004</v>
      </c>
      <c r="D79">
        <v>9.561736129518459E-4</v>
      </c>
    </row>
    <row r="80" spans="3:4" x14ac:dyDescent="0.25">
      <c r="C80">
        <v>-0.36050000000000004</v>
      </c>
      <c r="D80">
        <v>9.7334471355961473E-4</v>
      </c>
    </row>
    <row r="81" spans="3:4" x14ac:dyDescent="0.25">
      <c r="C81">
        <v>-0.36000000000000004</v>
      </c>
      <c r="D81">
        <v>9.9080416681205795E-4</v>
      </c>
    </row>
    <row r="82" spans="3:4" x14ac:dyDescent="0.25">
      <c r="C82">
        <v>-0.35950000000000004</v>
      </c>
      <c r="D82">
        <v>1.0085564331448178E-3</v>
      </c>
    </row>
    <row r="83" spans="3:4" x14ac:dyDescent="0.25">
      <c r="C83">
        <v>-0.35900000000000004</v>
      </c>
      <c r="D83">
        <v>1.0266060350243879E-3</v>
      </c>
    </row>
    <row r="84" spans="3:4" x14ac:dyDescent="0.25">
      <c r="C84">
        <v>-0.35850000000000004</v>
      </c>
      <c r="D84">
        <v>1.044957557689461E-3</v>
      </c>
    </row>
    <row r="85" spans="3:4" x14ac:dyDescent="0.25">
      <c r="C85">
        <v>-0.35800000000000004</v>
      </c>
      <c r="D85">
        <v>1.0636548376798879E-3</v>
      </c>
    </row>
    <row r="86" spans="3:4" x14ac:dyDescent="0.25">
      <c r="C86">
        <v>-0.35750000000000004</v>
      </c>
      <c r="D86">
        <v>1.082625318649131E-3</v>
      </c>
    </row>
    <row r="87" spans="3:4" x14ac:dyDescent="0.25">
      <c r="C87">
        <v>-0.35700000000000004</v>
      </c>
      <c r="D87">
        <v>1.1019118904365241E-3</v>
      </c>
    </row>
    <row r="88" spans="3:4" x14ac:dyDescent="0.25">
      <c r="C88">
        <v>-0.35650000000000004</v>
      </c>
      <c r="D88">
        <v>1.121519397712029E-3</v>
      </c>
    </row>
    <row r="89" spans="3:4" x14ac:dyDescent="0.25">
      <c r="C89">
        <v>-0.35600000000000004</v>
      </c>
      <c r="D89">
        <v>1.1414527517475453E-3</v>
      </c>
    </row>
    <row r="90" spans="3:4" x14ac:dyDescent="0.25">
      <c r="C90">
        <v>-0.35550000000000004</v>
      </c>
      <c r="D90">
        <v>1.1617169312001768E-3</v>
      </c>
    </row>
    <row r="91" spans="3:4" x14ac:dyDescent="0.25">
      <c r="C91">
        <v>-0.35500000000000004</v>
      </c>
      <c r="D91">
        <v>1.1823169829025195E-3</v>
      </c>
    </row>
    <row r="92" spans="3:4" x14ac:dyDescent="0.25">
      <c r="C92">
        <v>-0.35450000000000004</v>
      </c>
      <c r="D92">
        <v>1.2032580226599885E-3</v>
      </c>
    </row>
    <row r="93" spans="3:4" x14ac:dyDescent="0.25">
      <c r="C93">
        <v>-0.35400000000000004</v>
      </c>
      <c r="D93">
        <v>1.2245452360552269E-3</v>
      </c>
    </row>
    <row r="94" spans="3:4" x14ac:dyDescent="0.25">
      <c r="C94">
        <v>-0.35350000000000004</v>
      </c>
      <c r="D94">
        <v>1.2461838792595958E-3</v>
      </c>
    </row>
    <row r="95" spans="3:4" x14ac:dyDescent="0.25">
      <c r="C95">
        <v>-0.35300000000000004</v>
      </c>
      <c r="D95">
        <v>1.2681792798518031E-3</v>
      </c>
    </row>
    <row r="96" spans="3:4" x14ac:dyDescent="0.25">
      <c r="C96">
        <v>-0.35250000000000004</v>
      </c>
      <c r="D96">
        <v>1.2905368376436729E-3</v>
      </c>
    </row>
    <row r="97" spans="3:4" x14ac:dyDescent="0.25">
      <c r="C97">
        <v>-0.35200000000000004</v>
      </c>
      <c r="D97">
        <v>1.3132620255130914E-3</v>
      </c>
    </row>
    <row r="98" spans="3:4" x14ac:dyDescent="0.25">
      <c r="C98">
        <v>-0.35150000000000003</v>
      </c>
      <c r="D98">
        <v>1.3363603902441386E-3</v>
      </c>
    </row>
    <row r="99" spans="3:4" x14ac:dyDescent="0.25">
      <c r="C99">
        <v>-0.35100000000000003</v>
      </c>
      <c r="D99">
        <v>1.3598375533744552E-3</v>
      </c>
    </row>
    <row r="100" spans="3:4" x14ac:dyDescent="0.25">
      <c r="C100">
        <v>-0.35050000000000003</v>
      </c>
      <c r="D100">
        <v>1.3836992120498362E-3</v>
      </c>
    </row>
    <row r="101" spans="3:4" x14ac:dyDescent="0.25">
      <c r="C101">
        <v>-0.35000000000000003</v>
      </c>
      <c r="D101">
        <v>1.4079511398860927E-3</v>
      </c>
    </row>
    <row r="102" spans="3:4" x14ac:dyDescent="0.25">
      <c r="C102">
        <v>-0.34950000000000003</v>
      </c>
      <c r="D102">
        <v>1.4326383556773437E-3</v>
      </c>
    </row>
    <row r="103" spans="3:4" x14ac:dyDescent="0.25">
      <c r="C103">
        <v>-0.34900000000000003</v>
      </c>
      <c r="D103">
        <v>1.4576895320800166E-3</v>
      </c>
    </row>
    <row r="104" spans="3:4" x14ac:dyDescent="0.25">
      <c r="C104">
        <v>-0.34850000000000003</v>
      </c>
      <c r="D104">
        <v>1.4831487947646349E-3</v>
      </c>
    </row>
    <row r="105" spans="3:4" x14ac:dyDescent="0.25">
      <c r="C105">
        <v>-0.34800000000000003</v>
      </c>
      <c r="D105">
        <v>1.5090222327276877E-3</v>
      </c>
    </row>
    <row r="106" spans="3:4" x14ac:dyDescent="0.25">
      <c r="C106">
        <v>-0.34750000000000003</v>
      </c>
      <c r="D106">
        <v>1.535316015872723E-3</v>
      </c>
    </row>
    <row r="107" spans="3:4" x14ac:dyDescent="0.25">
      <c r="C107">
        <v>-0.34700000000000003</v>
      </c>
      <c r="D107">
        <v>1.5620363959166393E-3</v>
      </c>
    </row>
    <row r="108" spans="3:4" x14ac:dyDescent="0.25">
      <c r="C108">
        <v>-0.34650000000000003</v>
      </c>
      <c r="D108">
        <v>1.5891897073033636E-3</v>
      </c>
    </row>
    <row r="109" spans="3:4" x14ac:dyDescent="0.25">
      <c r="C109">
        <v>-0.34600000000000003</v>
      </c>
      <c r="D109">
        <v>1.6167823681249678E-3</v>
      </c>
    </row>
    <row r="110" spans="3:4" x14ac:dyDescent="0.25">
      <c r="C110">
        <v>-0.34550000000000003</v>
      </c>
      <c r="D110">
        <v>1.6448208810502165E-3</v>
      </c>
    </row>
    <row r="111" spans="3:4" x14ac:dyDescent="0.25">
      <c r="C111">
        <v>-0.34500000000000003</v>
      </c>
      <c r="D111">
        <v>1.673311834260563E-3</v>
      </c>
    </row>
    <row r="112" spans="3:4" x14ac:dyDescent="0.25">
      <c r="C112">
        <v>-0.34450000000000003</v>
      </c>
      <c r="D112">
        <v>1.7022619023936147E-3</v>
      </c>
    </row>
    <row r="113" spans="3:4" x14ac:dyDescent="0.25">
      <c r="C113">
        <v>-0.34400000000000003</v>
      </c>
      <c r="D113">
        <v>1.7316778474940767E-3</v>
      </c>
    </row>
    <row r="114" spans="3:4" x14ac:dyDescent="0.25">
      <c r="C114">
        <v>-0.34350000000000003</v>
      </c>
      <c r="D114">
        <v>1.7615665199721849E-3</v>
      </c>
    </row>
    <row r="115" spans="3:4" x14ac:dyDescent="0.25">
      <c r="C115">
        <v>-0.34300000000000003</v>
      </c>
      <c r="D115">
        <v>1.7919348595696412E-3</v>
      </c>
    </row>
    <row r="116" spans="3:4" x14ac:dyDescent="0.25">
      <c r="C116">
        <v>-0.34250000000000003</v>
      </c>
      <c r="D116">
        <v>1.8227898963330583E-3</v>
      </c>
    </row>
    <row r="117" spans="3:4" x14ac:dyDescent="0.25">
      <c r="C117">
        <v>-0.34200000000000003</v>
      </c>
      <c r="D117">
        <v>1.8541387515949336E-3</v>
      </c>
    </row>
    <row r="118" spans="3:4" x14ac:dyDescent="0.25">
      <c r="C118">
        <v>-0.34150000000000003</v>
      </c>
      <c r="D118">
        <v>1.8860271587287218E-3</v>
      </c>
    </row>
    <row r="119" spans="3:4" x14ac:dyDescent="0.25">
      <c r="C119">
        <v>-0.34100000000000003</v>
      </c>
      <c r="D119">
        <v>1.9183864769773441E-3</v>
      </c>
    </row>
    <row r="120" spans="3:4" x14ac:dyDescent="0.25">
      <c r="C120">
        <v>-0.34050000000000002</v>
      </c>
      <c r="D120">
        <v>1.9512615652642522E-3</v>
      </c>
    </row>
    <row r="121" spans="3:4" x14ac:dyDescent="0.25">
      <c r="C121">
        <v>-0.34</v>
      </c>
      <c r="D121">
        <v>1.9846599208142601E-3</v>
      </c>
    </row>
    <row r="122" spans="3:4" x14ac:dyDescent="0.25">
      <c r="C122">
        <v>-0.33950000000000002</v>
      </c>
      <c r="D122">
        <v>2.0185891371759137E-3</v>
      </c>
    </row>
    <row r="123" spans="3:4" x14ac:dyDescent="0.25">
      <c r="C123">
        <v>-0.33900000000000002</v>
      </c>
      <c r="D123">
        <v>2.053056905248206E-3</v>
      </c>
    </row>
    <row r="124" spans="3:4" x14ac:dyDescent="0.25">
      <c r="C124">
        <v>-0.33850000000000002</v>
      </c>
      <c r="D124">
        <v>2.0880710143148708E-3</v>
      </c>
    </row>
    <row r="125" spans="3:4" x14ac:dyDescent="0.25">
      <c r="C125">
        <v>-0.33800000000000002</v>
      </c>
      <c r="D125">
        <v>2.1236393530862561E-3</v>
      </c>
    </row>
    <row r="126" spans="3:4" x14ac:dyDescent="0.25">
      <c r="C126">
        <v>-0.33750000000000002</v>
      </c>
      <c r="D126">
        <v>2.1597699107487565E-3</v>
      </c>
    </row>
    <row r="127" spans="3:4" x14ac:dyDescent="0.25">
      <c r="C127">
        <v>-0.33700000000000002</v>
      </c>
      <c r="D127">
        <v>2.1964707780218391E-3</v>
      </c>
    </row>
    <row r="128" spans="3:4" x14ac:dyDescent="0.25">
      <c r="C128">
        <v>-0.33650000000000002</v>
      </c>
      <c r="D128">
        <v>2.2337501482226183E-3</v>
      </c>
    </row>
    <row r="129" spans="3:4" x14ac:dyDescent="0.25">
      <c r="C129">
        <v>-0.33600000000000002</v>
      </c>
      <c r="D129">
        <v>2.2716163183380223E-3</v>
      </c>
    </row>
    <row r="130" spans="3:4" x14ac:dyDescent="0.25">
      <c r="C130">
        <v>-0.33550000000000002</v>
      </c>
      <c r="D130">
        <v>2.3100776901045159E-3</v>
      </c>
    </row>
    <row r="131" spans="3:4" x14ac:dyDescent="0.25">
      <c r="C131">
        <v>-0.33500000000000002</v>
      </c>
      <c r="D131">
        <v>2.3491427710953835E-3</v>
      </c>
    </row>
    <row r="132" spans="3:4" x14ac:dyDescent="0.25">
      <c r="C132">
        <v>-0.33450000000000002</v>
      </c>
      <c r="D132">
        <v>2.3888201758155742E-3</v>
      </c>
    </row>
    <row r="133" spans="3:4" x14ac:dyDescent="0.25">
      <c r="C133">
        <v>-0.33400000000000002</v>
      </c>
      <c r="D133">
        <v>2.4291186268040818E-3</v>
      </c>
    </row>
    <row r="134" spans="3:4" x14ac:dyDescent="0.25">
      <c r="C134">
        <v>-0.33350000000000002</v>
      </c>
      <c r="D134">
        <v>2.4700469557438869E-3</v>
      </c>
    </row>
    <row r="135" spans="3:4" x14ac:dyDescent="0.25">
      <c r="C135">
        <v>-0.33300000000000002</v>
      </c>
      <c r="D135">
        <v>2.5116141045794099E-3</v>
      </c>
    </row>
    <row r="136" spans="3:4" x14ac:dyDescent="0.25">
      <c r="C136">
        <v>-0.33250000000000002</v>
      </c>
      <c r="D136">
        <v>2.5538291266414899E-3</v>
      </c>
    </row>
    <row r="137" spans="3:4" x14ac:dyDescent="0.25">
      <c r="C137">
        <v>-0.33200000000000002</v>
      </c>
      <c r="D137">
        <v>2.5967011877798796E-3</v>
      </c>
    </row>
    <row r="138" spans="3:4" x14ac:dyDescent="0.25">
      <c r="C138">
        <v>-0.33150000000000002</v>
      </c>
      <c r="D138">
        <v>2.640239567503208E-3</v>
      </c>
    </row>
    <row r="139" spans="3:4" x14ac:dyDescent="0.25">
      <c r="C139">
        <v>-0.33100000000000002</v>
      </c>
      <c r="D139">
        <v>2.6844536601264707E-3</v>
      </c>
    </row>
    <row r="140" spans="3:4" x14ac:dyDescent="0.25">
      <c r="C140">
        <v>-0.33050000000000002</v>
      </c>
      <c r="D140">
        <v>2.7293529759259299E-3</v>
      </c>
    </row>
    <row r="141" spans="3:4" x14ac:dyDescent="0.25">
      <c r="C141">
        <v>-0.33</v>
      </c>
      <c r="D141">
        <v>2.774947142301499E-3</v>
      </c>
    </row>
    <row r="142" spans="3:4" x14ac:dyDescent="0.25">
      <c r="C142">
        <v>-0.32950000000000002</v>
      </c>
      <c r="D142">
        <v>2.8212459049465378E-3</v>
      </c>
    </row>
    <row r="143" spans="3:4" x14ac:dyDescent="0.25">
      <c r="C143">
        <v>-0.32900000000000001</v>
      </c>
      <c r="D143">
        <v>2.868259129025059E-3</v>
      </c>
    </row>
    <row r="144" spans="3:4" x14ac:dyDescent="0.25">
      <c r="C144">
        <v>-0.32850000000000001</v>
      </c>
      <c r="D144">
        <v>2.9159968003563256E-3</v>
      </c>
    </row>
    <row r="145" spans="3:4" x14ac:dyDescent="0.25">
      <c r="C145">
        <v>-0.32800000000000001</v>
      </c>
      <c r="D145">
        <v>2.9644690266068035E-3</v>
      </c>
    </row>
    <row r="146" spans="3:4" x14ac:dyDescent="0.25">
      <c r="C146">
        <v>-0.32750000000000001</v>
      </c>
      <c r="D146">
        <v>3.0136860384894627E-3</v>
      </c>
    </row>
    <row r="147" spans="3:4" x14ac:dyDescent="0.25">
      <c r="C147">
        <v>-0.32700000000000001</v>
      </c>
      <c r="D147">
        <v>3.0636581909703805E-3</v>
      </c>
    </row>
    <row r="148" spans="3:4" x14ac:dyDescent="0.25">
      <c r="C148">
        <v>-0.32650000000000001</v>
      </c>
      <c r="D148">
        <v>3.1143959644826507E-3</v>
      </c>
    </row>
    <row r="149" spans="3:4" x14ac:dyDescent="0.25">
      <c r="C149">
        <v>-0.32600000000000001</v>
      </c>
      <c r="D149">
        <v>3.165909966147522E-3</v>
      </c>
    </row>
    <row r="150" spans="3:4" x14ac:dyDescent="0.25">
      <c r="C150">
        <v>-0.32550000000000001</v>
      </c>
      <c r="D150">
        <v>3.2182109310027966E-3</v>
      </c>
    </row>
    <row r="151" spans="3:4" x14ac:dyDescent="0.25">
      <c r="C151">
        <v>-0.32500000000000001</v>
      </c>
      <c r="D151">
        <v>3.2713097232383967E-3</v>
      </c>
    </row>
    <row r="152" spans="3:4" x14ac:dyDescent="0.25">
      <c r="C152">
        <v>-0.32450000000000001</v>
      </c>
      <c r="D152">
        <v>3.325217337439111E-3</v>
      </c>
    </row>
    <row r="153" spans="3:4" x14ac:dyDescent="0.25">
      <c r="C153">
        <v>-0.32400000000000001</v>
      </c>
      <c r="D153">
        <v>3.3799448998344645E-3</v>
      </c>
    </row>
    <row r="154" spans="3:4" x14ac:dyDescent="0.25">
      <c r="C154">
        <v>-0.32350000000000001</v>
      </c>
      <c r="D154">
        <v>3.4355036695556808E-3</v>
      </c>
    </row>
    <row r="155" spans="3:4" x14ac:dyDescent="0.25">
      <c r="C155">
        <v>-0.32300000000000001</v>
      </c>
      <c r="D155">
        <v>3.4919050398996934E-3</v>
      </c>
    </row>
    <row r="156" spans="3:4" x14ac:dyDescent="0.25">
      <c r="C156">
        <v>-0.32250000000000001</v>
      </c>
      <c r="D156">
        <v>3.5491605396001792E-3</v>
      </c>
    </row>
    <row r="157" spans="3:4" x14ac:dyDescent="0.25">
      <c r="C157">
        <v>-0.32200000000000001</v>
      </c>
      <c r="D157">
        <v>3.6072818341055602E-3</v>
      </c>
    </row>
    <row r="158" spans="3:4" x14ac:dyDescent="0.25">
      <c r="C158">
        <v>-0.32150000000000001</v>
      </c>
      <c r="D158">
        <v>3.6662807268639276E-3</v>
      </c>
    </row>
    <row r="159" spans="3:4" x14ac:dyDescent="0.25">
      <c r="C159">
        <v>-0.32100000000000001</v>
      </c>
      <c r="D159">
        <v>3.7261691606148687E-3</v>
      </c>
    </row>
    <row r="160" spans="3:4" x14ac:dyDescent="0.25">
      <c r="C160">
        <v>-0.32050000000000001</v>
      </c>
      <c r="D160">
        <v>3.7869592186881304E-3</v>
      </c>
    </row>
    <row r="161" spans="3:4" x14ac:dyDescent="0.25">
      <c r="C161">
        <v>-0.32</v>
      </c>
      <c r="D161">
        <v>3.8486631263090444E-3</v>
      </c>
    </row>
    <row r="162" spans="3:4" x14ac:dyDescent="0.25">
      <c r="C162">
        <v>-0.31950000000000001</v>
      </c>
      <c r="D162">
        <v>3.9112932519107376E-3</v>
      </c>
    </row>
    <row r="163" spans="3:4" x14ac:dyDescent="0.25">
      <c r="C163">
        <v>-0.31900000000000001</v>
      </c>
      <c r="D163">
        <v>3.9748621084530079E-3</v>
      </c>
    </row>
    <row r="164" spans="3:4" x14ac:dyDescent="0.25">
      <c r="C164">
        <v>-0.31850000000000001</v>
      </c>
      <c r="D164">
        <v>4.0393823547478242E-3</v>
      </c>
    </row>
    <row r="165" spans="3:4" x14ac:dyDescent="0.25">
      <c r="C165">
        <v>-0.318</v>
      </c>
      <c r="D165">
        <v>4.1048667967914509E-3</v>
      </c>
    </row>
    <row r="166" spans="3:4" x14ac:dyDescent="0.25">
      <c r="C166">
        <v>-0.3175</v>
      </c>
      <c r="D166">
        <v>4.1713283891030494E-3</v>
      </c>
    </row>
    <row r="167" spans="3:4" x14ac:dyDescent="0.25">
      <c r="C167">
        <v>-0.317</v>
      </c>
      <c r="D167">
        <v>4.2387802360697707E-3</v>
      </c>
    </row>
    <row r="168" spans="3:4" x14ac:dyDescent="0.25">
      <c r="C168">
        <v>-0.3165</v>
      </c>
      <c r="D168">
        <v>4.3072355932982555E-3</v>
      </c>
    </row>
    <row r="169" spans="3:4" x14ac:dyDescent="0.25">
      <c r="C169">
        <v>-0.316</v>
      </c>
      <c r="D169">
        <v>4.3767078689724674E-3</v>
      </c>
    </row>
    <row r="170" spans="3:4" x14ac:dyDescent="0.25">
      <c r="C170">
        <v>-0.3155</v>
      </c>
      <c r="D170">
        <v>4.4472106252178038E-3</v>
      </c>
    </row>
    <row r="171" spans="3:4" x14ac:dyDescent="0.25">
      <c r="C171">
        <v>-0.315</v>
      </c>
      <c r="D171">
        <v>4.5187575794714274E-3</v>
      </c>
    </row>
    <row r="172" spans="3:4" x14ac:dyDescent="0.25">
      <c r="C172">
        <v>-0.3145</v>
      </c>
      <c r="D172">
        <v>4.5913626058587337E-3</v>
      </c>
    </row>
    <row r="173" spans="3:4" x14ac:dyDescent="0.25">
      <c r="C173">
        <v>-0.314</v>
      </c>
      <c r="D173">
        <v>4.6650397365759107E-3</v>
      </c>
    </row>
    <row r="174" spans="3:4" x14ac:dyDescent="0.25">
      <c r="C174">
        <v>-0.3135</v>
      </c>
      <c r="D174">
        <v>4.7398031632784549E-3</v>
      </c>
    </row>
    <row r="175" spans="3:4" x14ac:dyDescent="0.25">
      <c r="C175">
        <v>-0.313</v>
      </c>
      <c r="D175">
        <v>4.8156672384756828E-3</v>
      </c>
    </row>
    <row r="176" spans="3:4" x14ac:dyDescent="0.25">
      <c r="C176">
        <v>-0.3125</v>
      </c>
      <c r="D176">
        <v>4.8926464769310282E-3</v>
      </c>
    </row>
    <row r="177" spans="3:4" x14ac:dyDescent="0.25">
      <c r="C177">
        <v>-0.312</v>
      </c>
      <c r="D177">
        <v>4.9707950253603658E-3</v>
      </c>
    </row>
    <row r="178" spans="3:4" x14ac:dyDescent="0.25">
      <c r="C178">
        <v>-0.3115</v>
      </c>
      <c r="D178">
        <v>5.0500498821709691E-3</v>
      </c>
    </row>
    <row r="179" spans="3:4" x14ac:dyDescent="0.25">
      <c r="C179">
        <v>-0.311</v>
      </c>
      <c r="D179">
        <v>5.1304644633058376E-3</v>
      </c>
    </row>
    <row r="180" spans="3:4" x14ac:dyDescent="0.25">
      <c r="C180">
        <v>-0.3105</v>
      </c>
      <c r="D180">
        <v>5.2120539474123564E-3</v>
      </c>
    </row>
    <row r="181" spans="3:4" x14ac:dyDescent="0.25">
      <c r="C181">
        <v>-0.31</v>
      </c>
      <c r="D181">
        <v>5.294833682497101E-3</v>
      </c>
    </row>
    <row r="182" spans="3:4" x14ac:dyDescent="0.25">
      <c r="C182">
        <v>-0.3095</v>
      </c>
      <c r="D182">
        <v>5.3788191873600085E-3</v>
      </c>
    </row>
    <row r="183" spans="3:4" x14ac:dyDescent="0.25">
      <c r="C183">
        <v>-0.309</v>
      </c>
      <c r="D183">
        <v>5.4640261530337821E-3</v>
      </c>
    </row>
    <row r="184" spans="3:4" x14ac:dyDescent="0.25">
      <c r="C184">
        <v>-0.3085</v>
      </c>
      <c r="D184">
        <v>5.5504704442285177E-3</v>
      </c>
    </row>
    <row r="185" spans="3:4" x14ac:dyDescent="0.25">
      <c r="C185">
        <v>-0.308</v>
      </c>
      <c r="D185">
        <v>5.6381681007813518E-3</v>
      </c>
    </row>
    <row r="186" spans="3:4" x14ac:dyDescent="0.25">
      <c r="C186">
        <v>-0.3075</v>
      </c>
      <c r="D186">
        <v>5.7271353391111727E-3</v>
      </c>
    </row>
    <row r="187" spans="3:4" x14ac:dyDescent="0.25">
      <c r="C187">
        <v>-0.307</v>
      </c>
      <c r="D187">
        <v>5.8173885536781508E-3</v>
      </c>
    </row>
    <row r="188" spans="3:4" x14ac:dyDescent="0.25">
      <c r="C188">
        <v>-0.30649999999999999</v>
      </c>
      <c r="D188">
        <v>5.9089443184480927E-3</v>
      </c>
    </row>
    <row r="189" spans="3:4" x14ac:dyDescent="0.25">
      <c r="C189">
        <v>-0.30599999999999999</v>
      </c>
      <c r="D189">
        <v>6.0018193883614578E-3</v>
      </c>
    </row>
    <row r="190" spans="3:4" x14ac:dyDescent="0.25">
      <c r="C190">
        <v>-0.30549999999999999</v>
      </c>
      <c r="D190">
        <v>6.0960307008069668E-3</v>
      </c>
    </row>
    <row r="191" spans="3:4" x14ac:dyDescent="0.25">
      <c r="C191">
        <v>-0.30499999999999999</v>
      </c>
      <c r="D191">
        <v>6.1915953770996486E-3</v>
      </c>
    </row>
    <row r="192" spans="3:4" x14ac:dyDescent="0.25">
      <c r="C192">
        <v>-0.30449999999999999</v>
      </c>
      <c r="D192">
        <v>6.2885307239632813E-3</v>
      </c>
    </row>
    <row r="193" spans="3:4" x14ac:dyDescent="0.25">
      <c r="C193">
        <v>-0.30400000000000005</v>
      </c>
      <c r="D193">
        <v>6.3868542350170362E-3</v>
      </c>
    </row>
    <row r="194" spans="3:4" x14ac:dyDescent="0.25">
      <c r="C194">
        <v>-0.30350000000000005</v>
      </c>
      <c r="D194">
        <v>6.4865835922663356E-3</v>
      </c>
    </row>
    <row r="195" spans="3:4" x14ac:dyDescent="0.25">
      <c r="C195">
        <v>-0.30300000000000005</v>
      </c>
      <c r="D195">
        <v>6.5877366675975574E-3</v>
      </c>
    </row>
    <row r="196" spans="3:4" x14ac:dyDescent="0.25">
      <c r="C196">
        <v>-0.30250000000000005</v>
      </c>
      <c r="D196">
        <v>6.6903315242768067E-3</v>
      </c>
    </row>
    <row r="197" spans="3:4" x14ac:dyDescent="0.25">
      <c r="C197">
        <v>-0.30200000000000005</v>
      </c>
      <c r="D197">
        <v>6.7943864184523643E-3</v>
      </c>
    </row>
    <row r="198" spans="3:4" x14ac:dyDescent="0.25">
      <c r="C198">
        <v>-0.30150000000000005</v>
      </c>
      <c r="D198">
        <v>6.8999198006607825E-3</v>
      </c>
    </row>
    <row r="199" spans="3:4" x14ac:dyDescent="0.25">
      <c r="C199">
        <v>-0.30100000000000005</v>
      </c>
      <c r="D199">
        <v>7.0069890796042433E-3</v>
      </c>
    </row>
    <row r="200" spans="3:4" x14ac:dyDescent="0.25">
      <c r="C200">
        <v>-0.30050000000000004</v>
      </c>
      <c r="D200">
        <v>7.1155366536989409E-3</v>
      </c>
    </row>
    <row r="201" spans="3:4" x14ac:dyDescent="0.25">
      <c r="C201">
        <v>-0.30000000000000004</v>
      </c>
      <c r="D201">
        <v>7.2256192779029628E-3</v>
      </c>
    </row>
    <row r="202" spans="3:4" x14ac:dyDescent="0.25">
      <c r="C202">
        <v>-0.29950000000000004</v>
      </c>
      <c r="D202">
        <v>7.3372561961869342E-3</v>
      </c>
    </row>
    <row r="203" spans="3:4" x14ac:dyDescent="0.25">
      <c r="C203">
        <v>-0.29900000000000004</v>
      </c>
      <c r="D203">
        <v>7.4504668545091008E-3</v>
      </c>
    </row>
    <row r="204" spans="3:4" x14ac:dyDescent="0.25">
      <c r="C204">
        <v>-0.29850000000000004</v>
      </c>
      <c r="D204">
        <v>7.5652709023409821E-3</v>
      </c>
    </row>
    <row r="205" spans="3:4" x14ac:dyDescent="0.25">
      <c r="C205">
        <v>-0.29800000000000004</v>
      </c>
      <c r="D205">
        <v>7.6816881941957609E-3</v>
      </c>
    </row>
    <row r="206" spans="3:4" x14ac:dyDescent="0.25">
      <c r="C206">
        <v>-0.29750000000000004</v>
      </c>
      <c r="D206">
        <v>7.7997387911592411E-3</v>
      </c>
    </row>
    <row r="207" spans="3:4" x14ac:dyDescent="0.25">
      <c r="C207">
        <v>-0.29700000000000004</v>
      </c>
      <c r="D207">
        <v>7.9194429624231868E-3</v>
      </c>
    </row>
    <row r="208" spans="3:4" x14ac:dyDescent="0.25">
      <c r="C208">
        <v>-0.29650000000000004</v>
      </c>
      <c r="D208">
        <v>8.0408211868210257E-3</v>
      </c>
    </row>
    <row r="209" spans="3:4" x14ac:dyDescent="0.25">
      <c r="C209">
        <v>-0.29600000000000004</v>
      </c>
      <c r="D209">
        <v>8.1638941543655669E-3</v>
      </c>
    </row>
    <row r="210" spans="3:4" x14ac:dyDescent="0.25">
      <c r="C210">
        <v>-0.29550000000000004</v>
      </c>
      <c r="D210">
        <v>8.2886827677887773E-3</v>
      </c>
    </row>
    <row r="211" spans="3:4" x14ac:dyDescent="0.25">
      <c r="C211">
        <v>-0.29500000000000004</v>
      </c>
      <c r="D211">
        <v>8.4152081440833238E-3</v>
      </c>
    </row>
    <row r="212" spans="3:4" x14ac:dyDescent="0.25">
      <c r="C212">
        <v>-0.29450000000000004</v>
      </c>
      <c r="D212">
        <v>8.5434916160457633E-3</v>
      </c>
    </row>
    <row r="213" spans="3:4" x14ac:dyDescent="0.25">
      <c r="C213">
        <v>-0.29400000000000004</v>
      </c>
      <c r="D213">
        <v>8.6735547338212694E-3</v>
      </c>
    </row>
    <row r="214" spans="3:4" x14ac:dyDescent="0.25">
      <c r="C214">
        <v>-0.29350000000000004</v>
      </c>
      <c r="D214">
        <v>8.805419266449635E-3</v>
      </c>
    </row>
    <row r="215" spans="3:4" x14ac:dyDescent="0.25">
      <c r="C215">
        <v>-0.29300000000000004</v>
      </c>
      <c r="D215">
        <v>8.9391072034124587E-3</v>
      </c>
    </row>
    <row r="216" spans="3:4" x14ac:dyDescent="0.25">
      <c r="C216">
        <v>-0.29250000000000004</v>
      </c>
      <c r="D216">
        <v>9.0746407561813312E-3</v>
      </c>
    </row>
    <row r="217" spans="3:4" x14ac:dyDescent="0.25">
      <c r="C217">
        <v>-0.29200000000000004</v>
      </c>
      <c r="D217">
        <v>9.2120423597668137E-3</v>
      </c>
    </row>
    <row r="218" spans="3:4" x14ac:dyDescent="0.25">
      <c r="C218">
        <v>-0.29150000000000004</v>
      </c>
      <c r="D218">
        <v>9.3513346742680695E-3</v>
      </c>
    </row>
    <row r="219" spans="3:4" x14ac:dyDescent="0.25">
      <c r="C219">
        <v>-0.29100000000000004</v>
      </c>
      <c r="D219">
        <v>9.4925405864229821E-3</v>
      </c>
    </row>
    <row r="220" spans="3:4" x14ac:dyDescent="0.25">
      <c r="C220">
        <v>-0.29050000000000004</v>
      </c>
      <c r="D220">
        <v>9.6356832111585272E-3</v>
      </c>
    </row>
    <row r="221" spans="3:4" x14ac:dyDescent="0.25">
      <c r="C221">
        <v>-0.29000000000000004</v>
      </c>
      <c r="D221">
        <v>9.7807858931412677E-3</v>
      </c>
    </row>
    <row r="222" spans="3:4" x14ac:dyDescent="0.25">
      <c r="C222">
        <v>-0.28950000000000004</v>
      </c>
      <c r="D222">
        <v>9.9278722083277465E-3</v>
      </c>
    </row>
    <row r="223" spans="3:4" x14ac:dyDescent="0.25">
      <c r="C223">
        <v>-0.28900000000000003</v>
      </c>
      <c r="D223">
        <v>1.0076965965514651E-2</v>
      </c>
    </row>
    <row r="224" spans="3:4" x14ac:dyDescent="0.25">
      <c r="C224">
        <v>-0.28850000000000003</v>
      </c>
      <c r="D224">
        <v>1.0228130143546415E-2</v>
      </c>
    </row>
    <row r="225" spans="3:4" x14ac:dyDescent="0.25">
      <c r="C225">
        <v>-0.28800000000000003</v>
      </c>
      <c r="D225">
        <v>1.0381312213808842E-2</v>
      </c>
    </row>
    <row r="226" spans="3:4" x14ac:dyDescent="0.25">
      <c r="C226">
        <v>-0.28750000000000003</v>
      </c>
      <c r="D226">
        <v>1.0536574593063838E-2</v>
      </c>
    </row>
    <row r="227" spans="3:4" x14ac:dyDescent="0.25">
      <c r="C227">
        <v>-0.28700000000000003</v>
      </c>
      <c r="D227">
        <v>1.0693942037670748E-2</v>
      </c>
    </row>
    <row r="228" spans="3:4" x14ac:dyDescent="0.25">
      <c r="C228">
        <v>-0.28650000000000003</v>
      </c>
      <c r="D228">
        <v>1.0853439544586231E-2</v>
      </c>
    </row>
    <row r="229" spans="3:4" x14ac:dyDescent="0.25">
      <c r="C229">
        <v>-0.28600000000000003</v>
      </c>
      <c r="D229">
        <v>1.1015092352909062E-2</v>
      </c>
    </row>
    <row r="230" spans="3:4" x14ac:dyDescent="0.25">
      <c r="C230">
        <v>-0.28550000000000003</v>
      </c>
      <c r="D230">
        <v>1.1178925945423289E-2</v>
      </c>
    </row>
    <row r="231" spans="3:4" x14ac:dyDescent="0.25">
      <c r="C231">
        <v>-0.28500000000000003</v>
      </c>
      <c r="D231">
        <v>1.1344966050139512E-2</v>
      </c>
    </row>
    <row r="232" spans="3:4" x14ac:dyDescent="0.25">
      <c r="C232">
        <v>-0.28450000000000003</v>
      </c>
      <c r="D232">
        <v>1.1513238641834128E-2</v>
      </c>
    </row>
    <row r="233" spans="3:4" x14ac:dyDescent="0.25">
      <c r="C233">
        <v>-0.28400000000000003</v>
      </c>
      <c r="D233">
        <v>1.1683769943586202E-2</v>
      </c>
    </row>
    <row r="234" spans="3:4" x14ac:dyDescent="0.25">
      <c r="C234">
        <v>-0.28350000000000003</v>
      </c>
      <c r="D234">
        <v>1.1856586428311906E-2</v>
      </c>
    </row>
    <row r="235" spans="3:4" x14ac:dyDescent="0.25">
      <c r="C235">
        <v>-0.28300000000000003</v>
      </c>
      <c r="D235">
        <v>1.2031714820296214E-2</v>
      </c>
    </row>
    <row r="236" spans="3:4" x14ac:dyDescent="0.25">
      <c r="C236">
        <v>-0.28250000000000003</v>
      </c>
      <c r="D236">
        <v>1.2209182096721588E-2</v>
      </c>
    </row>
    <row r="237" spans="3:4" x14ac:dyDescent="0.25">
      <c r="C237">
        <v>-0.28200000000000003</v>
      </c>
      <c r="D237">
        <v>1.2389015489193579E-2</v>
      </c>
    </row>
    <row r="238" spans="3:4" x14ac:dyDescent="0.25">
      <c r="C238">
        <v>-0.28150000000000003</v>
      </c>
      <c r="D238">
        <v>1.2571242485262913E-2</v>
      </c>
    </row>
    <row r="239" spans="3:4" x14ac:dyDescent="0.25">
      <c r="C239">
        <v>-0.28100000000000003</v>
      </c>
      <c r="D239">
        <v>1.2755890829944034E-2</v>
      </c>
    </row>
    <row r="240" spans="3:4" x14ac:dyDescent="0.25">
      <c r="C240">
        <v>-0.28050000000000003</v>
      </c>
      <c r="D240">
        <v>1.2942988527229724E-2</v>
      </c>
    </row>
    <row r="241" spans="3:4" x14ac:dyDescent="0.25">
      <c r="C241">
        <v>-0.28000000000000003</v>
      </c>
      <c r="D241">
        <v>1.3132563841601601E-2</v>
      </c>
    </row>
    <row r="242" spans="3:4" x14ac:dyDescent="0.25">
      <c r="C242">
        <v>-0.27950000000000003</v>
      </c>
      <c r="D242">
        <v>1.3324645299536295E-2</v>
      </c>
    </row>
    <row r="243" spans="3:4" x14ac:dyDescent="0.25">
      <c r="C243">
        <v>-0.27900000000000003</v>
      </c>
      <c r="D243">
        <v>1.3519261691007034E-2</v>
      </c>
    </row>
    <row r="244" spans="3:4" x14ac:dyDescent="0.25">
      <c r="C244">
        <v>-0.27850000000000003</v>
      </c>
      <c r="D244">
        <v>1.3716442070980389E-2</v>
      </c>
    </row>
    <row r="245" spans="3:4" x14ac:dyDescent="0.25">
      <c r="C245">
        <v>-0.27800000000000002</v>
      </c>
      <c r="D245">
        <v>1.3916215760907893E-2</v>
      </c>
    </row>
    <row r="246" spans="3:4" x14ac:dyDescent="0.25">
      <c r="C246">
        <v>-0.27750000000000002</v>
      </c>
      <c r="D246">
        <v>1.4118612350212383E-2</v>
      </c>
    </row>
    <row r="247" spans="3:4" x14ac:dyDescent="0.25">
      <c r="C247">
        <v>-0.27700000000000002</v>
      </c>
      <c r="D247">
        <v>1.4323661697768731E-2</v>
      </c>
    </row>
    <row r="248" spans="3:4" x14ac:dyDescent="0.25">
      <c r="C248">
        <v>-0.27650000000000002</v>
      </c>
      <c r="D248">
        <v>1.4531393933378713E-2</v>
      </c>
    </row>
    <row r="249" spans="3:4" x14ac:dyDescent="0.25">
      <c r="C249">
        <v>-0.27600000000000002</v>
      </c>
      <c r="D249">
        <v>1.4741839459239795E-2</v>
      </c>
    </row>
    <row r="250" spans="3:4" x14ac:dyDescent="0.25">
      <c r="C250">
        <v>-0.27550000000000002</v>
      </c>
      <c r="D250">
        <v>1.4955028951407563E-2</v>
      </c>
    </row>
    <row r="251" spans="3:4" x14ac:dyDescent="0.25">
      <c r="C251">
        <v>-0.27500000000000002</v>
      </c>
      <c r="D251">
        <v>1.5170993361251489E-2</v>
      </c>
    </row>
    <row r="252" spans="3:4" x14ac:dyDescent="0.25">
      <c r="C252">
        <v>-0.27450000000000002</v>
      </c>
      <c r="D252">
        <v>1.5389763916903824E-2</v>
      </c>
    </row>
    <row r="253" spans="3:4" x14ac:dyDescent="0.25">
      <c r="C253">
        <v>-0.27400000000000002</v>
      </c>
      <c r="D253">
        <v>1.5611372124701334E-2</v>
      </c>
    </row>
    <row r="254" spans="3:4" x14ac:dyDescent="0.25">
      <c r="C254">
        <v>-0.27350000000000002</v>
      </c>
      <c r="D254">
        <v>1.5835849770619598E-2</v>
      </c>
    </row>
    <row r="255" spans="3:4" x14ac:dyDescent="0.25">
      <c r="C255">
        <v>-0.27300000000000002</v>
      </c>
      <c r="D255">
        <v>1.606322892169958E-2</v>
      </c>
    </row>
    <row r="256" spans="3:4" x14ac:dyDescent="0.25">
      <c r="C256">
        <v>-0.27250000000000002</v>
      </c>
      <c r="D256">
        <v>1.6293541927466185E-2</v>
      </c>
    </row>
    <row r="257" spans="3:4" x14ac:dyDescent="0.25">
      <c r="C257">
        <v>-0.27200000000000002</v>
      </c>
      <c r="D257">
        <v>1.6526821421338635E-2</v>
      </c>
    </row>
    <row r="258" spans="3:4" x14ac:dyDescent="0.25">
      <c r="C258">
        <v>-0.27150000000000002</v>
      </c>
      <c r="D258">
        <v>1.6763100322032203E-2</v>
      </c>
    </row>
    <row r="259" spans="3:4" x14ac:dyDescent="0.25">
      <c r="C259">
        <v>-0.27100000000000002</v>
      </c>
      <c r="D259">
        <v>1.7002411834951159E-2</v>
      </c>
    </row>
    <row r="260" spans="3:4" x14ac:dyDescent="0.25">
      <c r="C260">
        <v>-0.27050000000000002</v>
      </c>
      <c r="D260">
        <v>1.7244789453572554E-2</v>
      </c>
    </row>
    <row r="261" spans="3:4" x14ac:dyDescent="0.25">
      <c r="C261">
        <v>-0.27</v>
      </c>
      <c r="D261">
        <v>1.7490266960820667E-2</v>
      </c>
    </row>
    <row r="262" spans="3:4" x14ac:dyDescent="0.25">
      <c r="C262">
        <v>-0.26950000000000002</v>
      </c>
      <c r="D262">
        <v>1.7738878430431603E-2</v>
      </c>
    </row>
    <row r="263" spans="3:4" x14ac:dyDescent="0.25">
      <c r="C263">
        <v>-0.26900000000000002</v>
      </c>
      <c r="D263">
        <v>1.7990658228308084E-2</v>
      </c>
    </row>
    <row r="264" spans="3:4" x14ac:dyDescent="0.25">
      <c r="C264">
        <v>-0.26850000000000002</v>
      </c>
      <c r="D264">
        <v>1.824564101386373E-2</v>
      </c>
    </row>
    <row r="265" spans="3:4" x14ac:dyDescent="0.25">
      <c r="C265">
        <v>-0.26800000000000002</v>
      </c>
      <c r="D265">
        <v>1.8503861741356896E-2</v>
      </c>
    </row>
    <row r="266" spans="3:4" x14ac:dyDescent="0.25">
      <c r="C266">
        <v>-0.26750000000000002</v>
      </c>
      <c r="D266">
        <v>1.8765355661213512E-2</v>
      </c>
    </row>
    <row r="267" spans="3:4" x14ac:dyDescent="0.25">
      <c r="C267">
        <v>-0.26700000000000002</v>
      </c>
      <c r="D267">
        <v>1.9030158321338756E-2</v>
      </c>
    </row>
    <row r="268" spans="3:4" x14ac:dyDescent="0.25">
      <c r="C268">
        <v>-0.26650000000000001</v>
      </c>
      <c r="D268">
        <v>1.9298305568417214E-2</v>
      </c>
    </row>
    <row r="269" spans="3:4" x14ac:dyDescent="0.25">
      <c r="C269">
        <v>-0.26600000000000001</v>
      </c>
      <c r="D269">
        <v>1.9569833549201145E-2</v>
      </c>
    </row>
    <row r="270" spans="3:4" x14ac:dyDescent="0.25">
      <c r="C270">
        <v>-0.26550000000000001</v>
      </c>
      <c r="D270">
        <v>1.984477871178671E-2</v>
      </c>
    </row>
    <row r="271" spans="3:4" x14ac:dyDescent="0.25">
      <c r="C271">
        <v>-0.26500000000000001</v>
      </c>
      <c r="D271">
        <v>2.0123177806877633E-2</v>
      </c>
    </row>
    <row r="272" spans="3:4" x14ac:dyDescent="0.25">
      <c r="C272">
        <v>-0.26450000000000001</v>
      </c>
      <c r="D272">
        <v>2.0405067889036118E-2</v>
      </c>
    </row>
    <row r="273" spans="3:4" x14ac:dyDescent="0.25">
      <c r="C273">
        <v>-0.26400000000000001</v>
      </c>
      <c r="D273">
        <v>2.0690486317920771E-2</v>
      </c>
    </row>
    <row r="274" spans="3:4" x14ac:dyDescent="0.25">
      <c r="C274">
        <v>-0.26350000000000001</v>
      </c>
      <c r="D274">
        <v>2.0979470759510951E-2</v>
      </c>
    </row>
    <row r="275" spans="3:4" x14ac:dyDescent="0.25">
      <c r="C275">
        <v>-0.26300000000000001</v>
      </c>
      <c r="D275">
        <v>2.1272059187317446E-2</v>
      </c>
    </row>
    <row r="276" spans="3:4" x14ac:dyDescent="0.25">
      <c r="C276">
        <v>-0.26250000000000001</v>
      </c>
      <c r="D276">
        <v>2.1568289883579096E-2</v>
      </c>
    </row>
    <row r="277" spans="3:4" x14ac:dyDescent="0.25">
      <c r="C277">
        <v>-0.26200000000000001</v>
      </c>
      <c r="D277">
        <v>2.1868201440444983E-2</v>
      </c>
    </row>
    <row r="278" spans="3:4" x14ac:dyDescent="0.25">
      <c r="C278">
        <v>-0.26150000000000001</v>
      </c>
      <c r="D278">
        <v>2.2171832761141905E-2</v>
      </c>
    </row>
    <row r="279" spans="3:4" x14ac:dyDescent="0.25">
      <c r="C279">
        <v>-0.26100000000000001</v>
      </c>
      <c r="D279">
        <v>2.2479223061126798E-2</v>
      </c>
    </row>
    <row r="280" spans="3:4" x14ac:dyDescent="0.25">
      <c r="C280">
        <v>-0.26050000000000001</v>
      </c>
      <c r="D280">
        <v>2.2790411869223669E-2</v>
      </c>
    </row>
    <row r="281" spans="3:4" x14ac:dyDescent="0.25">
      <c r="C281">
        <v>-0.26</v>
      </c>
      <c r="D281">
        <v>2.3105439028744925E-2</v>
      </c>
    </row>
    <row r="282" spans="3:4" x14ac:dyDescent="0.25">
      <c r="C282">
        <v>-0.25950000000000001</v>
      </c>
      <c r="D282">
        <v>2.3424344698596535E-2</v>
      </c>
    </row>
    <row r="283" spans="3:4" x14ac:dyDescent="0.25">
      <c r="C283">
        <v>-0.25900000000000001</v>
      </c>
      <c r="D283">
        <v>2.3747169354366719E-2</v>
      </c>
    </row>
    <row r="284" spans="3:4" x14ac:dyDescent="0.25">
      <c r="C284">
        <v>-0.25850000000000001</v>
      </c>
      <c r="D284">
        <v>2.4073953789398046E-2</v>
      </c>
    </row>
    <row r="285" spans="3:4" x14ac:dyDescent="0.25">
      <c r="C285">
        <v>-0.25800000000000001</v>
      </c>
      <c r="D285">
        <v>2.440473911584216E-2</v>
      </c>
    </row>
    <row r="286" spans="3:4" x14ac:dyDescent="0.25">
      <c r="C286">
        <v>-0.25750000000000001</v>
      </c>
      <c r="D286">
        <v>2.4739566765697281E-2</v>
      </c>
    </row>
    <row r="287" spans="3:4" x14ac:dyDescent="0.25">
      <c r="C287">
        <v>-0.25700000000000001</v>
      </c>
      <c r="D287">
        <v>2.5078478491827746E-2</v>
      </c>
    </row>
    <row r="288" spans="3:4" x14ac:dyDescent="0.25">
      <c r="C288">
        <v>-0.25650000000000001</v>
      </c>
      <c r="D288">
        <v>2.5421516368965454E-2</v>
      </c>
    </row>
    <row r="289" spans="3:4" x14ac:dyDescent="0.25">
      <c r="C289">
        <v>-0.25600000000000001</v>
      </c>
      <c r="D289">
        <v>2.5768722794692694E-2</v>
      </c>
    </row>
    <row r="290" spans="3:4" x14ac:dyDescent="0.25">
      <c r="C290">
        <v>-0.2555</v>
      </c>
      <c r="D290">
        <v>2.6120140490406195E-2</v>
      </c>
    </row>
    <row r="291" spans="3:4" x14ac:dyDescent="0.25">
      <c r="C291">
        <v>-0.255</v>
      </c>
      <c r="D291">
        <v>2.6475812502261942E-2</v>
      </c>
    </row>
    <row r="292" spans="3:4" x14ac:dyDescent="0.25">
      <c r="C292">
        <v>-0.2545</v>
      </c>
      <c r="D292">
        <v>2.6835782202100238E-2</v>
      </c>
    </row>
    <row r="293" spans="3:4" x14ac:dyDescent="0.25">
      <c r="C293">
        <v>-0.254</v>
      </c>
      <c r="D293">
        <v>2.7200093288350987E-2</v>
      </c>
    </row>
    <row r="294" spans="3:4" x14ac:dyDescent="0.25">
      <c r="C294">
        <v>-0.2535</v>
      </c>
      <c r="D294">
        <v>2.7568789786918541E-2</v>
      </c>
    </row>
    <row r="295" spans="3:4" x14ac:dyDescent="0.25">
      <c r="C295">
        <v>-0.253</v>
      </c>
      <c r="D295">
        <v>2.7941916052045955E-2</v>
      </c>
    </row>
    <row r="296" spans="3:4" x14ac:dyDescent="0.25">
      <c r="C296">
        <v>-0.2525</v>
      </c>
      <c r="D296">
        <v>2.8319516767158017E-2</v>
      </c>
    </row>
    <row r="297" spans="3:4" x14ac:dyDescent="0.25">
      <c r="C297">
        <v>-0.252</v>
      </c>
      <c r="D297">
        <v>2.8701636945683038E-2</v>
      </c>
    </row>
    <row r="298" spans="3:4" x14ac:dyDescent="0.25">
      <c r="C298">
        <v>-0.2515</v>
      </c>
      <c r="D298">
        <v>2.9088321931852738E-2</v>
      </c>
    </row>
    <row r="299" spans="3:4" x14ac:dyDescent="0.25">
      <c r="C299">
        <v>-0.251</v>
      </c>
      <c r="D299">
        <v>2.9479617401479929E-2</v>
      </c>
    </row>
    <row r="300" spans="3:4" x14ac:dyDescent="0.25">
      <c r="C300">
        <v>-0.2505</v>
      </c>
      <c r="D300">
        <v>2.987556936271377E-2</v>
      </c>
    </row>
    <row r="301" spans="3:4" x14ac:dyDescent="0.25">
      <c r="C301">
        <v>-0.25</v>
      </c>
      <c r="D301">
        <v>3.0276224156771999E-2</v>
      </c>
    </row>
    <row r="302" spans="3:4" x14ac:dyDescent="0.25">
      <c r="C302">
        <v>-0.24950000000000003</v>
      </c>
      <c r="D302">
        <v>3.0681628458649947E-2</v>
      </c>
    </row>
    <row r="303" spans="3:4" x14ac:dyDescent="0.25">
      <c r="C303">
        <v>-0.24900000000000003</v>
      </c>
      <c r="D303">
        <v>3.1091829277805821E-2</v>
      </c>
    </row>
    <row r="304" spans="3:4" x14ac:dyDescent="0.25">
      <c r="C304">
        <v>-0.24850000000000003</v>
      </c>
      <c r="D304">
        <v>3.1506873958821964E-2</v>
      </c>
    </row>
    <row r="305" spans="3:4" x14ac:dyDescent="0.25">
      <c r="C305">
        <v>-0.24800000000000003</v>
      </c>
      <c r="D305">
        <v>3.1926810182041639E-2</v>
      </c>
    </row>
    <row r="306" spans="3:4" x14ac:dyDescent="0.25">
      <c r="C306">
        <v>-0.24750000000000003</v>
      </c>
      <c r="D306">
        <v>3.2351685964181025E-2</v>
      </c>
    </row>
    <row r="307" spans="3:4" x14ac:dyDescent="0.25">
      <c r="C307">
        <v>-0.24700000000000003</v>
      </c>
      <c r="D307">
        <v>3.2781549658916151E-2</v>
      </c>
    </row>
    <row r="308" spans="3:4" x14ac:dyDescent="0.25">
      <c r="C308">
        <v>-0.24650000000000002</v>
      </c>
      <c r="D308">
        <v>3.321644995744396E-2</v>
      </c>
    </row>
    <row r="309" spans="3:4" x14ac:dyDescent="0.25">
      <c r="C309">
        <v>-0.24600000000000002</v>
      </c>
      <c r="D309">
        <v>3.3656435889017608E-2</v>
      </c>
    </row>
    <row r="310" spans="3:4" x14ac:dyDescent="0.25">
      <c r="C310">
        <v>-0.24550000000000002</v>
      </c>
      <c r="D310">
        <v>3.4101556821455478E-2</v>
      </c>
    </row>
    <row r="311" spans="3:4" x14ac:dyDescent="0.25">
      <c r="C311">
        <v>-0.24500000000000002</v>
      </c>
      <c r="D311">
        <v>3.4551862461623201E-2</v>
      </c>
    </row>
    <row r="312" spans="3:4" x14ac:dyDescent="0.25">
      <c r="C312">
        <v>-0.24450000000000002</v>
      </c>
      <c r="D312">
        <v>3.5007402855888749E-2</v>
      </c>
    </row>
    <row r="313" spans="3:4" x14ac:dyDescent="0.25">
      <c r="C313">
        <v>-0.24400000000000002</v>
      </c>
      <c r="D313">
        <v>3.5468228390549965E-2</v>
      </c>
    </row>
    <row r="314" spans="3:4" x14ac:dyDescent="0.25">
      <c r="C314">
        <v>-0.24350000000000002</v>
      </c>
      <c r="D314">
        <v>3.5934389792234213E-2</v>
      </c>
    </row>
    <row r="315" spans="3:4" x14ac:dyDescent="0.25">
      <c r="C315">
        <v>-0.24300000000000002</v>
      </c>
      <c r="D315">
        <v>3.6405938128269616E-2</v>
      </c>
    </row>
    <row r="316" spans="3:4" x14ac:dyDescent="0.25">
      <c r="C316">
        <v>-0.24250000000000002</v>
      </c>
      <c r="D316">
        <v>3.6882924807027699E-2</v>
      </c>
    </row>
    <row r="317" spans="3:4" x14ac:dyDescent="0.25">
      <c r="C317">
        <v>-0.24200000000000002</v>
      </c>
      <c r="D317">
        <v>3.7365401578237048E-2</v>
      </c>
    </row>
    <row r="318" spans="3:4" x14ac:dyDescent="0.25">
      <c r="C318">
        <v>-0.24150000000000002</v>
      </c>
      <c r="D318">
        <v>3.7853420533267262E-2</v>
      </c>
    </row>
    <row r="319" spans="3:4" x14ac:dyDescent="0.25">
      <c r="C319">
        <v>-0.24100000000000002</v>
      </c>
      <c r="D319">
        <v>3.8347034105383183E-2</v>
      </c>
    </row>
    <row r="320" spans="3:4" x14ac:dyDescent="0.25">
      <c r="C320">
        <v>-0.24050000000000002</v>
      </c>
      <c r="D320">
        <v>3.8846295069968936E-2</v>
      </c>
    </row>
    <row r="321" spans="3:4" x14ac:dyDescent="0.25">
      <c r="C321">
        <v>-0.24000000000000002</v>
      </c>
      <c r="D321">
        <v>3.9351256544721144E-2</v>
      </c>
    </row>
    <row r="322" spans="3:4" x14ac:dyDescent="0.25">
      <c r="C322">
        <v>-0.23950000000000002</v>
      </c>
      <c r="D322">
        <v>3.986197198981118E-2</v>
      </c>
    </row>
    <row r="323" spans="3:4" x14ac:dyDescent="0.25">
      <c r="C323">
        <v>-0.23900000000000002</v>
      </c>
      <c r="D323">
        <v>4.0378495208016105E-2</v>
      </c>
    </row>
    <row r="324" spans="3:4" x14ac:dyDescent="0.25">
      <c r="C324">
        <v>-0.23850000000000002</v>
      </c>
      <c r="D324">
        <v>4.0900880344817453E-2</v>
      </c>
    </row>
    <row r="325" spans="3:4" x14ac:dyDescent="0.25">
      <c r="C325">
        <v>-0.23800000000000002</v>
      </c>
      <c r="D325">
        <v>4.1429181888468183E-2</v>
      </c>
    </row>
    <row r="326" spans="3:4" x14ac:dyDescent="0.25">
      <c r="C326">
        <v>-0.23750000000000002</v>
      </c>
      <c r="D326">
        <v>4.1963454670026629E-2</v>
      </c>
    </row>
    <row r="327" spans="3:4" x14ac:dyDescent="0.25">
      <c r="C327">
        <v>-0.23700000000000002</v>
      </c>
      <c r="D327">
        <v>4.2503753863357772E-2</v>
      </c>
    </row>
    <row r="328" spans="3:4" x14ac:dyDescent="0.25">
      <c r="C328">
        <v>-0.23650000000000002</v>
      </c>
      <c r="D328">
        <v>4.3050134985100727E-2</v>
      </c>
    </row>
    <row r="329" spans="3:4" x14ac:dyDescent="0.25">
      <c r="C329">
        <v>-0.23600000000000002</v>
      </c>
      <c r="D329">
        <v>4.3602653894602848E-2</v>
      </c>
    </row>
    <row r="330" spans="3:4" x14ac:dyDescent="0.25">
      <c r="C330">
        <v>-0.23550000000000001</v>
      </c>
      <c r="D330">
        <v>4.4161366793819212E-2</v>
      </c>
    </row>
    <row r="331" spans="3:4" x14ac:dyDescent="0.25">
      <c r="C331">
        <v>-0.23500000000000001</v>
      </c>
      <c r="D331">
        <v>4.4726330227177792E-2</v>
      </c>
    </row>
    <row r="332" spans="3:4" x14ac:dyDescent="0.25">
      <c r="C332">
        <v>-0.23450000000000001</v>
      </c>
      <c r="D332">
        <v>4.5297601081409566E-2</v>
      </c>
    </row>
    <row r="333" spans="3:4" x14ac:dyDescent="0.25">
      <c r="C333">
        <v>-0.23400000000000001</v>
      </c>
      <c r="D333">
        <v>4.5875236585343114E-2</v>
      </c>
    </row>
    <row r="334" spans="3:4" x14ac:dyDescent="0.25">
      <c r="C334">
        <v>-0.23350000000000001</v>
      </c>
      <c r="D334">
        <v>4.6459294309663626E-2</v>
      </c>
    </row>
    <row r="335" spans="3:4" x14ac:dyDescent="0.25">
      <c r="C335">
        <v>-0.23300000000000001</v>
      </c>
      <c r="D335">
        <v>4.704983216663558E-2</v>
      </c>
    </row>
    <row r="336" spans="3:4" x14ac:dyDescent="0.25">
      <c r="C336">
        <v>-0.23250000000000001</v>
      </c>
      <c r="D336">
        <v>4.7646908409788954E-2</v>
      </c>
    </row>
    <row r="337" spans="3:4" x14ac:dyDescent="0.25">
      <c r="C337">
        <v>-0.23200000000000001</v>
      </c>
      <c r="D337">
        <v>4.8250581633568497E-2</v>
      </c>
    </row>
    <row r="338" spans="3:4" x14ac:dyDescent="0.25">
      <c r="C338">
        <v>-0.23150000000000001</v>
      </c>
      <c r="D338">
        <v>4.8860910772945465E-2</v>
      </c>
    </row>
    <row r="339" spans="3:4" x14ac:dyDescent="0.25">
      <c r="C339">
        <v>-0.23100000000000001</v>
      </c>
      <c r="D339">
        <v>4.9477955102991938E-2</v>
      </c>
    </row>
    <row r="340" spans="3:4" x14ac:dyDescent="0.25">
      <c r="C340">
        <v>-0.23050000000000001</v>
      </c>
      <c r="D340">
        <v>5.0101774238416663E-2</v>
      </c>
    </row>
    <row r="341" spans="3:4" x14ac:dyDescent="0.25">
      <c r="C341">
        <v>-0.23</v>
      </c>
      <c r="D341">
        <v>5.0732428133062675E-2</v>
      </c>
    </row>
    <row r="342" spans="3:4" x14ac:dyDescent="0.25">
      <c r="C342">
        <v>-0.22950000000000001</v>
      </c>
      <c r="D342">
        <v>5.1369977079365872E-2</v>
      </c>
    </row>
    <row r="343" spans="3:4" x14ac:dyDescent="0.25">
      <c r="C343">
        <v>-0.22900000000000001</v>
      </c>
      <c r="D343">
        <v>5.2014481707774271E-2</v>
      </c>
    </row>
    <row r="344" spans="3:4" x14ac:dyDescent="0.25">
      <c r="C344">
        <v>-0.22850000000000001</v>
      </c>
      <c r="D344">
        <v>5.2666002986127676E-2</v>
      </c>
    </row>
    <row r="345" spans="3:4" x14ac:dyDescent="0.25">
      <c r="C345">
        <v>-0.22800000000000001</v>
      </c>
      <c r="D345">
        <v>5.332460221899725E-2</v>
      </c>
    </row>
    <row r="346" spans="3:4" x14ac:dyDescent="0.25">
      <c r="C346">
        <v>-0.22750000000000001</v>
      </c>
      <c r="D346">
        <v>5.3990341046984754E-2</v>
      </c>
    </row>
    <row r="347" spans="3:4" x14ac:dyDescent="0.25">
      <c r="C347">
        <v>-0.22700000000000001</v>
      </c>
      <c r="D347">
        <v>5.4663281445980705E-2</v>
      </c>
    </row>
    <row r="348" spans="3:4" x14ac:dyDescent="0.25">
      <c r="C348">
        <v>-0.22650000000000001</v>
      </c>
      <c r="D348">
        <v>5.5343485726381654E-2</v>
      </c>
    </row>
    <row r="349" spans="3:4" x14ac:dyDescent="0.25">
      <c r="C349">
        <v>-0.22600000000000001</v>
      </c>
      <c r="D349">
        <v>5.6031016532265623E-2</v>
      </c>
    </row>
    <row r="350" spans="3:4" x14ac:dyDescent="0.25">
      <c r="C350">
        <v>-0.22550000000000001</v>
      </c>
      <c r="D350">
        <v>5.672593684052589E-2</v>
      </c>
    </row>
    <row r="351" spans="3:4" x14ac:dyDescent="0.25">
      <c r="C351">
        <v>-0.22500000000000001</v>
      </c>
      <c r="D351">
        <v>5.7428309959962003E-2</v>
      </c>
    </row>
    <row r="352" spans="3:4" x14ac:dyDescent="0.25">
      <c r="C352">
        <v>-0.22450000000000001</v>
      </c>
      <c r="D352">
        <v>5.813819953032863E-2</v>
      </c>
    </row>
    <row r="353" spans="3:4" x14ac:dyDescent="0.25">
      <c r="C353">
        <v>-0.22400000000000003</v>
      </c>
      <c r="D353">
        <v>5.8855669521340852E-2</v>
      </c>
    </row>
    <row r="354" spans="3:4" x14ac:dyDescent="0.25">
      <c r="C354">
        <v>-0.22350000000000003</v>
      </c>
      <c r="D354">
        <v>5.9580784231636465E-2</v>
      </c>
    </row>
    <row r="355" spans="3:4" x14ac:dyDescent="0.25">
      <c r="C355">
        <v>-0.22300000000000003</v>
      </c>
      <c r="D355">
        <v>6.0313608287694088E-2</v>
      </c>
    </row>
    <row r="356" spans="3:4" x14ac:dyDescent="0.25">
      <c r="C356">
        <v>-0.22250000000000003</v>
      </c>
      <c r="D356">
        <v>6.1054206642707227E-2</v>
      </c>
    </row>
    <row r="357" spans="3:4" x14ac:dyDescent="0.25">
      <c r="C357">
        <v>-0.22200000000000003</v>
      </c>
      <c r="D357">
        <v>6.1802644575414123E-2</v>
      </c>
    </row>
    <row r="358" spans="3:4" x14ac:dyDescent="0.25">
      <c r="C358">
        <v>-0.22150000000000003</v>
      </c>
      <c r="D358">
        <v>6.2558987688882184E-2</v>
      </c>
    </row>
    <row r="359" spans="3:4" x14ac:dyDescent="0.25">
      <c r="C359">
        <v>-0.22100000000000003</v>
      </c>
      <c r="D359">
        <v>6.3323301909247495E-2</v>
      </c>
    </row>
    <row r="360" spans="3:4" x14ac:dyDescent="0.25">
      <c r="C360">
        <v>-0.22050000000000003</v>
      </c>
      <c r="D360">
        <v>6.4095653484408779E-2</v>
      </c>
    </row>
    <row r="361" spans="3:4" x14ac:dyDescent="0.25">
      <c r="C361">
        <v>-0.22000000000000003</v>
      </c>
      <c r="D361">
        <v>6.4876108982675235E-2</v>
      </c>
    </row>
    <row r="362" spans="3:4" x14ac:dyDescent="0.25">
      <c r="C362">
        <v>-0.21950000000000003</v>
      </c>
      <c r="D362">
        <v>6.5664735291368029E-2</v>
      </c>
    </row>
    <row r="363" spans="3:4" x14ac:dyDescent="0.25">
      <c r="C363">
        <v>-0.21900000000000003</v>
      </c>
      <c r="D363">
        <v>6.6461599615375469E-2</v>
      </c>
    </row>
    <row r="364" spans="3:4" x14ac:dyDescent="0.25">
      <c r="C364">
        <v>-0.21850000000000003</v>
      </c>
      <c r="D364">
        <v>6.7266769475660737E-2</v>
      </c>
    </row>
    <row r="365" spans="3:4" x14ac:dyDescent="0.25">
      <c r="C365">
        <v>-0.21800000000000003</v>
      </c>
      <c r="D365">
        <v>6.8080312707722676E-2</v>
      </c>
    </row>
    <row r="366" spans="3:4" x14ac:dyDescent="0.25">
      <c r="C366">
        <v>-0.21750000000000003</v>
      </c>
      <c r="D366">
        <v>6.8902297460008685E-2</v>
      </c>
    </row>
    <row r="367" spans="3:4" x14ac:dyDescent="0.25">
      <c r="C367">
        <v>-0.21700000000000003</v>
      </c>
      <c r="D367">
        <v>6.9732792192279722E-2</v>
      </c>
    </row>
    <row r="368" spans="3:4" x14ac:dyDescent="0.25">
      <c r="C368">
        <v>-0.21650000000000003</v>
      </c>
      <c r="D368">
        <v>7.0571865673926912E-2</v>
      </c>
    </row>
    <row r="369" spans="3:4" x14ac:dyDescent="0.25">
      <c r="C369">
        <v>-0.21600000000000003</v>
      </c>
      <c r="D369">
        <v>7.1419586982239477E-2</v>
      </c>
    </row>
    <row r="370" spans="3:4" x14ac:dyDescent="0.25">
      <c r="C370">
        <v>-0.21550000000000002</v>
      </c>
      <c r="D370">
        <v>7.2276025500623731E-2</v>
      </c>
    </row>
    <row r="371" spans="3:4" x14ac:dyDescent="0.25">
      <c r="C371">
        <v>-0.21500000000000002</v>
      </c>
      <c r="D371">
        <v>7.3141250916772801E-2</v>
      </c>
    </row>
    <row r="372" spans="3:4" x14ac:dyDescent="0.25">
      <c r="C372">
        <v>-0.21450000000000002</v>
      </c>
      <c r="D372">
        <v>7.4015333220786642E-2</v>
      </c>
    </row>
    <row r="373" spans="3:4" x14ac:dyDescent="0.25">
      <c r="C373">
        <v>-0.21400000000000002</v>
      </c>
      <c r="D373">
        <v>7.4898342703242041E-2</v>
      </c>
    </row>
    <row r="374" spans="3:4" x14ac:dyDescent="0.25">
      <c r="C374">
        <v>-0.21350000000000002</v>
      </c>
      <c r="D374">
        <v>7.5790349953212793E-2</v>
      </c>
    </row>
    <row r="375" spans="3:4" x14ac:dyDescent="0.25">
      <c r="C375">
        <v>-0.21300000000000002</v>
      </c>
      <c r="D375">
        <v>7.6691425856238449E-2</v>
      </c>
    </row>
    <row r="376" spans="3:4" x14ac:dyDescent="0.25">
      <c r="C376">
        <v>-0.21250000000000002</v>
      </c>
      <c r="D376">
        <v>7.7601641592243337E-2</v>
      </c>
    </row>
    <row r="377" spans="3:4" x14ac:dyDescent="0.25">
      <c r="C377">
        <v>-0.21200000000000002</v>
      </c>
      <c r="D377">
        <v>7.8521068633403621E-2</v>
      </c>
    </row>
    <row r="378" spans="3:4" x14ac:dyDescent="0.25">
      <c r="C378">
        <v>-0.21150000000000002</v>
      </c>
      <c r="D378">
        <v>7.9449778741963031E-2</v>
      </c>
    </row>
    <row r="379" spans="3:4" x14ac:dyDescent="0.25">
      <c r="C379">
        <v>-0.21100000000000002</v>
      </c>
      <c r="D379">
        <v>8.0387843967997155E-2</v>
      </c>
    </row>
    <row r="380" spans="3:4" x14ac:dyDescent="0.25">
      <c r="C380">
        <v>-0.21050000000000002</v>
      </c>
      <c r="D380">
        <v>8.1335336647125472E-2</v>
      </c>
    </row>
    <row r="381" spans="3:4" x14ac:dyDescent="0.25">
      <c r="C381">
        <v>-0.21000000000000002</v>
      </c>
      <c r="D381">
        <v>8.2292329398171035E-2</v>
      </c>
    </row>
    <row r="382" spans="3:4" x14ac:dyDescent="0.25">
      <c r="C382">
        <v>-0.20950000000000002</v>
      </c>
      <c r="D382">
        <v>8.3258895120767867E-2</v>
      </c>
    </row>
    <row r="383" spans="3:4" x14ac:dyDescent="0.25">
      <c r="C383">
        <v>-0.20900000000000002</v>
      </c>
      <c r="D383">
        <v>8.4235106992915157E-2</v>
      </c>
    </row>
    <row r="384" spans="3:4" x14ac:dyDescent="0.25">
      <c r="C384">
        <v>-0.20850000000000002</v>
      </c>
      <c r="D384">
        <v>8.5221038468478519E-2</v>
      </c>
    </row>
    <row r="385" spans="3:4" x14ac:dyDescent="0.25">
      <c r="C385">
        <v>-0.20800000000000002</v>
      </c>
      <c r="D385">
        <v>8.6216763274637939E-2</v>
      </c>
    </row>
    <row r="386" spans="3:4" x14ac:dyDescent="0.25">
      <c r="C386">
        <v>-0.20750000000000002</v>
      </c>
      <c r="D386">
        <v>8.7222355409281888E-2</v>
      </c>
    </row>
    <row r="387" spans="3:4" x14ac:dyDescent="0.25">
      <c r="C387">
        <v>-0.20700000000000002</v>
      </c>
      <c r="D387">
        <v>8.8237889138347597E-2</v>
      </c>
    </row>
    <row r="388" spans="3:4" x14ac:dyDescent="0.25">
      <c r="C388">
        <v>-0.20650000000000002</v>
      </c>
      <c r="D388">
        <v>8.9263438993107597E-2</v>
      </c>
    </row>
    <row r="389" spans="3:4" x14ac:dyDescent="0.25">
      <c r="C389">
        <v>-0.20600000000000002</v>
      </c>
      <c r="D389">
        <v>9.0299079767400953E-2</v>
      </c>
    </row>
    <row r="390" spans="3:4" x14ac:dyDescent="0.25">
      <c r="C390">
        <v>-0.20550000000000002</v>
      </c>
      <c r="D390">
        <v>9.1344886514810972E-2</v>
      </c>
    </row>
    <row r="391" spans="3:4" x14ac:dyDescent="0.25">
      <c r="C391">
        <v>-0.20500000000000002</v>
      </c>
      <c r="D391">
        <v>9.2400934545787336E-2</v>
      </c>
    </row>
    <row r="392" spans="3:4" x14ac:dyDescent="0.25">
      <c r="C392">
        <v>-0.20450000000000002</v>
      </c>
      <c r="D392">
        <v>9.3467299424713407E-2</v>
      </c>
    </row>
    <row r="393" spans="3:4" x14ac:dyDescent="0.25">
      <c r="C393">
        <v>-0.20400000000000001</v>
      </c>
      <c r="D393">
        <v>9.454405696691813E-2</v>
      </c>
    </row>
    <row r="394" spans="3:4" x14ac:dyDescent="0.25">
      <c r="C394">
        <v>-0.20350000000000001</v>
      </c>
      <c r="D394">
        <v>9.5631283235632664E-2</v>
      </c>
    </row>
    <row r="395" spans="3:4" x14ac:dyDescent="0.25">
      <c r="C395">
        <v>-0.20300000000000001</v>
      </c>
      <c r="D395">
        <v>9.6729054538891107E-2</v>
      </c>
    </row>
    <row r="396" spans="3:4" x14ac:dyDescent="0.25">
      <c r="C396">
        <v>-0.20250000000000001</v>
      </c>
      <c r="D396">
        <v>9.7837447426375262E-2</v>
      </c>
    </row>
    <row r="397" spans="3:4" x14ac:dyDescent="0.25">
      <c r="C397">
        <v>-0.20200000000000001</v>
      </c>
      <c r="D397">
        <v>9.895653868620348E-2</v>
      </c>
    </row>
    <row r="398" spans="3:4" x14ac:dyDescent="0.25">
      <c r="C398">
        <v>-0.20150000000000001</v>
      </c>
      <c r="D398">
        <v>0.10008640534166288</v>
      </c>
    </row>
    <row r="399" spans="3:4" x14ac:dyDescent="0.25">
      <c r="C399">
        <v>-0.20100000000000001</v>
      </c>
      <c r="D399">
        <v>0.10122712464788564</v>
      </c>
    </row>
    <row r="400" spans="3:4" x14ac:dyDescent="0.25">
      <c r="C400">
        <v>-0.20050000000000001</v>
      </c>
      <c r="D400">
        <v>0.10237877408846789</v>
      </c>
    </row>
    <row r="401" spans="3:4" x14ac:dyDescent="0.25">
      <c r="C401">
        <v>-0.2</v>
      </c>
      <c r="D401">
        <v>0.10354143137203234</v>
      </c>
    </row>
    <row r="402" spans="3:4" x14ac:dyDescent="0.25">
      <c r="C402">
        <v>-0.19950000000000001</v>
      </c>
      <c r="D402">
        <v>0.10471517442873361</v>
      </c>
    </row>
    <row r="403" spans="3:4" x14ac:dyDescent="0.25">
      <c r="C403">
        <v>-0.19900000000000001</v>
      </c>
      <c r="D403">
        <v>0.10590008140670659</v>
      </c>
    </row>
    <row r="404" spans="3:4" x14ac:dyDescent="0.25">
      <c r="C404">
        <v>-0.19850000000000001</v>
      </c>
      <c r="D404">
        <v>0.10709623066845725</v>
      </c>
    </row>
    <row r="405" spans="3:4" x14ac:dyDescent="0.25">
      <c r="C405">
        <v>-0.19800000000000001</v>
      </c>
      <c r="D405">
        <v>0.10830370078719607</v>
      </c>
    </row>
    <row r="406" spans="3:4" x14ac:dyDescent="0.25">
      <c r="C406">
        <v>-0.19750000000000001</v>
      </c>
      <c r="D406">
        <v>0.10952257054311404</v>
      </c>
    </row>
    <row r="407" spans="3:4" x14ac:dyDescent="0.25">
      <c r="C407">
        <v>-0.19700000000000001</v>
      </c>
      <c r="D407">
        <v>0.11075291891960079</v>
      </c>
    </row>
    <row r="408" spans="3:4" x14ac:dyDescent="0.25">
      <c r="C408">
        <v>-0.19650000000000001</v>
      </c>
      <c r="D408">
        <v>0.11199482509940452</v>
      </c>
    </row>
    <row r="409" spans="3:4" x14ac:dyDescent="0.25">
      <c r="C409">
        <v>-0.19600000000000001</v>
      </c>
      <c r="D409">
        <v>0.11324836846073473</v>
      </c>
    </row>
    <row r="410" spans="3:4" x14ac:dyDescent="0.25">
      <c r="C410">
        <v>-0.19550000000000001</v>
      </c>
      <c r="D410">
        <v>0.11451362857330594</v>
      </c>
    </row>
    <row r="411" spans="3:4" x14ac:dyDescent="0.25">
      <c r="C411">
        <v>-0.19500000000000001</v>
      </c>
      <c r="D411">
        <v>0.11579068519432414</v>
      </c>
    </row>
    <row r="412" spans="3:4" x14ac:dyDescent="0.25">
      <c r="C412">
        <v>-0.19450000000000001</v>
      </c>
      <c r="D412">
        <v>0.11707961826441425</v>
      </c>
    </row>
    <row r="413" spans="3:4" x14ac:dyDescent="0.25">
      <c r="C413">
        <v>-0.19400000000000001</v>
      </c>
      <c r="D413">
        <v>0.11838050790348921</v>
      </c>
    </row>
    <row r="414" spans="3:4" x14ac:dyDescent="0.25">
      <c r="C414">
        <v>-0.19350000000000001</v>
      </c>
      <c r="D414">
        <v>0.11969343440656115</v>
      </c>
    </row>
    <row r="415" spans="3:4" x14ac:dyDescent="0.25">
      <c r="C415">
        <v>-0.193</v>
      </c>
      <c r="D415">
        <v>0.12101847823949356</v>
      </c>
    </row>
    <row r="416" spans="3:4" x14ac:dyDescent="0.25">
      <c r="C416">
        <v>-0.1925</v>
      </c>
      <c r="D416">
        <v>0.12235572003469491</v>
      </c>
    </row>
    <row r="417" spans="3:4" x14ac:dyDescent="0.25">
      <c r="C417">
        <v>-0.192</v>
      </c>
      <c r="D417">
        <v>0.12370524058675389</v>
      </c>
    </row>
    <row r="418" spans="3:4" x14ac:dyDescent="0.25">
      <c r="C418">
        <v>-0.19150000000000003</v>
      </c>
      <c r="D418">
        <v>0.12506712084801536</v>
      </c>
    </row>
    <row r="419" spans="3:4" x14ac:dyDescent="0.25">
      <c r="C419">
        <v>-0.19100000000000003</v>
      </c>
      <c r="D419">
        <v>0.1264414419240984</v>
      </c>
    </row>
    <row r="420" spans="3:4" x14ac:dyDescent="0.25">
      <c r="C420">
        <v>-0.19050000000000003</v>
      </c>
      <c r="D420">
        <v>0.12782828506935451</v>
      </c>
    </row>
    <row r="421" spans="3:4" x14ac:dyDescent="0.25">
      <c r="C421">
        <v>-0.19000000000000003</v>
      </c>
      <c r="D421">
        <v>0.12922773168226798</v>
      </c>
    </row>
    <row r="422" spans="3:4" x14ac:dyDescent="0.25">
      <c r="C422">
        <v>-0.18950000000000003</v>
      </c>
      <c r="D422">
        <v>0.13063986330079658</v>
      </c>
    </row>
    <row r="423" spans="3:4" x14ac:dyDescent="0.25">
      <c r="C423">
        <v>-0.18900000000000003</v>
      </c>
      <c r="D423">
        <v>0.13206476159765429</v>
      </c>
    </row>
    <row r="424" spans="3:4" x14ac:dyDescent="0.25">
      <c r="C424">
        <v>-0.18850000000000003</v>
      </c>
      <c r="D424">
        <v>0.13350250837553421</v>
      </c>
    </row>
    <row r="425" spans="3:4" x14ac:dyDescent="0.25">
      <c r="C425">
        <v>-0.18800000000000003</v>
      </c>
      <c r="D425">
        <v>0.13495318556227326</v>
      </c>
    </row>
    <row r="426" spans="3:4" x14ac:dyDescent="0.25">
      <c r="C426">
        <v>-0.18750000000000003</v>
      </c>
      <c r="D426">
        <v>0.13641687520595805</v>
      </c>
    </row>
    <row r="427" spans="3:4" x14ac:dyDescent="0.25">
      <c r="C427">
        <v>-0.18700000000000003</v>
      </c>
      <c r="D427">
        <v>0.13789365946997151</v>
      </c>
    </row>
    <row r="428" spans="3:4" x14ac:dyDescent="0.25">
      <c r="C428">
        <v>-0.18650000000000003</v>
      </c>
      <c r="D428">
        <v>0.13938362062798096</v>
      </c>
    </row>
    <row r="429" spans="3:4" x14ac:dyDescent="0.25">
      <c r="C429">
        <v>-0.18600000000000003</v>
      </c>
      <c r="D429">
        <v>0.1408868410588679</v>
      </c>
    </row>
    <row r="430" spans="3:4" x14ac:dyDescent="0.25">
      <c r="C430">
        <v>-0.18550000000000003</v>
      </c>
      <c r="D430">
        <v>0.14240340324159806</v>
      </c>
    </row>
    <row r="431" spans="3:4" x14ac:dyDescent="0.25">
      <c r="C431">
        <v>-0.18500000000000003</v>
      </c>
      <c r="D431">
        <v>0.14393338975003384</v>
      </c>
    </row>
    <row r="432" spans="3:4" x14ac:dyDescent="0.25">
      <c r="C432">
        <v>-0.18450000000000003</v>
      </c>
      <c r="D432">
        <v>0.14547688324768779</v>
      </c>
    </row>
    <row r="433" spans="3:4" x14ac:dyDescent="0.25">
      <c r="C433">
        <v>-0.18400000000000002</v>
      </c>
      <c r="D433">
        <v>0.14703396648241743</v>
      </c>
    </row>
    <row r="434" spans="3:4" x14ac:dyDescent="0.25">
      <c r="C434">
        <v>-0.18350000000000002</v>
      </c>
      <c r="D434">
        <v>0.14860472228106164</v>
      </c>
    </row>
    <row r="435" spans="3:4" x14ac:dyDescent="0.25">
      <c r="C435">
        <v>-0.18300000000000002</v>
      </c>
      <c r="D435">
        <v>0.15018923354401928</v>
      </c>
    </row>
    <row r="436" spans="3:4" x14ac:dyDescent="0.25">
      <c r="C436">
        <v>-0.18250000000000002</v>
      </c>
      <c r="D436">
        <v>0.15178758323976918</v>
      </c>
    </row>
    <row r="437" spans="3:4" x14ac:dyDescent="0.25">
      <c r="C437">
        <v>-0.18200000000000002</v>
      </c>
      <c r="D437">
        <v>0.15339985439933182</v>
      </c>
    </row>
    <row r="438" spans="3:4" x14ac:dyDescent="0.25">
      <c r="C438">
        <v>-0.18150000000000002</v>
      </c>
      <c r="D438">
        <v>0.15502613011067354</v>
      </c>
    </row>
    <row r="439" spans="3:4" x14ac:dyDescent="0.25">
      <c r="C439">
        <v>-0.18100000000000002</v>
      </c>
      <c r="D439">
        <v>0.15666649351305262</v>
      </c>
    </row>
    <row r="440" spans="3:4" x14ac:dyDescent="0.25">
      <c r="C440">
        <v>-0.18050000000000002</v>
      </c>
      <c r="D440">
        <v>0.15832102779130741</v>
      </c>
    </row>
    <row r="441" spans="3:4" x14ac:dyDescent="0.25">
      <c r="C441">
        <v>-0.18000000000000002</v>
      </c>
      <c r="D441">
        <v>0.15998981617008773</v>
      </c>
    </row>
    <row r="442" spans="3:4" x14ac:dyDescent="0.25">
      <c r="C442">
        <v>-0.17950000000000002</v>
      </c>
      <c r="D442">
        <v>0.16167294190802786</v>
      </c>
    </row>
    <row r="443" spans="3:4" x14ac:dyDescent="0.25">
      <c r="C443">
        <v>-0.17900000000000002</v>
      </c>
      <c r="D443">
        <v>0.1633704882918629</v>
      </c>
    </row>
    <row r="444" spans="3:4" x14ac:dyDescent="0.25">
      <c r="C444">
        <v>-0.17850000000000002</v>
      </c>
      <c r="D444">
        <v>0.16508253863048822</v>
      </c>
    </row>
    <row r="445" spans="3:4" x14ac:dyDescent="0.25">
      <c r="C445">
        <v>-0.17800000000000002</v>
      </c>
      <c r="D445">
        <v>0.16680917624896138</v>
      </c>
    </row>
    <row r="446" spans="3:4" x14ac:dyDescent="0.25">
      <c r="C446">
        <v>-0.17750000000000002</v>
      </c>
      <c r="D446">
        <v>0.16855048448244808</v>
      </c>
    </row>
    <row r="447" spans="3:4" x14ac:dyDescent="0.25">
      <c r="C447">
        <v>-0.17700000000000002</v>
      </c>
      <c r="D447">
        <v>0.17030654667011111</v>
      </c>
    </row>
    <row r="448" spans="3:4" x14ac:dyDescent="0.25">
      <c r="C448">
        <v>-0.17650000000000002</v>
      </c>
      <c r="D448">
        <v>0.17207744614894374</v>
      </c>
    </row>
    <row r="449" spans="3:4" x14ac:dyDescent="0.25">
      <c r="C449">
        <v>-0.17600000000000002</v>
      </c>
      <c r="D449">
        <v>0.17386326624754631</v>
      </c>
    </row>
    <row r="450" spans="3:4" x14ac:dyDescent="0.25">
      <c r="C450">
        <v>-0.17550000000000002</v>
      </c>
      <c r="D450">
        <v>0.1756640902798475</v>
      </c>
    </row>
    <row r="451" spans="3:4" x14ac:dyDescent="0.25">
      <c r="C451">
        <v>-0.17500000000000002</v>
      </c>
      <c r="D451">
        <v>0.17748000153877022</v>
      </c>
    </row>
    <row r="452" spans="3:4" x14ac:dyDescent="0.25">
      <c r="C452">
        <v>-0.17450000000000002</v>
      </c>
      <c r="D452">
        <v>0.17931108328984172</v>
      </c>
    </row>
    <row r="453" spans="3:4" x14ac:dyDescent="0.25">
      <c r="C453">
        <v>-0.17400000000000002</v>
      </c>
      <c r="D453">
        <v>0.18115741876474914</v>
      </c>
    </row>
    <row r="454" spans="3:4" x14ac:dyDescent="0.25">
      <c r="C454">
        <v>-0.17350000000000002</v>
      </c>
      <c r="D454">
        <v>0.18301909115484052</v>
      </c>
    </row>
    <row r="455" spans="3:4" x14ac:dyDescent="0.25">
      <c r="C455">
        <v>-0.17300000000000001</v>
      </c>
      <c r="D455">
        <v>0.18489618360457027</v>
      </c>
    </row>
    <row r="456" spans="3:4" x14ac:dyDescent="0.25">
      <c r="C456">
        <v>-0.17250000000000001</v>
      </c>
      <c r="D456">
        <v>0.18678877920489226</v>
      </c>
    </row>
    <row r="457" spans="3:4" x14ac:dyDescent="0.25">
      <c r="C457">
        <v>-0.17200000000000001</v>
      </c>
      <c r="D457">
        <v>0.1886969609865975</v>
      </c>
    </row>
    <row r="458" spans="3:4" x14ac:dyDescent="0.25">
      <c r="C458">
        <v>-0.17150000000000001</v>
      </c>
      <c r="D458">
        <v>0.19062081191359898</v>
      </c>
    </row>
    <row r="459" spans="3:4" x14ac:dyDescent="0.25">
      <c r="C459">
        <v>-0.17100000000000001</v>
      </c>
      <c r="D459">
        <v>0.19256041487616379</v>
      </c>
    </row>
    <row r="460" spans="3:4" x14ac:dyDescent="0.25">
      <c r="C460">
        <v>-0.17050000000000001</v>
      </c>
      <c r="D460">
        <v>0.19451585268409155</v>
      </c>
    </row>
    <row r="461" spans="3:4" x14ac:dyDescent="0.25">
      <c r="C461">
        <v>-0.17</v>
      </c>
      <c r="D461">
        <v>0.19648720805984068</v>
      </c>
    </row>
    <row r="462" spans="3:4" x14ac:dyDescent="0.25">
      <c r="C462">
        <v>-0.16950000000000001</v>
      </c>
      <c r="D462">
        <v>0.19847456363160279</v>
      </c>
    </row>
    <row r="463" spans="3:4" x14ac:dyDescent="0.25">
      <c r="C463">
        <v>-0.16900000000000001</v>
      </c>
      <c r="D463">
        <v>0.20047800192632528</v>
      </c>
    </row>
    <row r="464" spans="3:4" x14ac:dyDescent="0.25">
      <c r="C464">
        <v>-0.16850000000000001</v>
      </c>
      <c r="D464">
        <v>0.20249760536268185</v>
      </c>
    </row>
    <row r="465" spans="3:4" x14ac:dyDescent="0.25">
      <c r="C465">
        <v>-0.16800000000000001</v>
      </c>
      <c r="D465">
        <v>0.20453345624399358</v>
      </c>
    </row>
    <row r="466" spans="3:4" x14ac:dyDescent="0.25">
      <c r="C466">
        <v>-0.16750000000000001</v>
      </c>
      <c r="D466">
        <v>0.20658563675109753</v>
      </c>
    </row>
    <row r="467" spans="3:4" x14ac:dyDescent="0.25">
      <c r="C467">
        <v>-0.16700000000000001</v>
      </c>
      <c r="D467">
        <v>0.20865422893516666</v>
      </c>
    </row>
    <row r="468" spans="3:4" x14ac:dyDescent="0.25">
      <c r="C468">
        <v>-0.16650000000000001</v>
      </c>
      <c r="D468">
        <v>0.21073931471047933</v>
      </c>
    </row>
    <row r="469" spans="3:4" x14ac:dyDescent="0.25">
      <c r="C469">
        <v>-0.16600000000000001</v>
      </c>
      <c r="D469">
        <v>0.21284097584713982</v>
      </c>
    </row>
    <row r="470" spans="3:4" x14ac:dyDescent="0.25">
      <c r="C470">
        <v>-0.16550000000000001</v>
      </c>
      <c r="D470">
        <v>0.21495929396374955</v>
      </c>
    </row>
    <row r="471" spans="3:4" x14ac:dyDescent="0.25">
      <c r="C471">
        <v>-0.16500000000000001</v>
      </c>
      <c r="D471">
        <v>0.21709435052003032</v>
      </c>
    </row>
    <row r="472" spans="3:4" x14ac:dyDescent="0.25">
      <c r="C472">
        <v>-0.16450000000000001</v>
      </c>
      <c r="D472">
        <v>0.2192462268093999</v>
      </c>
    </row>
    <row r="473" spans="3:4" x14ac:dyDescent="0.25">
      <c r="C473">
        <v>-0.16400000000000001</v>
      </c>
      <c r="D473">
        <v>0.22141500395149882</v>
      </c>
    </row>
    <row r="474" spans="3:4" x14ac:dyDescent="0.25">
      <c r="C474">
        <v>-0.16350000000000001</v>
      </c>
      <c r="D474">
        <v>0.22360076288467212</v>
      </c>
    </row>
    <row r="475" spans="3:4" x14ac:dyDescent="0.25">
      <c r="C475">
        <v>-0.16300000000000001</v>
      </c>
      <c r="D475">
        <v>0.22580358435840306</v>
      </c>
    </row>
    <row r="476" spans="3:4" x14ac:dyDescent="0.25">
      <c r="C476">
        <v>-0.16250000000000001</v>
      </c>
      <c r="D476">
        <v>0.22802354892570151</v>
      </c>
    </row>
    <row r="477" spans="3:4" x14ac:dyDescent="0.25">
      <c r="C477">
        <v>-0.16200000000000001</v>
      </c>
      <c r="D477">
        <v>0.23026073693544707</v>
      </c>
    </row>
    <row r="478" spans="3:4" x14ac:dyDescent="0.25">
      <c r="C478">
        <v>-0.1615</v>
      </c>
      <c r="D478">
        <v>0.23251522852468703</v>
      </c>
    </row>
    <row r="479" spans="3:4" x14ac:dyDescent="0.25">
      <c r="C479">
        <v>-0.161</v>
      </c>
      <c r="D479">
        <v>0.2347871036108897</v>
      </c>
    </row>
    <row r="480" spans="3:4" x14ac:dyDescent="0.25">
      <c r="C480">
        <v>-0.1605</v>
      </c>
      <c r="D480">
        <v>0.23707644188415447</v>
      </c>
    </row>
    <row r="481" spans="3:4" x14ac:dyDescent="0.25">
      <c r="C481">
        <v>-0.16000000000000003</v>
      </c>
      <c r="D481">
        <v>0.23938332279937821</v>
      </c>
    </row>
    <row r="482" spans="3:4" x14ac:dyDescent="0.25">
      <c r="C482">
        <v>-0.15950000000000003</v>
      </c>
      <c r="D482">
        <v>0.24170782556837964</v>
      </c>
    </row>
    <row r="483" spans="3:4" x14ac:dyDescent="0.25">
      <c r="C483">
        <v>-0.15900000000000003</v>
      </c>
      <c r="D483">
        <v>0.24405002915198026</v>
      </c>
    </row>
    <row r="484" spans="3:4" x14ac:dyDescent="0.25">
      <c r="C484">
        <v>-0.15850000000000003</v>
      </c>
      <c r="D484">
        <v>0.24641001225204553</v>
      </c>
    </row>
    <row r="485" spans="3:4" x14ac:dyDescent="0.25">
      <c r="C485">
        <v>-0.15800000000000003</v>
      </c>
      <c r="D485">
        <v>0.24878785330348321</v>
      </c>
    </row>
    <row r="486" spans="3:4" x14ac:dyDescent="0.25">
      <c r="C486">
        <v>-0.15750000000000003</v>
      </c>
      <c r="D486">
        <v>0.25118363046620362</v>
      </c>
    </row>
    <row r="487" spans="3:4" x14ac:dyDescent="0.25">
      <c r="C487">
        <v>-0.15700000000000003</v>
      </c>
      <c r="D487">
        <v>0.25359742161703841</v>
      </c>
    </row>
    <row r="488" spans="3:4" x14ac:dyDescent="0.25">
      <c r="C488">
        <v>-0.15650000000000003</v>
      </c>
      <c r="D488">
        <v>0.25602930434162069</v>
      </c>
    </row>
    <row r="489" spans="3:4" x14ac:dyDescent="0.25">
      <c r="C489">
        <v>-0.15600000000000003</v>
      </c>
      <c r="D489">
        <v>0.25847935592622823</v>
      </c>
    </row>
    <row r="490" spans="3:4" x14ac:dyDescent="0.25">
      <c r="C490">
        <v>-0.15550000000000003</v>
      </c>
      <c r="D490">
        <v>0.26094765334958653</v>
      </c>
    </row>
    <row r="491" spans="3:4" x14ac:dyDescent="0.25">
      <c r="C491">
        <v>-0.15500000000000003</v>
      </c>
      <c r="D491">
        <v>0.26343427327463664</v>
      </c>
    </row>
    <row r="492" spans="3:4" x14ac:dyDescent="0.25">
      <c r="C492">
        <v>-0.15450000000000003</v>
      </c>
      <c r="D492">
        <v>0.26593929204026623</v>
      </c>
    </row>
    <row r="493" spans="3:4" x14ac:dyDescent="0.25">
      <c r="C493">
        <v>-0.15400000000000003</v>
      </c>
      <c r="D493">
        <v>0.26846278565300496</v>
      </c>
    </row>
    <row r="494" spans="3:4" x14ac:dyDescent="0.25">
      <c r="C494">
        <v>-0.15350000000000003</v>
      </c>
      <c r="D494">
        <v>0.27100482977868384</v>
      </c>
    </row>
    <row r="495" spans="3:4" x14ac:dyDescent="0.25">
      <c r="C495">
        <v>-0.15300000000000002</v>
      </c>
      <c r="D495">
        <v>0.27356549973406247</v>
      </c>
    </row>
    <row r="496" spans="3:4" x14ac:dyDescent="0.25">
      <c r="C496">
        <v>-0.15250000000000002</v>
      </c>
      <c r="D496">
        <v>0.27614487047842046</v>
      </c>
    </row>
    <row r="497" spans="3:4" x14ac:dyDescent="0.25">
      <c r="C497">
        <v>-0.15200000000000002</v>
      </c>
      <c r="D497">
        <v>0.27874301660511741</v>
      </c>
    </row>
    <row r="498" spans="3:4" x14ac:dyDescent="0.25">
      <c r="C498">
        <v>-0.15150000000000002</v>
      </c>
      <c r="D498">
        <v>0.28136001233312036</v>
      </c>
    </row>
    <row r="499" spans="3:4" x14ac:dyDescent="0.25">
      <c r="C499">
        <v>-0.15100000000000002</v>
      </c>
      <c r="D499">
        <v>0.28399593149850033</v>
      </c>
    </row>
    <row r="500" spans="3:4" x14ac:dyDescent="0.25">
      <c r="C500">
        <v>-0.15050000000000002</v>
      </c>
      <c r="D500">
        <v>0.28665084754589748</v>
      </c>
    </row>
    <row r="501" spans="3:4" x14ac:dyDescent="0.25">
      <c r="C501">
        <v>-0.15000000000000002</v>
      </c>
      <c r="D501">
        <v>0.28932483351995691</v>
      </c>
    </row>
    <row r="502" spans="3:4" x14ac:dyDescent="0.25">
      <c r="C502">
        <v>-0.14950000000000002</v>
      </c>
      <c r="D502">
        <v>0.29201796205673552</v>
      </c>
    </row>
    <row r="503" spans="3:4" x14ac:dyDescent="0.25">
      <c r="C503">
        <v>-0.14900000000000002</v>
      </c>
      <c r="D503">
        <v>0.29473030537508083</v>
      </c>
    </row>
    <row r="504" spans="3:4" x14ac:dyDescent="0.25">
      <c r="C504">
        <v>-0.14850000000000002</v>
      </c>
      <c r="D504">
        <v>0.29746193526798181</v>
      </c>
    </row>
    <row r="505" spans="3:4" x14ac:dyDescent="0.25">
      <c r="C505">
        <v>-0.14800000000000002</v>
      </c>
      <c r="D505">
        <v>0.30021292309389302</v>
      </c>
    </row>
    <row r="506" spans="3:4" x14ac:dyDescent="0.25">
      <c r="C506">
        <v>-0.14750000000000002</v>
      </c>
      <c r="D506">
        <v>0.30298333976803393</v>
      </c>
    </row>
    <row r="507" spans="3:4" x14ac:dyDescent="0.25">
      <c r="C507">
        <v>-0.14700000000000002</v>
      </c>
      <c r="D507">
        <v>0.30577325575366188</v>
      </c>
    </row>
    <row r="508" spans="3:4" x14ac:dyDescent="0.25">
      <c r="C508">
        <v>-0.14650000000000002</v>
      </c>
      <c r="D508">
        <v>0.30858274105332206</v>
      </c>
    </row>
    <row r="509" spans="3:4" x14ac:dyDescent="0.25">
      <c r="C509">
        <v>-0.14600000000000002</v>
      </c>
      <c r="D509">
        <v>0.31141186520007413</v>
      </c>
    </row>
    <row r="510" spans="3:4" x14ac:dyDescent="0.25">
      <c r="C510">
        <v>-0.14550000000000002</v>
      </c>
      <c r="D510">
        <v>0.31426069724869449</v>
      </c>
    </row>
    <row r="511" spans="3:4" x14ac:dyDescent="0.25">
      <c r="C511">
        <v>-0.14500000000000002</v>
      </c>
      <c r="D511">
        <v>0.31712930576686027</v>
      </c>
    </row>
    <row r="512" spans="3:4" x14ac:dyDescent="0.25">
      <c r="C512">
        <v>-0.14450000000000002</v>
      </c>
      <c r="D512">
        <v>0.32001775882630951</v>
      </c>
    </row>
    <row r="513" spans="3:4" x14ac:dyDescent="0.25">
      <c r="C513">
        <v>-0.14400000000000002</v>
      </c>
      <c r="D513">
        <v>0.32292612399398374</v>
      </c>
    </row>
    <row r="514" spans="3:4" x14ac:dyDescent="0.25">
      <c r="C514">
        <v>-0.14350000000000002</v>
      </c>
      <c r="D514">
        <v>0.32585446832314996</v>
      </c>
    </row>
    <row r="515" spans="3:4" x14ac:dyDescent="0.25">
      <c r="C515">
        <v>-0.14300000000000002</v>
      </c>
      <c r="D515">
        <v>0.32880285834450573</v>
      </c>
    </row>
    <row r="516" spans="3:4" x14ac:dyDescent="0.25">
      <c r="C516">
        <v>-0.14250000000000002</v>
      </c>
      <c r="D516">
        <v>0.33177136005726715</v>
      </c>
    </row>
    <row r="517" spans="3:4" x14ac:dyDescent="0.25">
      <c r="C517">
        <v>-0.14200000000000002</v>
      </c>
      <c r="D517">
        <v>0.33476003892023926</v>
      </c>
    </row>
    <row r="518" spans="3:4" x14ac:dyDescent="0.25">
      <c r="C518">
        <v>-0.14150000000000001</v>
      </c>
      <c r="D518">
        <v>0.33776895984287375</v>
      </c>
    </row>
    <row r="519" spans="3:4" x14ac:dyDescent="0.25">
      <c r="C519">
        <v>-0.14100000000000001</v>
      </c>
      <c r="D519">
        <v>0.34079818717630872</v>
      </c>
    </row>
    <row r="520" spans="3:4" x14ac:dyDescent="0.25">
      <c r="C520">
        <v>-0.14050000000000001</v>
      </c>
      <c r="D520">
        <v>0.3438477847043992</v>
      </c>
    </row>
    <row r="521" spans="3:4" x14ac:dyDescent="0.25">
      <c r="C521">
        <v>-0.14000000000000001</v>
      </c>
      <c r="D521">
        <v>0.34691781563473184</v>
      </c>
    </row>
    <row r="522" spans="3:4" x14ac:dyDescent="0.25">
      <c r="C522">
        <v>-0.13950000000000001</v>
      </c>
      <c r="D522">
        <v>0.35000834258962982</v>
      </c>
    </row>
    <row r="523" spans="3:4" x14ac:dyDescent="0.25">
      <c r="C523">
        <v>-0.13900000000000001</v>
      </c>
      <c r="D523">
        <v>0.35311942759714737</v>
      </c>
    </row>
    <row r="524" spans="3:4" x14ac:dyDescent="0.25">
      <c r="C524">
        <v>-0.13850000000000001</v>
      </c>
      <c r="D524">
        <v>0.35625113208205345</v>
      </c>
    </row>
    <row r="525" spans="3:4" x14ac:dyDescent="0.25">
      <c r="C525">
        <v>-0.13800000000000001</v>
      </c>
      <c r="D525">
        <v>0.35940351685680849</v>
      </c>
    </row>
    <row r="526" spans="3:4" x14ac:dyDescent="0.25">
      <c r="C526">
        <v>-0.13750000000000001</v>
      </c>
      <c r="D526">
        <v>0.36257664211253227</v>
      </c>
    </row>
    <row r="527" spans="3:4" x14ac:dyDescent="0.25">
      <c r="C527">
        <v>-0.13700000000000001</v>
      </c>
      <c r="D527">
        <v>0.36577056740996672</v>
      </c>
    </row>
    <row r="528" spans="3:4" x14ac:dyDescent="0.25">
      <c r="C528">
        <v>-0.13650000000000001</v>
      </c>
      <c r="D528">
        <v>0.36898535167043101</v>
      </c>
    </row>
    <row r="529" spans="3:4" x14ac:dyDescent="0.25">
      <c r="C529">
        <v>-0.13600000000000001</v>
      </c>
      <c r="D529">
        <v>0.37222105316677495</v>
      </c>
    </row>
    <row r="530" spans="3:4" x14ac:dyDescent="0.25">
      <c r="C530">
        <v>-0.13550000000000001</v>
      </c>
      <c r="D530">
        <v>0.37547772951432618</v>
      </c>
    </row>
    <row r="531" spans="3:4" x14ac:dyDescent="0.25">
      <c r="C531">
        <v>-0.13500000000000001</v>
      </c>
      <c r="D531">
        <v>0.37875543766183722</v>
      </c>
    </row>
    <row r="532" spans="3:4" x14ac:dyDescent="0.25">
      <c r="C532">
        <v>-0.13450000000000001</v>
      </c>
      <c r="D532">
        <v>0.38205423388242898</v>
      </c>
    </row>
    <row r="533" spans="3:4" x14ac:dyDescent="0.25">
      <c r="C533">
        <v>-0.13400000000000001</v>
      </c>
      <c r="D533">
        <v>0.38537417376453559</v>
      </c>
    </row>
    <row r="534" spans="3:4" x14ac:dyDescent="0.25">
      <c r="C534">
        <v>-0.13350000000000001</v>
      </c>
      <c r="D534">
        <v>0.38871531220284922</v>
      </c>
    </row>
    <row r="535" spans="3:4" x14ac:dyDescent="0.25">
      <c r="C535">
        <v>-0.13300000000000001</v>
      </c>
      <c r="D535">
        <v>0.3920777033892664</v>
      </c>
    </row>
    <row r="536" spans="3:4" x14ac:dyDescent="0.25">
      <c r="C536">
        <v>-0.13250000000000001</v>
      </c>
      <c r="D536">
        <v>0.39546140080383801</v>
      </c>
    </row>
    <row r="537" spans="3:4" x14ac:dyDescent="0.25">
      <c r="C537">
        <v>-0.13200000000000001</v>
      </c>
      <c r="D537">
        <v>0.39886645720572173</v>
      </c>
    </row>
    <row r="538" spans="3:4" x14ac:dyDescent="0.25">
      <c r="C538">
        <v>-0.13150000000000001</v>
      </c>
      <c r="D538">
        <v>0.40229292462414129</v>
      </c>
    </row>
    <row r="539" spans="3:4" x14ac:dyDescent="0.25">
      <c r="C539">
        <v>-0.13100000000000001</v>
      </c>
      <c r="D539">
        <v>0.40574085434935014</v>
      </c>
    </row>
    <row r="540" spans="3:4" x14ac:dyDescent="0.25">
      <c r="C540">
        <v>-0.1305</v>
      </c>
      <c r="D540">
        <v>0.40921029692360289</v>
      </c>
    </row>
    <row r="541" spans="3:4" x14ac:dyDescent="0.25">
      <c r="C541">
        <v>-0.13</v>
      </c>
      <c r="D541">
        <v>0.41270130213213557</v>
      </c>
    </row>
    <row r="542" spans="3:4" x14ac:dyDescent="0.25">
      <c r="C542">
        <v>-0.1295</v>
      </c>
      <c r="D542">
        <v>0.41621391899415411</v>
      </c>
    </row>
    <row r="543" spans="3:4" x14ac:dyDescent="0.25">
      <c r="C543">
        <v>-0.129</v>
      </c>
      <c r="D543">
        <v>0.41974819575383382</v>
      </c>
    </row>
    <row r="544" spans="3:4" x14ac:dyDescent="0.25">
      <c r="C544">
        <v>-0.1285</v>
      </c>
      <c r="D544">
        <v>0.42330417987133068</v>
      </c>
    </row>
    <row r="545" spans="3:4" x14ac:dyDescent="0.25">
      <c r="C545">
        <v>-0.128</v>
      </c>
      <c r="D545">
        <v>0.42688191801380498</v>
      </c>
    </row>
    <row r="546" spans="3:4" x14ac:dyDescent="0.25">
      <c r="C546">
        <v>-0.12750000000000003</v>
      </c>
      <c r="D546">
        <v>0.43048145604645838</v>
      </c>
    </row>
    <row r="547" spans="3:4" x14ac:dyDescent="0.25">
      <c r="C547">
        <v>-0.12700000000000003</v>
      </c>
      <c r="D547">
        <v>0.43410283902358798</v>
      </c>
    </row>
    <row r="548" spans="3:4" x14ac:dyDescent="0.25">
      <c r="C548">
        <v>-0.12650000000000003</v>
      </c>
      <c r="D548">
        <v>0.43774611117965168</v>
      </c>
    </row>
    <row r="549" spans="3:4" x14ac:dyDescent="0.25">
      <c r="C549">
        <v>-0.12600000000000003</v>
      </c>
      <c r="D549">
        <v>0.44141131592035682</v>
      </c>
    </row>
    <row r="550" spans="3:4" x14ac:dyDescent="0.25">
      <c r="C550">
        <v>-0.12550000000000003</v>
      </c>
      <c r="D550">
        <v>0.44509849581376304</v>
      </c>
    </row>
    <row r="551" spans="3:4" x14ac:dyDescent="0.25">
      <c r="C551">
        <v>-0.12500000000000003</v>
      </c>
      <c r="D551">
        <v>0.44880769258140557</v>
      </c>
    </row>
    <row r="552" spans="3:4" x14ac:dyDescent="0.25">
      <c r="C552">
        <v>-0.12450000000000001</v>
      </c>
      <c r="D552">
        <v>0.45253894708943998</v>
      </c>
    </row>
    <row r="553" spans="3:4" x14ac:dyDescent="0.25">
      <c r="C553">
        <v>-0.12400000000000001</v>
      </c>
      <c r="D553">
        <v>0.45629229933980742</v>
      </c>
    </row>
    <row r="554" spans="3:4" x14ac:dyDescent="0.25">
      <c r="C554">
        <v>-0.12350000000000001</v>
      </c>
      <c r="D554">
        <v>0.46006778846142393</v>
      </c>
    </row>
    <row r="555" spans="3:4" x14ac:dyDescent="0.25">
      <c r="C555">
        <v>-0.12300000000000001</v>
      </c>
      <c r="D555">
        <v>0.46386545270139395</v>
      </c>
    </row>
    <row r="556" spans="3:4" x14ac:dyDescent="0.25">
      <c r="C556">
        <v>-0.12250000000000001</v>
      </c>
      <c r="D556">
        <v>0.46768532941624741</v>
      </c>
    </row>
    <row r="557" spans="3:4" x14ac:dyDescent="0.25">
      <c r="C557">
        <v>-0.12200000000000001</v>
      </c>
      <c r="D557">
        <v>0.47152745506320543</v>
      </c>
    </row>
    <row r="558" spans="3:4" x14ac:dyDescent="0.25">
      <c r="C558">
        <v>-0.12150000000000001</v>
      </c>
      <c r="D558">
        <v>0.47539186519147203</v>
      </c>
    </row>
    <row r="559" spans="3:4" x14ac:dyDescent="0.25">
      <c r="C559">
        <v>-0.12100000000000001</v>
      </c>
      <c r="D559">
        <v>0.47927859443355636</v>
      </c>
    </row>
    <row r="560" spans="3:4" x14ac:dyDescent="0.25">
      <c r="C560">
        <v>-0.12050000000000001</v>
      </c>
      <c r="D560">
        <v>0.48318767649662225</v>
      </c>
    </row>
    <row r="561" spans="3:4" x14ac:dyDescent="0.25">
      <c r="C561">
        <v>-0.12000000000000002</v>
      </c>
      <c r="D561">
        <v>0.4871191441538717</v>
      </c>
    </row>
    <row r="562" spans="3:4" x14ac:dyDescent="0.25">
      <c r="C562">
        <v>-0.11950000000000002</v>
      </c>
      <c r="D562">
        <v>0.49107302923595914</v>
      </c>
    </row>
    <row r="563" spans="3:4" x14ac:dyDescent="0.25">
      <c r="C563">
        <v>-0.11900000000000002</v>
      </c>
      <c r="D563">
        <v>0.49504936262243954</v>
      </c>
    </row>
    <row r="564" spans="3:4" x14ac:dyDescent="0.25">
      <c r="C564">
        <v>-0.11850000000000002</v>
      </c>
      <c r="D564">
        <v>0.49904817423325054</v>
      </c>
    </row>
    <row r="565" spans="3:4" x14ac:dyDescent="0.25">
      <c r="C565">
        <v>-0.11800000000000002</v>
      </c>
      <c r="D565">
        <v>0.50306949302023318</v>
      </c>
    </row>
    <row r="566" spans="3:4" x14ac:dyDescent="0.25">
      <c r="C566">
        <v>-0.11750000000000002</v>
      </c>
      <c r="D566">
        <v>0.50711334695868537</v>
      </c>
    </row>
    <row r="567" spans="3:4" x14ac:dyDescent="0.25">
      <c r="C567">
        <v>-0.11700000000000002</v>
      </c>
      <c r="D567">
        <v>0.51117976303895662</v>
      </c>
    </row>
    <row r="568" spans="3:4" x14ac:dyDescent="0.25">
      <c r="C568">
        <v>-0.11650000000000002</v>
      </c>
      <c r="D568">
        <v>0.51526876725808302</v>
      </c>
    </row>
    <row r="569" spans="3:4" x14ac:dyDescent="0.25">
      <c r="C569">
        <v>-0.11600000000000002</v>
      </c>
      <c r="D569">
        <v>0.5193803846114603</v>
      </c>
    </row>
    <row r="570" spans="3:4" x14ac:dyDescent="0.25">
      <c r="C570">
        <v>-0.11550000000000002</v>
      </c>
      <c r="D570">
        <v>0.52351463908455909</v>
      </c>
    </row>
    <row r="571" spans="3:4" x14ac:dyDescent="0.25">
      <c r="C571">
        <v>-0.11500000000000002</v>
      </c>
      <c r="D571">
        <v>0.52767155364468565</v>
      </c>
    </row>
    <row r="572" spans="3:4" x14ac:dyDescent="0.25">
      <c r="C572">
        <v>-0.11450000000000002</v>
      </c>
      <c r="D572">
        <v>0.53185115023278406</v>
      </c>
    </row>
    <row r="573" spans="3:4" x14ac:dyDescent="0.25">
      <c r="C573">
        <v>-0.11400000000000002</v>
      </c>
      <c r="D573">
        <v>0.5360534497552859</v>
      </c>
    </row>
    <row r="574" spans="3:4" x14ac:dyDescent="0.25">
      <c r="C574">
        <v>-0.11350000000000002</v>
      </c>
      <c r="D574">
        <v>0.54027847207600554</v>
      </c>
    </row>
    <row r="575" spans="3:4" x14ac:dyDescent="0.25">
      <c r="C575">
        <v>-0.11300000000000002</v>
      </c>
      <c r="D575">
        <v>0.54452623600808159</v>
      </c>
    </row>
    <row r="576" spans="3:4" x14ac:dyDescent="0.25">
      <c r="C576">
        <v>-0.11250000000000002</v>
      </c>
      <c r="D576">
        <v>0.54879675930597283</v>
      </c>
    </row>
    <row r="577" spans="3:4" x14ac:dyDescent="0.25">
      <c r="C577">
        <v>-0.11200000000000002</v>
      </c>
      <c r="D577">
        <v>0.55309005865749694</v>
      </c>
    </row>
    <row r="578" spans="3:4" x14ac:dyDescent="0.25">
      <c r="C578">
        <v>-0.11150000000000002</v>
      </c>
      <c r="D578">
        <v>0.55740614967592672</v>
      </c>
    </row>
    <row r="579" spans="3:4" x14ac:dyDescent="0.25">
      <c r="C579">
        <v>-0.11100000000000002</v>
      </c>
      <c r="D579">
        <v>0.56174504689213589</v>
      </c>
    </row>
    <row r="580" spans="3:4" x14ac:dyDescent="0.25">
      <c r="C580">
        <v>-0.11050000000000001</v>
      </c>
      <c r="D580">
        <v>0.56610676374679958</v>
      </c>
    </row>
    <row r="581" spans="3:4" x14ac:dyDescent="0.25">
      <c r="C581">
        <v>-0.11000000000000001</v>
      </c>
      <c r="D581">
        <v>0.57049131258264962</v>
      </c>
    </row>
    <row r="582" spans="3:4" x14ac:dyDescent="0.25">
      <c r="C582">
        <v>-0.10950000000000001</v>
      </c>
      <c r="D582">
        <v>0.57489870463678538</v>
      </c>
    </row>
    <row r="583" spans="3:4" x14ac:dyDescent="0.25">
      <c r="C583">
        <v>-0.10900000000000001</v>
      </c>
      <c r="D583">
        <v>0.57932895003304408</v>
      </c>
    </row>
    <row r="584" spans="3:4" x14ac:dyDescent="0.25">
      <c r="C584">
        <v>-0.10850000000000001</v>
      </c>
      <c r="D584">
        <v>0.58378205777442627</v>
      </c>
    </row>
    <row r="585" spans="3:4" x14ac:dyDescent="0.25">
      <c r="C585">
        <v>-0.10800000000000001</v>
      </c>
      <c r="D585">
        <v>0.58825803573558444</v>
      </c>
    </row>
    <row r="586" spans="3:4" x14ac:dyDescent="0.25">
      <c r="C586">
        <v>-0.10750000000000001</v>
      </c>
      <c r="D586">
        <v>0.59275689065537052</v>
      </c>
    </row>
    <row r="587" spans="3:4" x14ac:dyDescent="0.25">
      <c r="C587">
        <v>-0.10700000000000001</v>
      </c>
      <c r="D587">
        <v>0.59727862812944599</v>
      </c>
    </row>
    <row r="588" spans="3:4" x14ac:dyDescent="0.25">
      <c r="C588">
        <v>-0.10650000000000001</v>
      </c>
      <c r="D588">
        <v>0.60182325260295455</v>
      </c>
    </row>
    <row r="589" spans="3:4" x14ac:dyDescent="0.25">
      <c r="C589">
        <v>-0.10600000000000001</v>
      </c>
      <c r="D589">
        <v>0.60639076736326136</v>
      </c>
    </row>
    <row r="590" spans="3:4" x14ac:dyDescent="0.25">
      <c r="C590">
        <v>-0.10550000000000001</v>
      </c>
      <c r="D590">
        <v>0.61098117453275491</v>
      </c>
    </row>
    <row r="591" spans="3:4" x14ac:dyDescent="0.25">
      <c r="C591">
        <v>-0.10500000000000001</v>
      </c>
      <c r="D591">
        <v>0.61559447506171794</v>
      </c>
    </row>
    <row r="592" spans="3:4" x14ac:dyDescent="0.25">
      <c r="C592">
        <v>-0.10450000000000001</v>
      </c>
      <c r="D592">
        <v>0.62023066872126564</v>
      </c>
    </row>
    <row r="593" spans="3:4" x14ac:dyDescent="0.25">
      <c r="C593">
        <v>-0.10400000000000001</v>
      </c>
      <c r="D593">
        <v>0.62488975409635172</v>
      </c>
    </row>
    <row r="594" spans="3:4" x14ac:dyDescent="0.25">
      <c r="C594">
        <v>-0.10350000000000002</v>
      </c>
      <c r="D594">
        <v>0.62957172857884658</v>
      </c>
    </row>
    <row r="595" spans="3:4" x14ac:dyDescent="0.25">
      <c r="C595">
        <v>-0.10300000000000002</v>
      </c>
      <c r="D595">
        <v>0.63427658836068679</v>
      </c>
    </row>
    <row r="596" spans="3:4" x14ac:dyDescent="0.25">
      <c r="C596">
        <v>-0.10250000000000002</v>
      </c>
      <c r="D596">
        <v>0.63900432842709376</v>
      </c>
    </row>
    <row r="597" spans="3:4" x14ac:dyDescent="0.25">
      <c r="C597">
        <v>-0.10200000000000002</v>
      </c>
      <c r="D597">
        <v>0.64375494254987109</v>
      </c>
    </row>
    <row r="598" spans="3:4" x14ac:dyDescent="0.25">
      <c r="C598">
        <v>-0.10150000000000002</v>
      </c>
      <c r="D598">
        <v>0.64852842328077298</v>
      </c>
    </row>
    <row r="599" spans="3:4" x14ac:dyDescent="0.25">
      <c r="C599">
        <v>-0.10100000000000002</v>
      </c>
      <c r="D599">
        <v>0.65332476194495004</v>
      </c>
    </row>
    <row r="600" spans="3:4" x14ac:dyDescent="0.25">
      <c r="C600">
        <v>-0.10050000000000002</v>
      </c>
      <c r="D600">
        <v>0.65814394863447201</v>
      </c>
    </row>
    <row r="601" spans="3:4" x14ac:dyDescent="0.25">
      <c r="C601">
        <v>-0.10000000000000002</v>
      </c>
      <c r="D601">
        <v>0.66298597220192834</v>
      </c>
    </row>
    <row r="602" spans="3:4" x14ac:dyDescent="0.25">
      <c r="C602">
        <v>-9.9500000000000019E-2</v>
      </c>
      <c r="D602">
        <v>0.66785082025410814</v>
      </c>
    </row>
    <row r="603" spans="3:4" x14ac:dyDescent="0.25">
      <c r="C603">
        <v>-9.9000000000000019E-2</v>
      </c>
      <c r="D603">
        <v>0.6727384791457599</v>
      </c>
    </row>
    <row r="604" spans="3:4" x14ac:dyDescent="0.25">
      <c r="C604">
        <v>-9.8500000000000018E-2</v>
      </c>
      <c r="D604">
        <v>0.67764893397343517</v>
      </c>
    </row>
    <row r="605" spans="3:4" x14ac:dyDescent="0.25">
      <c r="C605">
        <v>-9.8000000000000018E-2</v>
      </c>
      <c r="D605">
        <v>0.68258216856941045</v>
      </c>
    </row>
    <row r="606" spans="3:4" x14ac:dyDescent="0.25">
      <c r="C606">
        <v>-9.7500000000000017E-2</v>
      </c>
      <c r="D606">
        <v>0.68753816549569757</v>
      </c>
    </row>
    <row r="607" spans="3:4" x14ac:dyDescent="0.25">
      <c r="C607">
        <v>-9.7000000000000017E-2</v>
      </c>
      <c r="D607">
        <v>0.69251690603813387</v>
      </c>
    </row>
    <row r="608" spans="3:4" x14ac:dyDescent="0.25">
      <c r="C608">
        <v>-9.6500000000000016E-2</v>
      </c>
      <c r="D608">
        <v>0.69751837020056295</v>
      </c>
    </row>
    <row r="609" spans="3:4" x14ac:dyDescent="0.25">
      <c r="C609">
        <v>-9.6000000000000016E-2</v>
      </c>
      <c r="D609">
        <v>0.70254253669909894</v>
      </c>
    </row>
    <row r="610" spans="3:4" x14ac:dyDescent="0.25">
      <c r="C610">
        <v>-9.5500000000000015E-2</v>
      </c>
      <c r="D610">
        <v>0.70758938295647977</v>
      </c>
    </row>
    <row r="611" spans="3:4" x14ac:dyDescent="0.25">
      <c r="C611">
        <v>-9.5000000000000015E-2</v>
      </c>
      <c r="D611">
        <v>0.71265888509650954</v>
      </c>
    </row>
    <row r="612" spans="3:4" x14ac:dyDescent="0.25">
      <c r="C612">
        <v>-9.4500000000000015E-2</v>
      </c>
      <c r="D612">
        <v>0.71775101793858975</v>
      </c>
    </row>
    <row r="613" spans="3:4" x14ac:dyDescent="0.25">
      <c r="C613">
        <v>-9.4000000000000014E-2</v>
      </c>
      <c r="D613">
        <v>0.72286575499234418</v>
      </c>
    </row>
    <row r="614" spans="3:4" x14ac:dyDescent="0.25">
      <c r="C614">
        <v>-9.3500000000000014E-2</v>
      </c>
      <c r="D614">
        <v>0.72800306845233331</v>
      </c>
    </row>
    <row r="615" spans="3:4" x14ac:dyDescent="0.25">
      <c r="C615">
        <v>-9.3000000000000013E-2</v>
      </c>
      <c r="D615">
        <v>0.73316292919286152</v>
      </c>
    </row>
    <row r="616" spans="3:4" x14ac:dyDescent="0.25">
      <c r="C616">
        <v>-9.2500000000000013E-2</v>
      </c>
      <c r="D616">
        <v>0.73834530676288157</v>
      </c>
    </row>
    <row r="617" spans="3:4" x14ac:dyDescent="0.25">
      <c r="C617">
        <v>-9.2000000000000012E-2</v>
      </c>
      <c r="D617">
        <v>0.74355016938098983</v>
      </c>
    </row>
    <row r="618" spans="3:4" x14ac:dyDescent="0.25">
      <c r="C618">
        <v>-9.1500000000000012E-2</v>
      </c>
      <c r="D618">
        <v>0.74877748393052113</v>
      </c>
    </row>
    <row r="619" spans="3:4" x14ac:dyDescent="0.25">
      <c r="C619">
        <v>-9.1000000000000011E-2</v>
      </c>
      <c r="D619">
        <v>0.75402721595473909</v>
      </c>
    </row>
    <row r="620" spans="3:4" x14ac:dyDescent="0.25">
      <c r="C620">
        <v>-9.0500000000000011E-2</v>
      </c>
      <c r="D620">
        <v>0.75929932965212288</v>
      </c>
    </row>
    <row r="621" spans="3:4" x14ac:dyDescent="0.25">
      <c r="C621">
        <v>-9.0000000000000011E-2</v>
      </c>
      <c r="D621">
        <v>0.76459378787175725</v>
      </c>
    </row>
    <row r="622" spans="3:4" x14ac:dyDescent="0.25">
      <c r="C622">
        <v>-8.950000000000001E-2</v>
      </c>
      <c r="D622">
        <v>0.76991055210881842</v>
      </c>
    </row>
    <row r="623" spans="3:4" x14ac:dyDescent="0.25">
      <c r="C623">
        <v>-8.900000000000001E-2</v>
      </c>
      <c r="D623">
        <v>0.77524958250016074</v>
      </c>
    </row>
    <row r="624" spans="3:4" x14ac:dyDescent="0.25">
      <c r="C624">
        <v>-8.8500000000000009E-2</v>
      </c>
      <c r="D624">
        <v>0.78061083782000995</v>
      </c>
    </row>
    <row r="625" spans="3:4" x14ac:dyDescent="0.25">
      <c r="C625">
        <v>-8.8000000000000023E-2</v>
      </c>
      <c r="D625">
        <v>0.78599427547575218</v>
      </c>
    </row>
    <row r="626" spans="3:4" x14ac:dyDescent="0.25">
      <c r="C626">
        <v>-8.7500000000000022E-2</v>
      </c>
      <c r="D626">
        <v>0.7913998515038323</v>
      </c>
    </row>
    <row r="627" spans="3:4" x14ac:dyDescent="0.25">
      <c r="C627">
        <v>-8.7000000000000022E-2</v>
      </c>
      <c r="D627">
        <v>0.79682752056575379</v>
      </c>
    </row>
    <row r="628" spans="3:4" x14ac:dyDescent="0.25">
      <c r="C628">
        <v>-8.6500000000000021E-2</v>
      </c>
      <c r="D628">
        <v>0.80227723594418299</v>
      </c>
    </row>
    <row r="629" spans="3:4" x14ac:dyDescent="0.25">
      <c r="C629">
        <v>-8.6000000000000021E-2</v>
      </c>
      <c r="D629">
        <v>0.80774894953916543</v>
      </c>
    </row>
    <row r="630" spans="3:4" x14ac:dyDescent="0.25">
      <c r="C630">
        <v>-8.550000000000002E-2</v>
      </c>
      <c r="D630">
        <v>0.81324261186444047</v>
      </c>
    </row>
    <row r="631" spans="3:4" x14ac:dyDescent="0.25">
      <c r="C631">
        <v>-8.500000000000002E-2</v>
      </c>
      <c r="D631">
        <v>0.81875817204387025</v>
      </c>
    </row>
    <row r="632" spans="3:4" x14ac:dyDescent="0.25">
      <c r="C632">
        <v>-8.450000000000002E-2</v>
      </c>
      <c r="D632">
        <v>0.82429557780797669</v>
      </c>
    </row>
    <row r="633" spans="3:4" x14ac:dyDescent="0.25">
      <c r="C633">
        <v>-8.4000000000000019E-2</v>
      </c>
      <c r="D633">
        <v>0.82985477549058517</v>
      </c>
    </row>
    <row r="634" spans="3:4" x14ac:dyDescent="0.25">
      <c r="C634">
        <v>-8.3500000000000019E-2</v>
      </c>
      <c r="D634">
        <v>0.83543571002558059</v>
      </c>
    </row>
    <row r="635" spans="3:4" x14ac:dyDescent="0.25">
      <c r="C635">
        <v>-8.3000000000000018E-2</v>
      </c>
      <c r="D635">
        <v>0.84103832494377628</v>
      </c>
    </row>
    <row r="636" spans="3:4" x14ac:dyDescent="0.25">
      <c r="C636">
        <v>-8.2500000000000018E-2</v>
      </c>
      <c r="D636">
        <v>0.84666256236989013</v>
      </c>
    </row>
    <row r="637" spans="3:4" x14ac:dyDescent="0.25">
      <c r="C637">
        <v>-8.2000000000000017E-2</v>
      </c>
      <c r="D637">
        <v>0.85230836301963875</v>
      </c>
    </row>
    <row r="638" spans="3:4" x14ac:dyDescent="0.25">
      <c r="C638">
        <v>-8.1500000000000017E-2</v>
      </c>
      <c r="D638">
        <v>0.85797566619694177</v>
      </c>
    </row>
    <row r="639" spans="3:4" x14ac:dyDescent="0.25">
      <c r="C639">
        <v>-8.1000000000000016E-2</v>
      </c>
      <c r="D639">
        <v>0.86366440979124104</v>
      </c>
    </row>
    <row r="640" spans="3:4" x14ac:dyDescent="0.25">
      <c r="C640">
        <v>-8.0500000000000016E-2</v>
      </c>
      <c r="D640">
        <v>0.86937453027493572</v>
      </c>
    </row>
    <row r="641" spans="3:4" x14ac:dyDescent="0.25">
      <c r="C641">
        <v>-8.0000000000000016E-2</v>
      </c>
      <c r="D641">
        <v>0.87510596270093255</v>
      </c>
    </row>
    <row r="642" spans="3:4" x14ac:dyDescent="0.25">
      <c r="C642">
        <v>-7.9500000000000015E-2</v>
      </c>
      <c r="D642">
        <v>0.88085864070031183</v>
      </c>
    </row>
    <row r="643" spans="3:4" x14ac:dyDescent="0.25">
      <c r="C643">
        <v>-7.9000000000000015E-2</v>
      </c>
      <c r="D643">
        <v>0.886632496480112</v>
      </c>
    </row>
    <row r="644" spans="3:4" x14ac:dyDescent="0.25">
      <c r="C644">
        <v>-7.8500000000000014E-2</v>
      </c>
      <c r="D644">
        <v>0.89242746082123037</v>
      </c>
    </row>
    <row r="645" spans="3:4" x14ac:dyDescent="0.25">
      <c r="C645">
        <v>-7.8000000000000014E-2</v>
      </c>
      <c r="D645">
        <v>0.89824346307644332</v>
      </c>
    </row>
    <row r="646" spans="3:4" x14ac:dyDescent="0.25">
      <c r="C646">
        <v>-7.7500000000000013E-2</v>
      </c>
      <c r="D646">
        <v>0.90408043116854575</v>
      </c>
    </row>
    <row r="647" spans="3:4" x14ac:dyDescent="0.25">
      <c r="C647">
        <v>-7.7000000000000013E-2</v>
      </c>
      <c r="D647">
        <v>0.90993829158860873</v>
      </c>
    </row>
    <row r="648" spans="3:4" x14ac:dyDescent="0.25">
      <c r="C648">
        <v>-7.6500000000000012E-2</v>
      </c>
      <c r="D648">
        <v>0.91581696939436019</v>
      </c>
    </row>
    <row r="649" spans="3:4" x14ac:dyDescent="0.25">
      <c r="C649">
        <v>-7.6000000000000012E-2</v>
      </c>
      <c r="D649">
        <v>0.92171638820868362</v>
      </c>
    </row>
    <row r="650" spans="3:4" x14ac:dyDescent="0.25">
      <c r="C650">
        <v>-7.5500000000000012E-2</v>
      </c>
      <c r="D650">
        <v>0.92763647021824014</v>
      </c>
    </row>
    <row r="651" spans="3:4" x14ac:dyDescent="0.25">
      <c r="C651">
        <v>-7.5000000000000011E-2</v>
      </c>
      <c r="D651">
        <v>0.93357713617221172</v>
      </c>
    </row>
    <row r="652" spans="3:4" x14ac:dyDescent="0.25">
      <c r="C652">
        <v>-7.4500000000000011E-2</v>
      </c>
      <c r="D652">
        <v>0.939538305381168</v>
      </c>
    </row>
    <row r="653" spans="3:4" x14ac:dyDescent="0.25">
      <c r="C653">
        <v>-7.400000000000001E-2</v>
      </c>
      <c r="D653">
        <v>0.94551989571605588</v>
      </c>
    </row>
    <row r="654" spans="3:4" x14ac:dyDescent="0.25">
      <c r="C654">
        <v>-7.350000000000001E-2</v>
      </c>
      <c r="D654">
        <v>0.95152182360731163</v>
      </c>
    </row>
    <row r="655" spans="3:4" x14ac:dyDescent="0.25">
      <c r="C655">
        <v>-7.3000000000000009E-2</v>
      </c>
      <c r="D655">
        <v>0.95754400404410123</v>
      </c>
    </row>
    <row r="656" spans="3:4" x14ac:dyDescent="0.25">
      <c r="C656">
        <v>-7.2500000000000009E-2</v>
      </c>
      <c r="D656">
        <v>0.96358635057367747</v>
      </c>
    </row>
    <row r="657" spans="3:4" x14ac:dyDescent="0.25">
      <c r="C657">
        <v>-7.2000000000000008E-2</v>
      </c>
      <c r="D657">
        <v>0.96964877530087323</v>
      </c>
    </row>
    <row r="658" spans="3:4" x14ac:dyDescent="0.25">
      <c r="C658">
        <v>-7.1500000000000022E-2</v>
      </c>
      <c r="D658">
        <v>0.9757311888877106</v>
      </c>
    </row>
    <row r="659" spans="3:4" x14ac:dyDescent="0.25">
      <c r="C659">
        <v>-7.1000000000000021E-2</v>
      </c>
      <c r="D659">
        <v>0.981833500553141</v>
      </c>
    </row>
    <row r="660" spans="3:4" x14ac:dyDescent="0.25">
      <c r="C660">
        <v>-7.0500000000000021E-2</v>
      </c>
      <c r="D660">
        <v>0.98795561807291277</v>
      </c>
    </row>
    <row r="661" spans="3:4" x14ac:dyDescent="0.25">
      <c r="C661">
        <v>-7.0000000000000021E-2</v>
      </c>
      <c r="D661">
        <v>0.99409744777956011</v>
      </c>
    </row>
    <row r="662" spans="3:4" x14ac:dyDescent="0.25">
      <c r="C662">
        <v>-6.950000000000002E-2</v>
      </c>
      <c r="D662">
        <v>1.0002588945625275</v>
      </c>
    </row>
    <row r="663" spans="3:4" x14ac:dyDescent="0.25">
      <c r="C663">
        <v>-6.900000000000002E-2</v>
      </c>
      <c r="D663">
        <v>1.0064398618684136</v>
      </c>
    </row>
    <row r="664" spans="3:4" x14ac:dyDescent="0.25">
      <c r="C664">
        <v>-6.8500000000000019E-2</v>
      </c>
      <c r="D664">
        <v>1.0126402517013515</v>
      </c>
    </row>
    <row r="665" spans="3:4" x14ac:dyDescent="0.25">
      <c r="C665">
        <v>-6.8000000000000019E-2</v>
      </c>
      <c r="D665">
        <v>1.0188599646235081</v>
      </c>
    </row>
    <row r="666" spans="3:4" x14ac:dyDescent="0.25">
      <c r="C666">
        <v>-6.7500000000000018E-2</v>
      </c>
      <c r="D666">
        <v>1.025098899755722</v>
      </c>
    </row>
    <row r="667" spans="3:4" x14ac:dyDescent="0.25">
      <c r="C667">
        <v>-6.7000000000000018E-2</v>
      </c>
      <c r="D667">
        <v>1.0313569547782615</v>
      </c>
    </row>
    <row r="668" spans="3:4" x14ac:dyDescent="0.25">
      <c r="C668">
        <v>-6.6500000000000017E-2</v>
      </c>
      <c r="D668">
        <v>1.0376340259317203</v>
      </c>
    </row>
    <row r="669" spans="3:4" x14ac:dyDescent="0.25">
      <c r="C669">
        <v>-6.6000000000000017E-2</v>
      </c>
      <c r="D669">
        <v>1.0439300080180358</v>
      </c>
    </row>
    <row r="670" spans="3:4" x14ac:dyDescent="0.25">
      <c r="C670">
        <v>-6.5500000000000017E-2</v>
      </c>
      <c r="D670">
        <v>1.050244794401642</v>
      </c>
    </row>
    <row r="671" spans="3:4" x14ac:dyDescent="0.25">
      <c r="C671">
        <v>-6.5000000000000016E-2</v>
      </c>
      <c r="D671">
        <v>1.0565782770107486</v>
      </c>
    </row>
    <row r="672" spans="3:4" x14ac:dyDescent="0.25">
      <c r="C672">
        <v>-6.4500000000000016E-2</v>
      </c>
      <c r="D672">
        <v>1.0629303463387569</v>
      </c>
    </row>
    <row r="673" spans="3:4" x14ac:dyDescent="0.25">
      <c r="C673">
        <v>-6.4000000000000015E-2</v>
      </c>
      <c r="D673">
        <v>1.0693008914457987</v>
      </c>
    </row>
    <row r="674" spans="3:4" x14ac:dyDescent="0.25">
      <c r="C674">
        <v>-6.3500000000000015E-2</v>
      </c>
      <c r="D674">
        <v>1.0756897999604091</v>
      </c>
    </row>
    <row r="675" spans="3:4" x14ac:dyDescent="0.25">
      <c r="C675">
        <v>-6.3000000000000014E-2</v>
      </c>
      <c r="D675">
        <v>1.0820969580813351</v>
      </c>
    </row>
    <row r="676" spans="3:4" x14ac:dyDescent="0.25">
      <c r="C676">
        <v>-6.2500000000000014E-2</v>
      </c>
      <c r="D676">
        <v>1.0885222505794649</v>
      </c>
    </row>
    <row r="677" spans="3:4" x14ac:dyDescent="0.25">
      <c r="C677">
        <v>-6.2000000000000013E-2</v>
      </c>
      <c r="D677">
        <v>1.094965560799898</v>
      </c>
    </row>
    <row r="678" spans="3:4" x14ac:dyDescent="0.25">
      <c r="C678">
        <v>-6.1500000000000013E-2</v>
      </c>
      <c r="D678">
        <v>1.101426770664143</v>
      </c>
    </row>
    <row r="679" spans="3:4" x14ac:dyDescent="0.25">
      <c r="C679">
        <v>-6.1000000000000013E-2</v>
      </c>
      <c r="D679">
        <v>1.1079057606724461</v>
      </c>
    </row>
    <row r="680" spans="3:4" x14ac:dyDescent="0.25">
      <c r="C680">
        <v>-6.0500000000000012E-2</v>
      </c>
      <c r="D680">
        <v>1.1144024099062519</v>
      </c>
    </row>
    <row r="681" spans="3:4" x14ac:dyDescent="0.25">
      <c r="C681">
        <v>-6.0000000000000012E-2</v>
      </c>
      <c r="D681">
        <v>1.1209165960307952</v>
      </c>
    </row>
    <row r="682" spans="3:4" x14ac:dyDescent="0.25">
      <c r="C682">
        <v>-5.9500000000000018E-2</v>
      </c>
      <c r="D682">
        <v>1.1274481952978268</v>
      </c>
    </row>
    <row r="683" spans="3:4" x14ac:dyDescent="0.25">
      <c r="C683">
        <v>-5.9000000000000018E-2</v>
      </c>
      <c r="D683">
        <v>1.1339970825484686</v>
      </c>
    </row>
    <row r="684" spans="3:4" x14ac:dyDescent="0.25">
      <c r="C684">
        <v>-5.8500000000000017E-2</v>
      </c>
      <c r="D684">
        <v>1.1405631312161999</v>
      </c>
    </row>
    <row r="685" spans="3:4" x14ac:dyDescent="0.25">
      <c r="C685">
        <v>-5.8000000000000017E-2</v>
      </c>
      <c r="D685">
        <v>1.1471462133299783</v>
      </c>
    </row>
    <row r="686" spans="3:4" x14ac:dyDescent="0.25">
      <c r="C686">
        <v>-5.7500000000000016E-2</v>
      </c>
      <c r="D686">
        <v>1.1537461995174896</v>
      </c>
    </row>
    <row r="687" spans="3:4" x14ac:dyDescent="0.25">
      <c r="C687">
        <v>-5.7000000000000016E-2</v>
      </c>
      <c r="D687">
        <v>1.1603629590085303</v>
      </c>
    </row>
    <row r="688" spans="3:4" x14ac:dyDescent="0.25">
      <c r="C688">
        <v>-5.6500000000000015E-2</v>
      </c>
      <c r="D688">
        <v>1.1669963596385211</v>
      </c>
    </row>
    <row r="689" spans="3:4" x14ac:dyDescent="0.25">
      <c r="C689">
        <v>-5.6000000000000015E-2</v>
      </c>
      <c r="D689">
        <v>1.1736462678521531</v>
      </c>
    </row>
    <row r="690" spans="3:4" x14ac:dyDescent="0.25">
      <c r="C690">
        <v>-5.5500000000000015E-2</v>
      </c>
      <c r="D690">
        <v>1.1803125487071644</v>
      </c>
    </row>
    <row r="691" spans="3:4" x14ac:dyDescent="0.25">
      <c r="C691">
        <v>-5.5000000000000014E-2</v>
      </c>
      <c r="D691">
        <v>1.1869950658782475</v>
      </c>
    </row>
    <row r="692" spans="3:4" x14ac:dyDescent="0.25">
      <c r="C692">
        <v>-5.4500000000000014E-2</v>
      </c>
      <c r="D692">
        <v>1.1936936816610886</v>
      </c>
    </row>
    <row r="693" spans="3:4" x14ac:dyDescent="0.25">
      <c r="C693">
        <v>-5.4000000000000013E-2</v>
      </c>
      <c r="D693">
        <v>1.200408256976538</v>
      </c>
    </row>
    <row r="694" spans="3:4" x14ac:dyDescent="0.25">
      <c r="C694">
        <v>-5.3500000000000013E-2</v>
      </c>
      <c r="D694">
        <v>1.2071386513749101</v>
      </c>
    </row>
    <row r="695" spans="3:4" x14ac:dyDescent="0.25">
      <c r="C695">
        <v>-5.3000000000000012E-2</v>
      </c>
      <c r="D695">
        <v>1.2138847230404153</v>
      </c>
    </row>
    <row r="696" spans="3:4" x14ac:dyDescent="0.25">
      <c r="C696">
        <v>-5.2500000000000012E-2</v>
      </c>
      <c r="D696">
        <v>1.220646328795721</v>
      </c>
    </row>
    <row r="697" spans="3:4" x14ac:dyDescent="0.25">
      <c r="C697">
        <v>-5.2000000000000018E-2</v>
      </c>
      <c r="D697">
        <v>1.2274233241066441</v>
      </c>
    </row>
    <row r="698" spans="3:4" x14ac:dyDescent="0.25">
      <c r="C698">
        <v>-5.1500000000000018E-2</v>
      </c>
      <c r="D698">
        <v>1.2342155630869729</v>
      </c>
    </row>
    <row r="699" spans="3:4" x14ac:dyDescent="0.25">
      <c r="C699">
        <v>-5.1000000000000018E-2</v>
      </c>
      <c r="D699">
        <v>1.2410228985034162</v>
      </c>
    </row>
    <row r="700" spans="3:4" x14ac:dyDescent="0.25">
      <c r="C700">
        <v>-5.0500000000000017E-2</v>
      </c>
      <c r="D700">
        <v>1.2478451817806862</v>
      </c>
    </row>
    <row r="701" spans="3:4" x14ac:dyDescent="0.25">
      <c r="C701">
        <v>-5.0000000000000017E-2</v>
      </c>
      <c r="D701">
        <v>1.2546822630067069</v>
      </c>
    </row>
    <row r="702" spans="3:4" x14ac:dyDescent="0.25">
      <c r="C702">
        <v>-4.9500000000000016E-2</v>
      </c>
      <c r="D702">
        <v>1.261533990937951</v>
      </c>
    </row>
    <row r="703" spans="3:4" x14ac:dyDescent="0.25">
      <c r="C703">
        <v>-4.9000000000000016E-2</v>
      </c>
      <c r="D703">
        <v>1.2684002130049106</v>
      </c>
    </row>
    <row r="704" spans="3:4" x14ac:dyDescent="0.25">
      <c r="C704">
        <v>-4.8500000000000015E-2</v>
      </c>
      <c r="D704">
        <v>1.2752807753176867</v>
      </c>
    </row>
    <row r="705" spans="3:4" x14ac:dyDescent="0.25">
      <c r="C705">
        <v>-4.8000000000000015E-2</v>
      </c>
      <c r="D705">
        <v>1.2821755226717144</v>
      </c>
    </row>
    <row r="706" spans="3:4" x14ac:dyDescent="0.25">
      <c r="C706">
        <v>-4.7500000000000014E-2</v>
      </c>
      <c r="D706">
        <v>1.2890842985536111</v>
      </c>
    </row>
    <row r="707" spans="3:4" x14ac:dyDescent="0.25">
      <c r="C707">
        <v>-4.7000000000000014E-2</v>
      </c>
      <c r="D707">
        <v>1.2960069451471525</v>
      </c>
    </row>
    <row r="708" spans="3:4" x14ac:dyDescent="0.25">
      <c r="C708">
        <v>-4.6500000000000014E-2</v>
      </c>
      <c r="D708">
        <v>1.3029433033393749</v>
      </c>
    </row>
    <row r="709" spans="3:4" x14ac:dyDescent="0.25">
      <c r="C709">
        <v>-4.6000000000000013E-2</v>
      </c>
      <c r="D709">
        <v>1.3098932127268044</v>
      </c>
    </row>
    <row r="710" spans="3:4" x14ac:dyDescent="0.25">
      <c r="C710">
        <v>-4.5500000000000013E-2</v>
      </c>
      <c r="D710">
        <v>1.3168565116218098</v>
      </c>
    </row>
    <row r="711" spans="3:4" x14ac:dyDescent="0.25">
      <c r="C711">
        <v>-4.5000000000000012E-2</v>
      </c>
      <c r="D711">
        <v>1.323833037059081</v>
      </c>
    </row>
    <row r="712" spans="3:4" x14ac:dyDescent="0.25">
      <c r="C712">
        <v>-4.4500000000000012E-2</v>
      </c>
      <c r="D712">
        <v>1.3308226248022328</v>
      </c>
    </row>
    <row r="713" spans="3:4" x14ac:dyDescent="0.25">
      <c r="C713">
        <v>-4.4000000000000011E-2</v>
      </c>
      <c r="D713">
        <v>1.3378251093505316</v>
      </c>
    </row>
    <row r="714" spans="3:4" x14ac:dyDescent="0.25">
      <c r="C714">
        <v>-4.3500000000000018E-2</v>
      </c>
      <c r="D714">
        <v>1.3448403239457445</v>
      </c>
    </row>
    <row r="715" spans="3:4" x14ac:dyDescent="0.25">
      <c r="C715">
        <v>-4.3000000000000017E-2</v>
      </c>
      <c r="D715">
        <v>1.351868100579116</v>
      </c>
    </row>
    <row r="716" spans="3:4" x14ac:dyDescent="0.25">
      <c r="C716">
        <v>-4.2500000000000017E-2</v>
      </c>
      <c r="D716">
        <v>1.3589082699984592</v>
      </c>
    </row>
    <row r="717" spans="3:4" x14ac:dyDescent="0.25">
      <c r="C717">
        <v>-4.2000000000000016E-2</v>
      </c>
      <c r="D717">
        <v>1.3659606617153732</v>
      </c>
    </row>
    <row r="718" spans="3:4" x14ac:dyDescent="0.25">
      <c r="C718">
        <v>-4.1500000000000016E-2</v>
      </c>
      <c r="D718">
        <v>1.3730251040125869</v>
      </c>
    </row>
    <row r="719" spans="3:4" x14ac:dyDescent="0.25">
      <c r="C719">
        <v>-4.1000000000000016E-2</v>
      </c>
      <c r="D719">
        <v>1.3801014239514082</v>
      </c>
    </row>
    <row r="720" spans="3:4" x14ac:dyDescent="0.25">
      <c r="C720">
        <v>-4.0500000000000015E-2</v>
      </c>
      <c r="D720">
        <v>1.3871894473793087</v>
      </c>
    </row>
    <row r="721" spans="3:4" x14ac:dyDescent="0.25">
      <c r="C721">
        <v>-4.0000000000000015E-2</v>
      </c>
      <c r="D721">
        <v>1.394288998937621</v>
      </c>
    </row>
    <row r="722" spans="3:4" x14ac:dyDescent="0.25">
      <c r="C722">
        <v>-3.9500000000000014E-2</v>
      </c>
      <c r="D722">
        <v>1.4013999020693493</v>
      </c>
    </row>
    <row r="723" spans="3:4" x14ac:dyDescent="0.25">
      <c r="C723">
        <v>-3.9000000000000014E-2</v>
      </c>
      <c r="D723">
        <v>1.4085219790271091</v>
      </c>
    </row>
    <row r="724" spans="3:4" x14ac:dyDescent="0.25">
      <c r="C724">
        <v>-3.8500000000000013E-2</v>
      </c>
      <c r="D724">
        <v>1.4156550508811714</v>
      </c>
    </row>
    <row r="725" spans="3:4" x14ac:dyDescent="0.25">
      <c r="C725">
        <v>-3.8000000000000013E-2</v>
      </c>
      <c r="D725">
        <v>1.4227989375276338</v>
      </c>
    </row>
    <row r="726" spans="3:4" x14ac:dyDescent="0.25">
      <c r="C726">
        <v>-3.7500000000000012E-2</v>
      </c>
      <c r="D726">
        <v>1.4299534576967019</v>
      </c>
    </row>
    <row r="727" spans="3:4" x14ac:dyDescent="0.25">
      <c r="C727">
        <v>-3.7000000000000012E-2</v>
      </c>
      <c r="D727">
        <v>1.4371184289610834</v>
      </c>
    </row>
    <row r="728" spans="3:4" x14ac:dyDescent="0.25">
      <c r="C728">
        <v>-3.6500000000000012E-2</v>
      </c>
      <c r="D728">
        <v>1.444293667744502</v>
      </c>
    </row>
    <row r="729" spans="3:4" x14ac:dyDescent="0.25">
      <c r="C729">
        <v>-3.6000000000000018E-2</v>
      </c>
      <c r="D729">
        <v>1.4514789893303193</v>
      </c>
    </row>
    <row r="730" spans="3:4" x14ac:dyDescent="0.25">
      <c r="C730">
        <v>-3.5500000000000018E-2</v>
      </c>
      <c r="D730">
        <v>1.4586742078702739</v>
      </c>
    </row>
    <row r="731" spans="3:4" x14ac:dyDescent="0.25">
      <c r="C731">
        <v>-3.5000000000000017E-2</v>
      </c>
      <c r="D731">
        <v>1.4658791363933259</v>
      </c>
    </row>
    <row r="732" spans="3:4" x14ac:dyDescent="0.25">
      <c r="C732">
        <v>-3.4500000000000017E-2</v>
      </c>
      <c r="D732">
        <v>1.4730935868146164</v>
      </c>
    </row>
    <row r="733" spans="3:4" x14ac:dyDescent="0.25">
      <c r="C733">
        <v>-3.4000000000000016E-2</v>
      </c>
      <c r="D733">
        <v>1.4803173699445389</v>
      </c>
    </row>
    <row r="734" spans="3:4" x14ac:dyDescent="0.25">
      <c r="C734">
        <v>-3.3500000000000016E-2</v>
      </c>
      <c r="D734">
        <v>1.487550295497911</v>
      </c>
    </row>
    <row r="735" spans="3:4" x14ac:dyDescent="0.25">
      <c r="C735">
        <v>-3.3000000000000015E-2</v>
      </c>
      <c r="D735">
        <v>1.4947921721032664</v>
      </c>
    </row>
    <row r="736" spans="3:4" x14ac:dyDescent="0.25">
      <c r="C736">
        <v>-3.2500000000000015E-2</v>
      </c>
      <c r="D736">
        <v>1.5020428073122414</v>
      </c>
    </row>
    <row r="737" spans="3:4" x14ac:dyDescent="0.25">
      <c r="C737">
        <v>-3.2000000000000015E-2</v>
      </c>
      <c r="D737">
        <v>1.509302007609078</v>
      </c>
    </row>
    <row r="738" spans="3:4" x14ac:dyDescent="0.25">
      <c r="C738">
        <v>-3.1500000000000014E-2</v>
      </c>
      <c r="D738">
        <v>1.5165695784202253</v>
      </c>
    </row>
    <row r="739" spans="3:4" x14ac:dyDescent="0.25">
      <c r="C739">
        <v>-3.1000000000000014E-2</v>
      </c>
      <c r="D739">
        <v>1.5238453241240497</v>
      </c>
    </row>
    <row r="740" spans="3:4" x14ac:dyDescent="0.25">
      <c r="C740">
        <v>-3.0500000000000013E-2</v>
      </c>
      <c r="D740">
        <v>1.5311290480606456</v>
      </c>
    </row>
    <row r="741" spans="3:4" x14ac:dyDescent="0.25">
      <c r="C741">
        <v>-3.0000000000000013E-2</v>
      </c>
      <c r="D741">
        <v>1.5384205525417507</v>
      </c>
    </row>
    <row r="742" spans="3:4" x14ac:dyDescent="0.25">
      <c r="C742">
        <v>-2.9500000000000016E-2</v>
      </c>
      <c r="D742">
        <v>1.5457196388607597</v>
      </c>
    </row>
    <row r="743" spans="3:4" x14ac:dyDescent="0.25">
      <c r="C743">
        <v>-2.9000000000000015E-2</v>
      </c>
      <c r="D743">
        <v>1.5530261073028424</v>
      </c>
    </row>
    <row r="744" spans="3:4" x14ac:dyDescent="0.25">
      <c r="C744">
        <v>-2.8500000000000015E-2</v>
      </c>
      <c r="D744">
        <v>1.5603397571551589</v>
      </c>
    </row>
    <row r="745" spans="3:4" x14ac:dyDescent="0.25">
      <c r="C745">
        <v>-2.8000000000000014E-2</v>
      </c>
      <c r="D745">
        <v>1.5676603867171717</v>
      </c>
    </row>
    <row r="746" spans="3:4" x14ac:dyDescent="0.25">
      <c r="C746">
        <v>-2.7500000000000014E-2</v>
      </c>
      <c r="D746">
        <v>1.5749877933110579</v>
      </c>
    </row>
    <row r="747" spans="3:4" x14ac:dyDescent="0.25">
      <c r="C747">
        <v>-2.7000000000000014E-2</v>
      </c>
      <c r="D747">
        <v>1.582321773292217</v>
      </c>
    </row>
    <row r="748" spans="3:4" x14ac:dyDescent="0.25">
      <c r="C748">
        <v>-2.6500000000000013E-2</v>
      </c>
      <c r="D748">
        <v>1.5896621220598721</v>
      </c>
    </row>
    <row r="749" spans="3:4" x14ac:dyDescent="0.25">
      <c r="C749">
        <v>-2.6000000000000016E-2</v>
      </c>
      <c r="D749">
        <v>1.5970086340677674</v>
      </c>
    </row>
    <row r="750" spans="3:4" x14ac:dyDescent="0.25">
      <c r="C750">
        <v>-2.5500000000000016E-2</v>
      </c>
      <c r="D750">
        <v>1.604361102834958</v>
      </c>
    </row>
    <row r="751" spans="3:4" x14ac:dyDescent="0.25">
      <c r="C751">
        <v>-2.5000000000000015E-2</v>
      </c>
      <c r="D751">
        <v>1.6117193209566896</v>
      </c>
    </row>
    <row r="752" spans="3:4" x14ac:dyDescent="0.25">
      <c r="C752">
        <v>-2.4500000000000015E-2</v>
      </c>
      <c r="D752">
        <v>1.6190830801153724</v>
      </c>
    </row>
    <row r="753" spans="3:4" x14ac:dyDescent="0.25">
      <c r="C753">
        <v>-2.4000000000000014E-2</v>
      </c>
      <c r="D753">
        <v>1.6264521710916409</v>
      </c>
    </row>
    <row r="754" spans="3:4" x14ac:dyDescent="0.25">
      <c r="C754">
        <v>-2.3500000000000014E-2</v>
      </c>
      <c r="D754">
        <v>1.6338263837755063</v>
      </c>
    </row>
    <row r="755" spans="3:4" x14ac:dyDescent="0.25">
      <c r="C755">
        <v>-2.3000000000000013E-2</v>
      </c>
      <c r="D755">
        <v>1.6412055071775933</v>
      </c>
    </row>
    <row r="756" spans="3:4" x14ac:dyDescent="0.25">
      <c r="C756">
        <v>-2.2500000000000013E-2</v>
      </c>
      <c r="D756">
        <v>1.6485893294404597</v>
      </c>
    </row>
    <row r="757" spans="3:4" x14ac:dyDescent="0.25">
      <c r="C757">
        <v>-2.2000000000000013E-2</v>
      </c>
      <c r="D757">
        <v>1.6559776378500131</v>
      </c>
    </row>
    <row r="758" spans="3:4" x14ac:dyDescent="0.25">
      <c r="C758">
        <v>-2.1500000000000016E-2</v>
      </c>
      <c r="D758">
        <v>1.6633702188469952</v>
      </c>
    </row>
    <row r="759" spans="3:4" x14ac:dyDescent="0.25">
      <c r="C759">
        <v>-2.1000000000000015E-2</v>
      </c>
      <c r="D759">
        <v>1.6707668580385586</v>
      </c>
    </row>
    <row r="760" spans="3:4" x14ac:dyDescent="0.25">
      <c r="C760">
        <v>-2.0500000000000015E-2</v>
      </c>
      <c r="D760">
        <v>1.6781673402099277</v>
      </c>
    </row>
    <row r="761" spans="3:4" x14ac:dyDescent="0.25">
      <c r="C761">
        <v>-2.0000000000000014E-2</v>
      </c>
      <c r="D761">
        <v>1.6855714493361271</v>
      </c>
    </row>
    <row r="762" spans="3:4" x14ac:dyDescent="0.25">
      <c r="C762">
        <v>-1.9500000000000014E-2</v>
      </c>
      <c r="D762">
        <v>1.692978968593803</v>
      </c>
    </row>
    <row r="763" spans="3:4" x14ac:dyDescent="0.25">
      <c r="C763">
        <v>-1.9000000000000013E-2</v>
      </c>
      <c r="D763">
        <v>1.7003896803731113</v>
      </c>
    </row>
    <row r="764" spans="3:4" x14ac:dyDescent="0.25">
      <c r="C764">
        <v>-1.8500000000000013E-2</v>
      </c>
      <c r="D764">
        <v>1.7078033662896903</v>
      </c>
    </row>
    <row r="765" spans="3:4" x14ac:dyDescent="0.25">
      <c r="C765">
        <v>-1.8000000000000016E-2</v>
      </c>
      <c r="D765">
        <v>1.7152198071967006</v>
      </c>
    </row>
    <row r="766" spans="3:4" x14ac:dyDescent="0.25">
      <c r="C766">
        <v>-1.7500000000000016E-2</v>
      </c>
      <c r="D766">
        <v>1.7226387831969481</v>
      </c>
    </row>
    <row r="767" spans="3:4" x14ac:dyDescent="0.25">
      <c r="C767">
        <v>-1.7000000000000015E-2</v>
      </c>
      <c r="D767">
        <v>1.730060073655068</v>
      </c>
    </row>
    <row r="768" spans="3:4" x14ac:dyDescent="0.25">
      <c r="C768">
        <v>-1.6500000000000015E-2</v>
      </c>
      <c r="D768">
        <v>1.7374834572097924</v>
      </c>
    </row>
    <row r="769" spans="3:4" x14ac:dyDescent="0.25">
      <c r="C769">
        <v>-1.6000000000000014E-2</v>
      </c>
      <c r="D769">
        <v>1.744908711786278</v>
      </c>
    </row>
    <row r="770" spans="3:4" x14ac:dyDescent="0.25">
      <c r="C770">
        <v>-1.5500000000000014E-2</v>
      </c>
      <c r="D770">
        <v>1.7523356146085078</v>
      </c>
    </row>
    <row r="771" spans="3:4" x14ac:dyDescent="0.25">
      <c r="C771">
        <v>-1.5000000000000013E-2</v>
      </c>
      <c r="D771">
        <v>1.759763942211757</v>
      </c>
    </row>
    <row r="772" spans="3:4" x14ac:dyDescent="0.25">
      <c r="C772">
        <v>-1.4500000000000015E-2</v>
      </c>
      <c r="D772">
        <v>1.7671934704551295</v>
      </c>
    </row>
    <row r="773" spans="3:4" x14ac:dyDescent="0.25">
      <c r="C773">
        <v>-1.4000000000000014E-2</v>
      </c>
      <c r="D773">
        <v>1.7746239745341523</v>
      </c>
    </row>
    <row r="774" spans="3:4" x14ac:dyDescent="0.25">
      <c r="C774">
        <v>-1.3500000000000014E-2</v>
      </c>
      <c r="D774">
        <v>1.782055228993439</v>
      </c>
    </row>
    <row r="775" spans="3:4" x14ac:dyDescent="0.25">
      <c r="C775">
        <v>-1.3000000000000015E-2</v>
      </c>
      <c r="D775">
        <v>1.7894870077394116</v>
      </c>
    </row>
    <row r="776" spans="3:4" x14ac:dyDescent="0.25">
      <c r="C776">
        <v>-1.2500000000000015E-2</v>
      </c>
      <c r="D776">
        <v>1.7969190840530871</v>
      </c>
    </row>
    <row r="777" spans="3:4" x14ac:dyDescent="0.25">
      <c r="C777">
        <v>-1.2000000000000014E-2</v>
      </c>
      <c r="D777">
        <v>1.8043512306029161</v>
      </c>
    </row>
    <row r="778" spans="3:4" x14ac:dyDescent="0.25">
      <c r="C778">
        <v>-1.1500000000000014E-2</v>
      </c>
      <c r="D778">
        <v>1.8117832194576899</v>
      </c>
    </row>
    <row r="779" spans="3:4" x14ac:dyDescent="0.25">
      <c r="C779">
        <v>-1.1000000000000013E-2</v>
      </c>
      <c r="D779">
        <v>1.8192148220994924</v>
      </c>
    </row>
    <row r="780" spans="3:4" x14ac:dyDescent="0.25">
      <c r="C780">
        <v>-1.0500000000000015E-2</v>
      </c>
      <c r="D780">
        <v>1.826645809436714</v>
      </c>
    </row>
    <row r="781" spans="3:4" x14ac:dyDescent="0.25">
      <c r="C781">
        <v>-1.0000000000000014E-2</v>
      </c>
      <c r="D781">
        <v>1.8340759518171217</v>
      </c>
    </row>
    <row r="782" spans="3:4" x14ac:dyDescent="0.25">
      <c r="C782">
        <v>-9.5000000000000136E-3</v>
      </c>
      <c r="D782">
        <v>1.8415050190409736</v>
      </c>
    </row>
    <row r="783" spans="3:4" x14ac:dyDescent="0.25">
      <c r="C783">
        <v>-9.0000000000000149E-3</v>
      </c>
      <c r="D783">
        <v>1.8489327803741895</v>
      </c>
    </row>
    <row r="784" spans="3:4" x14ac:dyDescent="0.25">
      <c r="C784">
        <v>-8.5000000000000145E-3</v>
      </c>
      <c r="D784">
        <v>1.8563590045615714</v>
      </c>
    </row>
    <row r="785" spans="3:4" x14ac:dyDescent="0.25">
      <c r="C785">
        <v>-8.000000000000014E-3</v>
      </c>
      <c r="D785">
        <v>1.8637834598400684</v>
      </c>
    </row>
    <row r="786" spans="3:4" x14ac:dyDescent="0.25">
      <c r="C786">
        <v>-7.5000000000000136E-3</v>
      </c>
      <c r="D786">
        <v>1.8712059139520947</v>
      </c>
    </row>
    <row r="787" spans="3:4" x14ac:dyDescent="0.25">
      <c r="C787">
        <v>-7.000000000000014E-3</v>
      </c>
      <c r="D787">
        <v>1.8786261341588846</v>
      </c>
    </row>
    <row r="788" spans="3:4" x14ac:dyDescent="0.25">
      <c r="C788">
        <v>-6.5000000000000144E-3</v>
      </c>
      <c r="D788">
        <v>1.8860438872538994</v>
      </c>
    </row>
    <row r="789" spans="3:4" x14ac:dyDescent="0.25">
      <c r="C789">
        <v>-6.000000000000014E-3</v>
      </c>
      <c r="D789">
        <v>1.8934589395762706</v>
      </c>
    </row>
    <row r="790" spans="3:4" x14ac:dyDescent="0.25">
      <c r="C790">
        <v>-5.5000000000000136E-3</v>
      </c>
      <c r="D790">
        <v>1.9008710570242897</v>
      </c>
    </row>
    <row r="791" spans="3:4" x14ac:dyDescent="0.25">
      <c r="C791">
        <v>-5.000000000000014E-3</v>
      </c>
      <c r="D791">
        <v>1.9082800050689304</v>
      </c>
    </row>
    <row r="792" spans="3:4" x14ac:dyDescent="0.25">
      <c r="C792">
        <v>-4.5000000000000144E-3</v>
      </c>
      <c r="D792">
        <v>1.9156855487674174</v>
      </c>
    </row>
    <row r="793" spans="3:4" x14ac:dyDescent="0.25">
      <c r="C793">
        <v>-4.000000000000014E-3</v>
      </c>
      <c r="D793">
        <v>1.923087452776828</v>
      </c>
    </row>
    <row r="794" spans="3:4" x14ac:dyDescent="0.25">
      <c r="C794">
        <v>-3.500000000000014E-3</v>
      </c>
      <c r="D794">
        <v>1.9304854813677232</v>
      </c>
    </row>
    <row r="795" spans="3:4" x14ac:dyDescent="0.25">
      <c r="C795">
        <v>-3.0000000000000139E-3</v>
      </c>
      <c r="D795">
        <v>1.9378793984378273</v>
      </c>
    </row>
    <row r="796" spans="3:4" x14ac:dyDescent="0.25">
      <c r="C796">
        <v>-2.5000000000000139E-3</v>
      </c>
      <c r="D796">
        <v>1.9452689675257242</v>
      </c>
    </row>
    <row r="797" spans="3:4" x14ac:dyDescent="0.25">
      <c r="C797">
        <v>-2.0000000000000139E-3</v>
      </c>
      <c r="D797">
        <v>1.9526539518245936</v>
      </c>
    </row>
    <row r="798" spans="3:4" x14ac:dyDescent="0.25">
      <c r="C798">
        <v>-1.5000000000000139E-3</v>
      </c>
      <c r="D798">
        <v>1.9600341141959787</v>
      </c>
    </row>
    <row r="799" spans="3:4" x14ac:dyDescent="0.25">
      <c r="C799">
        <v>-1.0000000000000139E-3</v>
      </c>
      <c r="D799">
        <v>1.9674092171835706</v>
      </c>
    </row>
    <row r="800" spans="3:4" x14ac:dyDescent="0.25">
      <c r="C800">
        <v>-5.0000000000001389E-4</v>
      </c>
      <c r="D800">
        <v>1.9747790230270366</v>
      </c>
    </row>
    <row r="801" spans="3:4" x14ac:dyDescent="0.25">
      <c r="C801">
        <v>-1.3877787807814457E-17</v>
      </c>
      <c r="D801">
        <v>1.9821432936758545</v>
      </c>
    </row>
    <row r="802" spans="3:4" x14ac:dyDescent="0.25">
      <c r="C802">
        <v>4.9999999999998613E-4</v>
      </c>
      <c r="D802">
        <v>1.989501790803188</v>
      </c>
    </row>
    <row r="803" spans="3:4" x14ac:dyDescent="0.25">
      <c r="C803">
        <v>9.9999999999998614E-4</v>
      </c>
      <c r="D803">
        <v>1.9968542758197745</v>
      </c>
    </row>
    <row r="804" spans="3:4" x14ac:dyDescent="0.25">
      <c r="C804">
        <v>1.4999999999999862E-3</v>
      </c>
      <c r="D804">
        <v>2.0042005098878355</v>
      </c>
    </row>
    <row r="805" spans="3:4" x14ac:dyDescent="0.25">
      <c r="C805">
        <v>1.9999999999999862E-3</v>
      </c>
      <c r="D805">
        <v>2.0115402539350082</v>
      </c>
    </row>
    <row r="806" spans="3:4" x14ac:dyDescent="0.25">
      <c r="C806">
        <v>2.4999999999999862E-3</v>
      </c>
      <c r="D806">
        <v>2.0188732686682953</v>
      </c>
    </row>
    <row r="807" spans="3:4" x14ac:dyDescent="0.25">
      <c r="C807">
        <v>2.9999999999999862E-3</v>
      </c>
      <c r="D807">
        <v>2.0261993145880286</v>
      </c>
    </row>
    <row r="808" spans="3:4" x14ac:dyDescent="0.25">
      <c r="C808">
        <v>3.4999999999999862E-3</v>
      </c>
      <c r="D808">
        <v>2.0335181520018519</v>
      </c>
    </row>
    <row r="809" spans="3:4" x14ac:dyDescent="0.25">
      <c r="C809">
        <v>3.9999999999999862E-3</v>
      </c>
      <c r="D809">
        <v>2.0408295410387143</v>
      </c>
    </row>
    <row r="810" spans="3:4" x14ac:dyDescent="0.25">
      <c r="C810">
        <v>4.4999999999999866E-3</v>
      </c>
      <c r="D810">
        <v>2.0481332416628759</v>
      </c>
    </row>
    <row r="811" spans="3:4" x14ac:dyDescent="0.25">
      <c r="C811">
        <v>4.9999999999999862E-3</v>
      </c>
      <c r="D811">
        <v>2.0554290136879301</v>
      </c>
    </row>
    <row r="812" spans="3:4" x14ac:dyDescent="0.25">
      <c r="C812">
        <v>5.4999999999999858E-3</v>
      </c>
      <c r="D812">
        <v>2.0627166167908246</v>
      </c>
    </row>
    <row r="813" spans="3:4" x14ac:dyDescent="0.25">
      <c r="C813">
        <v>5.9999999999999862E-3</v>
      </c>
      <c r="D813">
        <v>2.0699958105259006</v>
      </c>
    </row>
    <row r="814" spans="3:4" x14ac:dyDescent="0.25">
      <c r="C814">
        <v>6.4999999999999867E-3</v>
      </c>
      <c r="D814">
        <v>2.0772663543389371</v>
      </c>
    </row>
    <row r="815" spans="3:4" x14ac:dyDescent="0.25">
      <c r="C815">
        <v>6.9999999999999863E-3</v>
      </c>
      <c r="D815">
        <v>2.0845280075811914</v>
      </c>
    </row>
    <row r="816" spans="3:4" x14ac:dyDescent="0.25">
      <c r="C816">
        <v>7.4999999999999858E-3</v>
      </c>
      <c r="D816">
        <v>2.0917805295234562</v>
      </c>
    </row>
    <row r="817" spans="3:4" x14ac:dyDescent="0.25">
      <c r="C817">
        <v>7.9999999999999863E-3</v>
      </c>
      <c r="D817">
        <v>2.0990236793701094</v>
      </c>
    </row>
    <row r="818" spans="3:4" x14ac:dyDescent="0.25">
      <c r="C818">
        <v>8.4999999999999867E-3</v>
      </c>
      <c r="D818">
        <v>2.1062572162731708</v>
      </c>
    </row>
    <row r="819" spans="3:4" x14ac:dyDescent="0.25">
      <c r="C819">
        <v>8.9999999999999872E-3</v>
      </c>
      <c r="D819">
        <v>2.1134808993463552</v>
      </c>
    </row>
    <row r="820" spans="3:4" x14ac:dyDescent="0.25">
      <c r="C820">
        <v>9.4999999999999859E-3</v>
      </c>
      <c r="D820">
        <v>2.1206944876791241</v>
      </c>
    </row>
    <row r="821" spans="3:4" x14ac:dyDescent="0.25">
      <c r="C821">
        <v>9.9999999999999863E-3</v>
      </c>
      <c r="D821">
        <v>2.1278977403507358</v>
      </c>
    </row>
    <row r="822" spans="3:4" x14ac:dyDescent="0.25">
      <c r="C822">
        <v>1.0499999999999987E-2</v>
      </c>
      <c r="D822">
        <v>2.1350904164442865</v>
      </c>
    </row>
    <row r="823" spans="3:4" x14ac:dyDescent="0.25">
      <c r="C823">
        <v>1.0999999999999985E-2</v>
      </c>
      <c r="D823">
        <v>2.1422722750607548</v>
      </c>
    </row>
    <row r="824" spans="3:4" x14ac:dyDescent="0.25">
      <c r="C824">
        <v>1.1499999999999986E-2</v>
      </c>
      <c r="D824">
        <v>2.1494430753330294</v>
      </c>
    </row>
    <row r="825" spans="3:4" x14ac:dyDescent="0.25">
      <c r="C825">
        <v>1.1999999999999986E-2</v>
      </c>
      <c r="D825">
        <v>2.1566025764399268</v>
      </c>
    </row>
    <row r="826" spans="3:4" x14ac:dyDescent="0.25">
      <c r="C826">
        <v>1.2499999999999987E-2</v>
      </c>
      <c r="D826">
        <v>2.1637505376202135</v>
      </c>
    </row>
    <row r="827" spans="3:4" x14ac:dyDescent="0.25">
      <c r="C827">
        <v>1.2999999999999987E-2</v>
      </c>
      <c r="D827">
        <v>2.1708867181865976</v>
      </c>
    </row>
    <row r="828" spans="3:4" x14ac:dyDescent="0.25">
      <c r="C828">
        <v>1.3499999999999986E-2</v>
      </c>
      <c r="D828">
        <v>2.1780108775397222</v>
      </c>
    </row>
    <row r="829" spans="3:4" x14ac:dyDescent="0.25">
      <c r="C829">
        <v>1.3999999999999986E-2</v>
      </c>
      <c r="D829">
        <v>2.1851227751821369</v>
      </c>
    </row>
    <row r="830" spans="3:4" x14ac:dyDescent="0.25">
      <c r="C830">
        <v>1.4499999999999987E-2</v>
      </c>
      <c r="D830">
        <v>2.1922221707322582</v>
      </c>
    </row>
    <row r="831" spans="3:4" x14ac:dyDescent="0.25">
      <c r="C831">
        <v>1.4999999999999986E-2</v>
      </c>
      <c r="D831">
        <v>2.1993088239383072</v>
      </c>
    </row>
    <row r="832" spans="3:4" x14ac:dyDescent="0.25">
      <c r="C832">
        <v>1.5499999999999986E-2</v>
      </c>
      <c r="D832">
        <v>2.206382494692237</v>
      </c>
    </row>
    <row r="833" spans="3:4" x14ac:dyDescent="0.25">
      <c r="C833">
        <v>1.5999999999999986E-2</v>
      </c>
      <c r="D833">
        <v>2.2134429430436353</v>
      </c>
    </row>
    <row r="834" spans="3:4" x14ac:dyDescent="0.25">
      <c r="C834">
        <v>1.6499999999999987E-2</v>
      </c>
      <c r="D834">
        <v>2.2204899292136044</v>
      </c>
    </row>
    <row r="835" spans="3:4" x14ac:dyDescent="0.25">
      <c r="C835">
        <v>1.6999999999999987E-2</v>
      </c>
      <c r="D835">
        <v>2.2275232136086274</v>
      </c>
    </row>
    <row r="836" spans="3:4" x14ac:dyDescent="0.25">
      <c r="C836">
        <v>1.7499999999999988E-2</v>
      </c>
      <c r="D836">
        <v>2.2345425568344019</v>
      </c>
    </row>
    <row r="837" spans="3:4" x14ac:dyDescent="0.25">
      <c r="C837">
        <v>1.7999999999999988E-2</v>
      </c>
      <c r="D837">
        <v>2.2415477197096556</v>
      </c>
    </row>
    <row r="838" spans="3:4" x14ac:dyDescent="0.25">
      <c r="C838">
        <v>1.8499999999999985E-2</v>
      </c>
      <c r="D838">
        <v>2.2485384632799299</v>
      </c>
    </row>
    <row r="839" spans="3:4" x14ac:dyDescent="0.25">
      <c r="C839">
        <v>1.8999999999999986E-2</v>
      </c>
      <c r="D839">
        <v>2.2555145488313424</v>
      </c>
    </row>
    <row r="840" spans="3:4" x14ac:dyDescent="0.25">
      <c r="C840">
        <v>1.9499999999999986E-2</v>
      </c>
      <c r="D840">
        <v>2.2624757379043197</v>
      </c>
    </row>
    <row r="841" spans="3:4" x14ac:dyDescent="0.25">
      <c r="C841">
        <v>1.9999999999999987E-2</v>
      </c>
      <c r="D841">
        <v>2.2694217923072912</v>
      </c>
    </row>
    <row r="842" spans="3:4" x14ac:dyDescent="0.25">
      <c r="C842">
        <v>2.0499999999999987E-2</v>
      </c>
      <c r="D842">
        <v>2.2763524741303716</v>
      </c>
    </row>
    <row r="843" spans="3:4" x14ac:dyDescent="0.25">
      <c r="C843">
        <v>2.0999999999999987E-2</v>
      </c>
      <c r="D843">
        <v>2.2832675457589877</v>
      </c>
    </row>
    <row r="844" spans="3:4" x14ac:dyDescent="0.25">
      <c r="C844">
        <v>2.1499999999999988E-2</v>
      </c>
      <c r="D844">
        <v>2.2901667698874912</v>
      </c>
    </row>
    <row r="845" spans="3:4" x14ac:dyDescent="0.25">
      <c r="C845">
        <v>2.1999999999999985E-2</v>
      </c>
      <c r="D845">
        <v>2.2970499095327246</v>
      </c>
    </row>
    <row r="846" spans="3:4" x14ac:dyDescent="0.25">
      <c r="C846">
        <v>2.2499999999999985E-2</v>
      </c>
      <c r="D846">
        <v>2.3039167280475579</v>
      </c>
    </row>
    <row r="847" spans="3:4" x14ac:dyDescent="0.25">
      <c r="C847">
        <v>2.2999999999999986E-2</v>
      </c>
      <c r="D847">
        <v>2.3107669891343843</v>
      </c>
    </row>
    <row r="848" spans="3:4" x14ac:dyDescent="0.25">
      <c r="C848">
        <v>2.3499999999999986E-2</v>
      </c>
      <c r="D848">
        <v>2.3176004568585822</v>
      </c>
    </row>
    <row r="849" spans="3:4" x14ac:dyDescent="0.25">
      <c r="C849">
        <v>2.3999999999999987E-2</v>
      </c>
      <c r="D849">
        <v>2.3244168956619315</v>
      </c>
    </row>
    <row r="850" spans="3:4" x14ac:dyDescent="0.25">
      <c r="C850">
        <v>2.4499999999999987E-2</v>
      </c>
      <c r="D850">
        <v>2.3312160703759917</v>
      </c>
    </row>
    <row r="851" spans="3:4" x14ac:dyDescent="0.25">
      <c r="C851">
        <v>2.4999999999999988E-2</v>
      </c>
      <c r="D851">
        <v>2.3379977462354491</v>
      </c>
    </row>
    <row r="852" spans="3:4" x14ac:dyDescent="0.25">
      <c r="C852">
        <v>2.5499999999999988E-2</v>
      </c>
      <c r="D852">
        <v>2.344761688891396</v>
      </c>
    </row>
    <row r="853" spans="3:4" x14ac:dyDescent="0.25">
      <c r="C853">
        <v>2.5999999999999988E-2</v>
      </c>
      <c r="D853">
        <v>2.3515076644245942</v>
      </c>
    </row>
    <row r="854" spans="3:4" x14ac:dyDescent="0.25">
      <c r="C854">
        <v>2.6499999999999985E-2</v>
      </c>
      <c r="D854">
        <v>2.3582354393586762</v>
      </c>
    </row>
    <row r="855" spans="3:4" x14ac:dyDescent="0.25">
      <c r="C855">
        <v>2.6999999999999986E-2</v>
      </c>
      <c r="D855">
        <v>2.3649447806733006</v>
      </c>
    </row>
    <row r="856" spans="3:4" x14ac:dyDescent="0.25">
      <c r="C856">
        <v>2.7499999999999986E-2</v>
      </c>
      <c r="D856">
        <v>2.3716354558172714</v>
      </c>
    </row>
    <row r="857" spans="3:4" x14ac:dyDescent="0.25">
      <c r="C857">
        <v>2.7999999999999987E-2</v>
      </c>
      <c r="D857">
        <v>2.3783072327215971</v>
      </c>
    </row>
    <row r="858" spans="3:4" x14ac:dyDescent="0.25">
      <c r="C858">
        <v>2.8499999999999987E-2</v>
      </c>
      <c r="D858">
        <v>2.3849598798125045</v>
      </c>
    </row>
    <row r="859" spans="3:4" x14ac:dyDescent="0.25">
      <c r="C859">
        <v>2.8999999999999988E-2</v>
      </c>
      <c r="D859">
        <v>2.3915931660244043</v>
      </c>
    </row>
    <row r="860" spans="3:4" x14ac:dyDescent="0.25">
      <c r="C860">
        <v>2.9499999999999988E-2</v>
      </c>
      <c r="D860">
        <v>2.3982068608128024</v>
      </c>
    </row>
    <row r="861" spans="3:4" x14ac:dyDescent="0.25">
      <c r="C861">
        <v>2.9999999999999985E-2</v>
      </c>
      <c r="D861">
        <v>2.4048007341671593</v>
      </c>
    </row>
    <row r="862" spans="3:4" x14ac:dyDescent="0.25">
      <c r="C862">
        <v>3.0499999999999985E-2</v>
      </c>
      <c r="D862">
        <v>2.4113745566236986</v>
      </c>
    </row>
    <row r="863" spans="3:4" x14ac:dyDescent="0.25">
      <c r="C863">
        <v>3.0999999999999986E-2</v>
      </c>
      <c r="D863">
        <v>2.4179280992781536</v>
      </c>
    </row>
    <row r="864" spans="3:4" x14ac:dyDescent="0.25">
      <c r="C864">
        <v>3.1499999999999986E-2</v>
      </c>
      <c r="D864">
        <v>2.4244611337984647</v>
      </c>
    </row>
    <row r="865" spans="3:4" x14ac:dyDescent="0.25">
      <c r="C865">
        <v>3.1999999999999987E-2</v>
      </c>
      <c r="D865">
        <v>2.4309734324374217</v>
      </c>
    </row>
    <row r="866" spans="3:4" x14ac:dyDescent="0.25">
      <c r="C866">
        <v>3.2499999999999987E-2</v>
      </c>
      <c r="D866">
        <v>2.4374647680452406</v>
      </c>
    </row>
    <row r="867" spans="3:4" x14ac:dyDescent="0.25">
      <c r="C867">
        <v>3.2999999999999988E-2</v>
      </c>
      <c r="D867">
        <v>2.443934914082091</v>
      </c>
    </row>
    <row r="868" spans="3:4" x14ac:dyDescent="0.25">
      <c r="C868">
        <v>3.3499999999999988E-2</v>
      </c>
      <c r="D868">
        <v>2.450383644630556</v>
      </c>
    </row>
    <row r="869" spans="3:4" x14ac:dyDescent="0.25">
      <c r="C869">
        <v>3.3999999999999989E-2</v>
      </c>
      <c r="D869">
        <v>2.4568107344080357</v>
      </c>
    </row>
    <row r="870" spans="3:4" x14ac:dyDescent="0.25">
      <c r="C870">
        <v>3.4499999999999989E-2</v>
      </c>
      <c r="D870">
        <v>2.4632159587790916</v>
      </c>
    </row>
    <row r="871" spans="3:4" x14ac:dyDescent="0.25">
      <c r="C871">
        <v>3.4999999999999989E-2</v>
      </c>
      <c r="D871">
        <v>2.4695990937677248</v>
      </c>
    </row>
    <row r="872" spans="3:4" x14ac:dyDescent="0.25">
      <c r="C872">
        <v>3.549999999999999E-2</v>
      </c>
      <c r="D872">
        <v>2.4759599160695913</v>
      </c>
    </row>
    <row r="873" spans="3:4" x14ac:dyDescent="0.25">
      <c r="C873">
        <v>3.599999999999999E-2</v>
      </c>
      <c r="D873">
        <v>2.4822982030641558</v>
      </c>
    </row>
    <row r="874" spans="3:4" x14ac:dyDescent="0.25">
      <c r="C874">
        <v>3.6499999999999984E-2</v>
      </c>
      <c r="D874">
        <v>2.4886137328267783</v>
      </c>
    </row>
    <row r="875" spans="3:4" x14ac:dyDescent="0.25">
      <c r="C875">
        <v>3.6999999999999984E-2</v>
      </c>
      <c r="D875">
        <v>2.4949062841407357</v>
      </c>
    </row>
    <row r="876" spans="3:4" x14ac:dyDescent="0.25">
      <c r="C876">
        <v>3.7499999999999985E-2</v>
      </c>
      <c r="D876">
        <v>2.5011756365091817</v>
      </c>
    </row>
    <row r="877" spans="3:4" x14ac:dyDescent="0.25">
      <c r="C877">
        <v>3.7999999999999985E-2</v>
      </c>
      <c r="D877">
        <v>2.5074215701670277</v>
      </c>
    </row>
    <row r="878" spans="3:4" x14ac:dyDescent="0.25">
      <c r="C878">
        <v>3.8499999999999986E-2</v>
      </c>
      <c r="D878">
        <v>2.5136438660927669</v>
      </c>
    </row>
    <row r="879" spans="3:4" x14ac:dyDescent="0.25">
      <c r="C879">
        <v>3.8999999999999986E-2</v>
      </c>
      <c r="D879">
        <v>2.5198423060202244</v>
      </c>
    </row>
    <row r="880" spans="3:4" x14ac:dyDescent="0.25">
      <c r="C880">
        <v>3.9499999999999987E-2</v>
      </c>
      <c r="D880">
        <v>2.5260166724502393</v>
      </c>
    </row>
    <row r="881" spans="3:4" x14ac:dyDescent="0.25">
      <c r="C881">
        <v>3.9999999999999987E-2</v>
      </c>
      <c r="D881">
        <v>2.5321667486622736</v>
      </c>
    </row>
    <row r="882" spans="3:4" x14ac:dyDescent="0.25">
      <c r="C882">
        <v>4.0499999999999987E-2</v>
      </c>
      <c r="D882">
        <v>2.5382923187259521</v>
      </c>
    </row>
    <row r="883" spans="3:4" x14ac:dyDescent="0.25">
      <c r="C883">
        <v>4.0999999999999988E-2</v>
      </c>
      <c r="D883">
        <v>2.5443931675125291</v>
      </c>
    </row>
    <row r="884" spans="3:4" x14ac:dyDescent="0.25">
      <c r="C884">
        <v>4.1499999999999988E-2</v>
      </c>
      <c r="D884">
        <v>2.5504690807062858</v>
      </c>
    </row>
    <row r="885" spans="3:4" x14ac:dyDescent="0.25">
      <c r="C885">
        <v>4.1999999999999989E-2</v>
      </c>
      <c r="D885">
        <v>2.556519844815849</v>
      </c>
    </row>
    <row r="886" spans="3:4" x14ac:dyDescent="0.25">
      <c r="C886">
        <v>4.2499999999999989E-2</v>
      </c>
      <c r="D886">
        <v>2.562545247185438</v>
      </c>
    </row>
    <row r="887" spans="3:4" x14ac:dyDescent="0.25">
      <c r="C887">
        <v>4.299999999999999E-2</v>
      </c>
      <c r="D887">
        <v>2.5685450760060391</v>
      </c>
    </row>
    <row r="888" spans="3:4" x14ac:dyDescent="0.25">
      <c r="C888">
        <v>4.349999999999999E-2</v>
      </c>
      <c r="D888">
        <v>2.5745191203265003</v>
      </c>
    </row>
    <row r="889" spans="3:4" x14ac:dyDescent="0.25">
      <c r="C889">
        <v>4.3999999999999984E-2</v>
      </c>
      <c r="D889">
        <v>2.5804671700645532</v>
      </c>
    </row>
    <row r="890" spans="3:4" x14ac:dyDescent="0.25">
      <c r="C890">
        <v>4.4499999999999984E-2</v>
      </c>
      <c r="D890">
        <v>2.5863890160177578</v>
      </c>
    </row>
    <row r="891" spans="3:4" x14ac:dyDescent="0.25">
      <c r="C891">
        <v>4.4999999999999984E-2</v>
      </c>
      <c r="D891">
        <v>2.5922844498743656</v>
      </c>
    </row>
    <row r="892" spans="3:4" x14ac:dyDescent="0.25">
      <c r="C892">
        <v>4.5499999999999985E-2</v>
      </c>
      <c r="D892">
        <v>2.5981532642241119</v>
      </c>
    </row>
    <row r="893" spans="3:4" x14ac:dyDescent="0.25">
      <c r="C893">
        <v>4.5999999999999985E-2</v>
      </c>
      <c r="D893">
        <v>2.6039952525689256</v>
      </c>
    </row>
    <row r="894" spans="3:4" x14ac:dyDescent="0.25">
      <c r="C894">
        <v>4.6499999999999986E-2</v>
      </c>
      <c r="D894">
        <v>2.6098102093335602</v>
      </c>
    </row>
    <row r="895" spans="3:4" x14ac:dyDescent="0.25">
      <c r="C895">
        <v>4.6999999999999986E-2</v>
      </c>
      <c r="D895">
        <v>2.6155979298761398</v>
      </c>
    </row>
    <row r="896" spans="3:4" x14ac:dyDescent="0.25">
      <c r="C896">
        <v>4.7499999999999987E-2</v>
      </c>
      <c r="D896">
        <v>2.6213582104986393</v>
      </c>
    </row>
    <row r="897" spans="3:4" x14ac:dyDescent="0.25">
      <c r="C897">
        <v>4.7999999999999987E-2</v>
      </c>
      <c r="D897">
        <v>2.6270908484572666</v>
      </c>
    </row>
    <row r="898" spans="3:4" x14ac:dyDescent="0.25">
      <c r="C898">
        <v>4.8499999999999988E-2</v>
      </c>
      <c r="D898">
        <v>2.6327956419727752</v>
      </c>
    </row>
    <row r="899" spans="3:4" x14ac:dyDescent="0.25">
      <c r="C899">
        <v>4.8999999999999988E-2</v>
      </c>
      <c r="D899">
        <v>2.6384723902406924</v>
      </c>
    </row>
    <row r="900" spans="3:4" x14ac:dyDescent="0.25">
      <c r="C900">
        <v>4.9499999999999988E-2</v>
      </c>
      <c r="D900">
        <v>2.6441208934414613</v>
      </c>
    </row>
    <row r="901" spans="3:4" x14ac:dyDescent="0.25">
      <c r="C901">
        <v>4.9999999999999989E-2</v>
      </c>
      <c r="D901">
        <v>2.649740952750502</v>
      </c>
    </row>
    <row r="902" spans="3:4" x14ac:dyDescent="0.25">
      <c r="C902">
        <v>5.0499999999999989E-2</v>
      </c>
      <c r="D902">
        <v>2.655332370348197</v>
      </c>
    </row>
    <row r="903" spans="3:4" x14ac:dyDescent="0.25">
      <c r="C903">
        <v>5.099999999999999E-2</v>
      </c>
      <c r="D903">
        <v>2.6608949494297764</v>
      </c>
    </row>
    <row r="904" spans="3:4" x14ac:dyDescent="0.25">
      <c r="C904">
        <v>5.149999999999999E-2</v>
      </c>
      <c r="D904">
        <v>2.6664284942151371</v>
      </c>
    </row>
    <row r="905" spans="3:4" x14ac:dyDescent="0.25">
      <c r="C905">
        <v>5.1999999999999991E-2</v>
      </c>
      <c r="D905">
        <v>2.6719328099585637</v>
      </c>
    </row>
    <row r="906" spans="3:4" x14ac:dyDescent="0.25">
      <c r="C906">
        <v>5.2499999999999984E-2</v>
      </c>
      <c r="D906">
        <v>2.6774077029583769</v>
      </c>
    </row>
    <row r="907" spans="3:4" x14ac:dyDescent="0.25">
      <c r="C907">
        <v>5.2999999999999985E-2</v>
      </c>
      <c r="D907">
        <v>2.68285298056648</v>
      </c>
    </row>
    <row r="908" spans="3:4" x14ac:dyDescent="0.25">
      <c r="C908">
        <v>5.3499999999999985E-2</v>
      </c>
      <c r="D908">
        <v>2.6882684511978394</v>
      </c>
    </row>
    <row r="909" spans="3:4" x14ac:dyDescent="0.25">
      <c r="C909">
        <v>5.3999999999999986E-2</v>
      </c>
      <c r="D909">
        <v>2.6936539243398596</v>
      </c>
    </row>
    <row r="910" spans="3:4" x14ac:dyDescent="0.25">
      <c r="C910">
        <v>5.4499999999999986E-2</v>
      </c>
      <c r="D910">
        <v>2.6990092105616883</v>
      </c>
    </row>
    <row r="911" spans="3:4" x14ac:dyDescent="0.25">
      <c r="C911">
        <v>5.4999999999999986E-2</v>
      </c>
      <c r="D911">
        <v>2.7043341215234249</v>
      </c>
    </row>
    <row r="912" spans="3:4" x14ac:dyDescent="0.25">
      <c r="C912">
        <v>5.5499999999999987E-2</v>
      </c>
      <c r="D912">
        <v>2.7096284699852444</v>
      </c>
    </row>
    <row r="913" spans="3:4" x14ac:dyDescent="0.25">
      <c r="C913">
        <v>5.5999999999999987E-2</v>
      </c>
      <c r="D913">
        <v>2.7148920698164343</v>
      </c>
    </row>
    <row r="914" spans="3:4" x14ac:dyDescent="0.25">
      <c r="C914">
        <v>5.6499999999999988E-2</v>
      </c>
      <c r="D914">
        <v>2.7201247360043439</v>
      </c>
    </row>
    <row r="915" spans="3:4" x14ac:dyDescent="0.25">
      <c r="C915">
        <v>5.6999999999999988E-2</v>
      </c>
      <c r="D915">
        <v>2.725326284663248</v>
      </c>
    </row>
    <row r="916" spans="3:4" x14ac:dyDescent="0.25">
      <c r="C916">
        <v>5.7499999999999989E-2</v>
      </c>
      <c r="D916">
        <v>2.7304965330431159</v>
      </c>
    </row>
    <row r="917" spans="3:4" x14ac:dyDescent="0.25">
      <c r="C917">
        <v>5.7999999999999989E-2</v>
      </c>
      <c r="D917">
        <v>2.7356352995382949</v>
      </c>
    </row>
    <row r="918" spans="3:4" x14ac:dyDescent="0.25">
      <c r="C918">
        <v>5.849999999999999E-2</v>
      </c>
      <c r="D918">
        <v>2.7407424036961143</v>
      </c>
    </row>
    <row r="919" spans="3:4" x14ac:dyDescent="0.25">
      <c r="C919">
        <v>5.899999999999999E-2</v>
      </c>
      <c r="D919">
        <v>2.7458176662253817</v>
      </c>
    </row>
    <row r="920" spans="3:4" x14ac:dyDescent="0.25">
      <c r="C920">
        <v>5.949999999999999E-2</v>
      </c>
      <c r="D920">
        <v>2.7508609090048113</v>
      </c>
    </row>
    <row r="921" spans="3:4" x14ac:dyDescent="0.25">
      <c r="C921">
        <v>5.9999999999999984E-2</v>
      </c>
      <c r="D921">
        <v>2.7558719550913429</v>
      </c>
    </row>
    <row r="922" spans="3:4" x14ac:dyDescent="0.25">
      <c r="C922">
        <v>6.0499999999999984E-2</v>
      </c>
      <c r="D922">
        <v>2.7608506287283876</v>
      </c>
    </row>
    <row r="923" spans="3:4" x14ac:dyDescent="0.25">
      <c r="C923">
        <v>6.0999999999999985E-2</v>
      </c>
      <c r="D923">
        <v>2.765796755353974</v>
      </c>
    </row>
    <row r="924" spans="3:4" x14ac:dyDescent="0.25">
      <c r="C924">
        <v>6.1499999999999985E-2</v>
      </c>
      <c r="D924">
        <v>2.7707101616088088</v>
      </c>
    </row>
    <row r="925" spans="3:4" x14ac:dyDescent="0.25">
      <c r="C925">
        <v>6.1999999999999986E-2</v>
      </c>
      <c r="D925">
        <v>2.7755906753442452</v>
      </c>
    </row>
    <row r="926" spans="3:4" x14ac:dyDescent="0.25">
      <c r="C926">
        <v>6.2499999999999986E-2</v>
      </c>
      <c r="D926">
        <v>2.7804381256301642</v>
      </c>
    </row>
    <row r="927" spans="3:4" x14ac:dyDescent="0.25">
      <c r="C927">
        <v>6.2999999999999987E-2</v>
      </c>
      <c r="D927">
        <v>2.7852523427627651</v>
      </c>
    </row>
    <row r="928" spans="3:4" x14ac:dyDescent="0.25">
      <c r="C928">
        <v>6.3499999999999987E-2</v>
      </c>
      <c r="D928">
        <v>2.7900331582722591</v>
      </c>
    </row>
    <row r="929" spans="3:4" x14ac:dyDescent="0.25">
      <c r="C929">
        <v>6.3999999999999987E-2</v>
      </c>
      <c r="D929">
        <v>2.7947804049304814</v>
      </c>
    </row>
    <row r="930" spans="3:4" x14ac:dyDescent="0.25">
      <c r="C930">
        <v>6.4499999999999988E-2</v>
      </c>
      <c r="D930">
        <v>2.799493916758411</v>
      </c>
    </row>
    <row r="931" spans="3:4" x14ac:dyDescent="0.25">
      <c r="C931">
        <v>6.4999999999999988E-2</v>
      </c>
      <c r="D931">
        <v>2.8041735290335952</v>
      </c>
    </row>
    <row r="932" spans="3:4" x14ac:dyDescent="0.25">
      <c r="C932">
        <v>6.5499999999999989E-2</v>
      </c>
      <c r="D932">
        <v>2.808819078297486</v>
      </c>
    </row>
    <row r="933" spans="3:4" x14ac:dyDescent="0.25">
      <c r="C933">
        <v>6.5999999999999989E-2</v>
      </c>
      <c r="D933">
        <v>2.8134304023626888</v>
      </c>
    </row>
    <row r="934" spans="3:4" x14ac:dyDescent="0.25">
      <c r="C934">
        <v>6.649999999999999E-2</v>
      </c>
      <c r="D934">
        <v>2.8180073403201167</v>
      </c>
    </row>
    <row r="935" spans="3:4" x14ac:dyDescent="0.25">
      <c r="C935">
        <v>6.699999999999999E-2</v>
      </c>
      <c r="D935">
        <v>2.8225497325460567</v>
      </c>
    </row>
    <row r="936" spans="3:4" x14ac:dyDescent="0.25">
      <c r="C936">
        <v>6.7499999999999991E-2</v>
      </c>
      <c r="D936">
        <v>2.8270574207091403</v>
      </c>
    </row>
    <row r="937" spans="3:4" x14ac:dyDescent="0.25">
      <c r="C937">
        <v>6.7999999999999991E-2</v>
      </c>
      <c r="D937">
        <v>2.8315302477772271</v>
      </c>
    </row>
    <row r="938" spans="3:4" x14ac:dyDescent="0.25">
      <c r="C938">
        <v>6.8499999999999991E-2</v>
      </c>
      <c r="D938">
        <v>2.8359680580242048</v>
      </c>
    </row>
    <row r="939" spans="3:4" x14ac:dyDescent="0.25">
      <c r="C939">
        <v>6.8999999999999992E-2</v>
      </c>
      <c r="D939">
        <v>2.8403706970366809</v>
      </c>
    </row>
    <row r="940" spans="3:4" x14ac:dyDescent="0.25">
      <c r="C940">
        <v>6.9499999999999992E-2</v>
      </c>
      <c r="D940">
        <v>2.8447380117206</v>
      </c>
    </row>
    <row r="941" spans="3:4" x14ac:dyDescent="0.25">
      <c r="C941">
        <v>6.9999999999999993E-2</v>
      </c>
      <c r="D941">
        <v>2.8490698503077629</v>
      </c>
    </row>
    <row r="942" spans="3:4" x14ac:dyDescent="0.25">
      <c r="C942">
        <v>7.0499999999999993E-2</v>
      </c>
      <c r="D942">
        <v>2.8533660623622583</v>
      </c>
    </row>
    <row r="943" spans="3:4" x14ac:dyDescent="0.25">
      <c r="C943">
        <v>7.0999999999999994E-2</v>
      </c>
      <c r="D943">
        <v>2.8576264987867992</v>
      </c>
    </row>
    <row r="944" spans="3:4" x14ac:dyDescent="0.25">
      <c r="C944">
        <v>7.1499999999999994E-2</v>
      </c>
      <c r="D944">
        <v>2.8618510118289753</v>
      </c>
    </row>
    <row r="945" spans="3:4" x14ac:dyDescent="0.25">
      <c r="C945">
        <v>7.1999999999999981E-2</v>
      </c>
      <c r="D945">
        <v>2.8660394550874071</v>
      </c>
    </row>
    <row r="946" spans="3:4" x14ac:dyDescent="0.25">
      <c r="C946">
        <v>7.2499999999999981E-2</v>
      </c>
      <c r="D946">
        <v>2.8701916835178261</v>
      </c>
    </row>
    <row r="947" spans="3:4" x14ac:dyDescent="0.25">
      <c r="C947">
        <v>7.2999999999999982E-2</v>
      </c>
      <c r="D947">
        <v>2.8743075534390368</v>
      </c>
    </row>
    <row r="948" spans="3:4" x14ac:dyDescent="0.25">
      <c r="C948">
        <v>7.3499999999999982E-2</v>
      </c>
      <c r="D948">
        <v>2.878386922538819</v>
      </c>
    </row>
    <row r="949" spans="3:4" x14ac:dyDescent="0.25">
      <c r="C949">
        <v>7.3999999999999982E-2</v>
      </c>
      <c r="D949">
        <v>2.8824296498797204</v>
      </c>
    </row>
    <row r="950" spans="3:4" x14ac:dyDescent="0.25">
      <c r="C950">
        <v>7.4499999999999983E-2</v>
      </c>
      <c r="D950">
        <v>2.8864355959047678</v>
      </c>
    </row>
    <row r="951" spans="3:4" x14ac:dyDescent="0.25">
      <c r="C951">
        <v>7.4999999999999983E-2</v>
      </c>
      <c r="D951">
        <v>2.8904046224430826</v>
      </c>
    </row>
    <row r="952" spans="3:4" x14ac:dyDescent="0.25">
      <c r="C952">
        <v>7.5499999999999984E-2</v>
      </c>
      <c r="D952">
        <v>2.8943365927154185</v>
      </c>
    </row>
    <row r="953" spans="3:4" x14ac:dyDescent="0.25">
      <c r="C953">
        <v>7.5999999999999984E-2</v>
      </c>
      <c r="D953">
        <v>2.8982313713395946</v>
      </c>
    </row>
    <row r="954" spans="3:4" x14ac:dyDescent="0.25">
      <c r="C954">
        <v>7.6499999999999985E-2</v>
      </c>
      <c r="D954">
        <v>2.9020888243358502</v>
      </c>
    </row>
    <row r="955" spans="3:4" x14ac:dyDescent="0.25">
      <c r="C955">
        <v>7.6999999999999985E-2</v>
      </c>
      <c r="D955">
        <v>2.9059088191321107</v>
      </c>
    </row>
    <row r="956" spans="3:4" x14ac:dyDescent="0.25">
      <c r="C956">
        <v>7.7499999999999986E-2</v>
      </c>
      <c r="D956">
        <v>2.9096912245691553</v>
      </c>
    </row>
    <row r="957" spans="3:4" x14ac:dyDescent="0.25">
      <c r="C957">
        <v>7.7999999999999986E-2</v>
      </c>
      <c r="D957">
        <v>2.9134359109057093</v>
      </c>
    </row>
    <row r="958" spans="3:4" x14ac:dyDescent="0.25">
      <c r="C958">
        <v>7.8499999999999986E-2</v>
      </c>
      <c r="D958">
        <v>2.9171427498234372</v>
      </c>
    </row>
    <row r="959" spans="3:4" x14ac:dyDescent="0.25">
      <c r="C959">
        <v>7.8999999999999987E-2</v>
      </c>
      <c r="D959">
        <v>2.9208116144318526</v>
      </c>
    </row>
    <row r="960" spans="3:4" x14ac:dyDescent="0.25">
      <c r="C960">
        <v>7.9499999999999987E-2</v>
      </c>
      <c r="D960">
        <v>2.9244423792731413</v>
      </c>
    </row>
    <row r="961" spans="3:4" x14ac:dyDescent="0.25">
      <c r="C961">
        <v>7.9999999999999988E-2</v>
      </c>
      <c r="D961">
        <v>2.9280349203268941</v>
      </c>
    </row>
    <row r="962" spans="3:4" x14ac:dyDescent="0.25">
      <c r="C962">
        <v>8.0499999999999988E-2</v>
      </c>
      <c r="D962">
        <v>2.9315891150147513</v>
      </c>
    </row>
    <row r="963" spans="3:4" x14ac:dyDescent="0.25">
      <c r="C963">
        <v>8.0999999999999989E-2</v>
      </c>
      <c r="D963">
        <v>2.9351048422049679</v>
      </c>
    </row>
    <row r="964" spans="3:4" x14ac:dyDescent="0.25">
      <c r="C964">
        <v>8.1499999999999989E-2</v>
      </c>
      <c r="D964">
        <v>2.9385819822168782</v>
      </c>
    </row>
    <row r="965" spans="3:4" x14ac:dyDescent="0.25">
      <c r="C965">
        <v>8.199999999999999E-2</v>
      </c>
      <c r="D965">
        <v>2.942020416825287</v>
      </c>
    </row>
    <row r="966" spans="3:4" x14ac:dyDescent="0.25">
      <c r="C966">
        <v>8.249999999999999E-2</v>
      </c>
      <c r="D966">
        <v>2.9454200292647688</v>
      </c>
    </row>
    <row r="967" spans="3:4" x14ac:dyDescent="0.25">
      <c r="C967">
        <v>8.299999999999999E-2</v>
      </c>
      <c r="D967">
        <v>2.9487807042338781</v>
      </c>
    </row>
    <row r="968" spans="3:4" x14ac:dyDescent="0.25">
      <c r="C968">
        <v>8.3499999999999991E-2</v>
      </c>
      <c r="D968">
        <v>2.9521023278992788</v>
      </c>
    </row>
    <row r="969" spans="3:4" x14ac:dyDescent="0.25">
      <c r="C969">
        <v>8.3999999999999991E-2</v>
      </c>
      <c r="D969">
        <v>2.9553847878997868</v>
      </c>
    </row>
    <row r="970" spans="3:4" x14ac:dyDescent="0.25">
      <c r="C970">
        <v>8.4499999999999992E-2</v>
      </c>
      <c r="D970">
        <v>2.9586279733503282</v>
      </c>
    </row>
    <row r="971" spans="3:4" x14ac:dyDescent="0.25">
      <c r="C971">
        <v>8.4999999999999992E-2</v>
      </c>
      <c r="D971">
        <v>2.9618317748458045</v>
      </c>
    </row>
    <row r="972" spans="3:4" x14ac:dyDescent="0.25">
      <c r="C972">
        <v>8.5499999999999993E-2</v>
      </c>
      <c r="D972">
        <v>2.9649960844648886</v>
      </c>
    </row>
    <row r="973" spans="3:4" x14ac:dyDescent="0.25">
      <c r="C973">
        <v>8.5999999999999993E-2</v>
      </c>
      <c r="D973">
        <v>2.9681207957737241</v>
      </c>
    </row>
    <row r="974" spans="3:4" x14ac:dyDescent="0.25">
      <c r="C974">
        <v>8.6499999999999994E-2</v>
      </c>
      <c r="D974">
        <v>2.9712058038295388</v>
      </c>
    </row>
    <row r="975" spans="3:4" x14ac:dyDescent="0.25">
      <c r="C975">
        <v>8.6999999999999994E-2</v>
      </c>
      <c r="D975">
        <v>2.9742510051841919</v>
      </c>
    </row>
    <row r="976" spans="3:4" x14ac:dyDescent="0.25">
      <c r="C976">
        <v>8.7499999999999994E-2</v>
      </c>
      <c r="D976">
        <v>2.9772562978876165</v>
      </c>
    </row>
    <row r="977" spans="3:4" x14ac:dyDescent="0.25">
      <c r="C977">
        <v>8.7999999999999995E-2</v>
      </c>
      <c r="D977">
        <v>2.9802215814911874</v>
      </c>
    </row>
    <row r="978" spans="3:4" x14ac:dyDescent="0.25">
      <c r="C978">
        <v>8.8499999999999981E-2</v>
      </c>
      <c r="D978">
        <v>2.9831467570510171</v>
      </c>
    </row>
    <row r="979" spans="3:4" x14ac:dyDescent="0.25">
      <c r="C979">
        <v>8.8999999999999982E-2</v>
      </c>
      <c r="D979">
        <v>2.9860317271311496</v>
      </c>
    </row>
    <row r="980" spans="3:4" x14ac:dyDescent="0.25">
      <c r="C980">
        <v>8.9499999999999982E-2</v>
      </c>
      <c r="D980">
        <v>2.9888763958066877</v>
      </c>
    </row>
    <row r="981" spans="3:4" x14ac:dyDescent="0.25">
      <c r="C981">
        <v>8.9999999999999983E-2</v>
      </c>
      <c r="D981">
        <v>2.9916806686668309</v>
      </c>
    </row>
    <row r="982" spans="3:4" x14ac:dyDescent="0.25">
      <c r="C982">
        <v>9.0499999999999983E-2</v>
      </c>
      <c r="D982">
        <v>2.9944444528178384</v>
      </c>
    </row>
    <row r="983" spans="3:4" x14ac:dyDescent="0.25">
      <c r="C983">
        <v>9.0999999999999984E-2</v>
      </c>
      <c r="D983">
        <v>2.9971676568858987</v>
      </c>
    </row>
    <row r="984" spans="3:4" x14ac:dyDescent="0.25">
      <c r="C984">
        <v>9.1499999999999984E-2</v>
      </c>
      <c r="D984">
        <v>2.9998501910199349</v>
      </c>
    </row>
    <row r="985" spans="3:4" x14ac:dyDescent="0.25">
      <c r="C985">
        <v>9.1999999999999985E-2</v>
      </c>
      <c r="D985">
        <v>3.0024919668943175</v>
      </c>
    </row>
    <row r="986" spans="3:4" x14ac:dyDescent="0.25">
      <c r="C986">
        <v>9.2499999999999985E-2</v>
      </c>
      <c r="D986">
        <v>3.0050928977115055</v>
      </c>
    </row>
    <row r="987" spans="3:4" x14ac:dyDescent="0.25">
      <c r="C987">
        <v>9.2999999999999985E-2</v>
      </c>
      <c r="D987">
        <v>3.0076528982045971</v>
      </c>
    </row>
    <row r="988" spans="3:4" x14ac:dyDescent="0.25">
      <c r="C988">
        <v>9.3499999999999986E-2</v>
      </c>
      <c r="D988">
        <v>3.0101718846398158</v>
      </c>
    </row>
    <row r="989" spans="3:4" x14ac:dyDescent="0.25">
      <c r="C989">
        <v>9.3999999999999986E-2</v>
      </c>
      <c r="D989">
        <v>3.0126497748189061</v>
      </c>
    </row>
    <row r="990" spans="3:4" x14ac:dyDescent="0.25">
      <c r="C990">
        <v>9.4499999999999987E-2</v>
      </c>
      <c r="D990">
        <v>3.0150864880814545</v>
      </c>
    </row>
    <row r="991" spans="3:4" x14ac:dyDescent="0.25">
      <c r="C991">
        <v>9.4999999999999987E-2</v>
      </c>
      <c r="D991">
        <v>3.0174819453071371</v>
      </c>
    </row>
    <row r="992" spans="3:4" x14ac:dyDescent="0.25">
      <c r="C992">
        <v>9.5499999999999988E-2</v>
      </c>
      <c r="D992">
        <v>3.019836068917876</v>
      </c>
    </row>
    <row r="993" spans="3:4" x14ac:dyDescent="0.25">
      <c r="C993">
        <v>9.5999999999999988E-2</v>
      </c>
      <c r="D993">
        <v>3.0221487828799423</v>
      </c>
    </row>
    <row r="994" spans="3:4" x14ac:dyDescent="0.25">
      <c r="C994">
        <v>9.6499999999999989E-2</v>
      </c>
      <c r="D994">
        <v>3.0244200127059497</v>
      </c>
    </row>
    <row r="995" spans="3:4" x14ac:dyDescent="0.25">
      <c r="C995">
        <v>9.6999999999999989E-2</v>
      </c>
      <c r="D995">
        <v>3.0266496854568063</v>
      </c>
    </row>
    <row r="996" spans="3:4" x14ac:dyDescent="0.25">
      <c r="C996">
        <v>9.7499999999999989E-2</v>
      </c>
      <c r="D996">
        <v>3.0288377297435631</v>
      </c>
    </row>
    <row r="997" spans="3:4" x14ac:dyDescent="0.25">
      <c r="C997">
        <v>9.799999999999999E-2</v>
      </c>
      <c r="D997">
        <v>3.0309840757292004</v>
      </c>
    </row>
    <row r="998" spans="3:4" x14ac:dyDescent="0.25">
      <c r="C998">
        <v>9.849999999999999E-2</v>
      </c>
      <c r="D998">
        <v>3.0330886551303364</v>
      </c>
    </row>
    <row r="999" spans="3:4" x14ac:dyDescent="0.25">
      <c r="C999">
        <v>9.8999999999999991E-2</v>
      </c>
      <c r="D999">
        <v>3.0351514012188576</v>
      </c>
    </row>
    <row r="1000" spans="3:4" x14ac:dyDescent="0.25">
      <c r="C1000">
        <v>9.9499999999999991E-2</v>
      </c>
      <c r="D1000">
        <v>3.0371722488234818</v>
      </c>
    </row>
    <row r="1001" spans="3:4" x14ac:dyDescent="0.25">
      <c r="C1001">
        <v>9.9999999999999992E-2</v>
      </c>
      <c r="D1001">
        <v>3.0391511343312358</v>
      </c>
    </row>
    <row r="1002" spans="3:4" x14ac:dyDescent="0.25">
      <c r="C1002">
        <v>0.10049999999999999</v>
      </c>
      <c r="D1002">
        <v>3.0410879956888723</v>
      </c>
    </row>
    <row r="1003" spans="3:4" x14ac:dyDescent="0.25">
      <c r="C1003">
        <v>0.10099999999999999</v>
      </c>
      <c r="D1003">
        <v>3.0429827724042013</v>
      </c>
    </row>
    <row r="1004" spans="3:4" x14ac:dyDescent="0.25">
      <c r="C1004">
        <v>0.10149999999999999</v>
      </c>
      <c r="D1004">
        <v>3.044835405547357</v>
      </c>
    </row>
    <row r="1005" spans="3:4" x14ac:dyDescent="0.25">
      <c r="C1005">
        <v>0.10199999999999999</v>
      </c>
      <c r="D1005">
        <v>3.0466458377519907</v>
      </c>
    </row>
    <row r="1006" spans="3:4" x14ac:dyDescent="0.25">
      <c r="C1006">
        <v>0.10249999999999999</v>
      </c>
      <c r="D1006">
        <v>3.0484140132163859</v>
      </c>
    </row>
    <row r="1007" spans="3:4" x14ac:dyDescent="0.25">
      <c r="C1007">
        <v>0.10299999999999999</v>
      </c>
      <c r="D1007">
        <v>3.0501398777045097</v>
      </c>
    </row>
    <row r="1008" spans="3:4" x14ac:dyDescent="0.25">
      <c r="C1008">
        <v>0.10349999999999999</v>
      </c>
      <c r="D1008">
        <v>3.051823378546985</v>
      </c>
    </row>
    <row r="1009" spans="3:4" x14ac:dyDescent="0.25">
      <c r="C1009">
        <v>0.10399999999999998</v>
      </c>
      <c r="D1009">
        <v>3.0534644646419964</v>
      </c>
    </row>
    <row r="1010" spans="3:4" x14ac:dyDescent="0.25">
      <c r="C1010">
        <v>0.10449999999999998</v>
      </c>
      <c r="D1010">
        <v>3.055063086456129</v>
      </c>
    </row>
    <row r="1011" spans="3:4" x14ac:dyDescent="0.25">
      <c r="C1011">
        <v>0.10499999999999998</v>
      </c>
      <c r="D1011">
        <v>3.0566191960251241</v>
      </c>
    </row>
    <row r="1012" spans="3:4" x14ac:dyDescent="0.25">
      <c r="C1012">
        <v>0.10549999999999998</v>
      </c>
      <c r="D1012">
        <v>3.0581327469545774</v>
      </c>
    </row>
    <row r="1013" spans="3:4" x14ac:dyDescent="0.25">
      <c r="C1013">
        <v>0.10599999999999998</v>
      </c>
      <c r="D1013">
        <v>3.0596036944205669</v>
      </c>
    </row>
    <row r="1014" spans="3:4" x14ac:dyDescent="0.25">
      <c r="C1014">
        <v>0.10649999999999998</v>
      </c>
      <c r="D1014">
        <v>3.061031995170199</v>
      </c>
    </row>
    <row r="1015" spans="3:4" x14ac:dyDescent="0.25">
      <c r="C1015">
        <v>0.10699999999999998</v>
      </c>
      <c r="D1015">
        <v>3.0624176075221059</v>
      </c>
    </row>
    <row r="1016" spans="3:4" x14ac:dyDescent="0.25">
      <c r="C1016">
        <v>0.10749999999999998</v>
      </c>
      <c r="D1016">
        <v>3.0637604913668546</v>
      </c>
    </row>
    <row r="1017" spans="3:4" x14ac:dyDescent="0.25">
      <c r="C1017">
        <v>0.10799999999999998</v>
      </c>
      <c r="D1017">
        <v>3.0650606081673009</v>
      </c>
    </row>
    <row r="1018" spans="3:4" x14ac:dyDescent="0.25">
      <c r="C1018">
        <v>0.10849999999999999</v>
      </c>
      <c r="D1018">
        <v>3.0663179209588787</v>
      </c>
    </row>
    <row r="1019" spans="3:4" x14ac:dyDescent="0.25">
      <c r="C1019">
        <v>0.10899999999999999</v>
      </c>
      <c r="D1019">
        <v>3.0675323943497967</v>
      </c>
    </row>
    <row r="1020" spans="3:4" x14ac:dyDescent="0.25">
      <c r="C1020">
        <v>0.10949999999999999</v>
      </c>
      <c r="D1020">
        <v>3.0687039945212091</v>
      </c>
    </row>
    <row r="1021" spans="3:4" x14ac:dyDescent="0.25">
      <c r="C1021">
        <v>0.10999999999999999</v>
      </c>
      <c r="D1021">
        <v>3.0698326892272805</v>
      </c>
    </row>
    <row r="1022" spans="3:4" x14ac:dyDescent="0.25">
      <c r="C1022">
        <v>0.11049999999999999</v>
      </c>
      <c r="D1022">
        <v>3.0709184477952096</v>
      </c>
    </row>
    <row r="1023" spans="3:4" x14ac:dyDescent="0.25">
      <c r="C1023">
        <v>0.11099999999999999</v>
      </c>
      <c r="D1023">
        <v>3.0719612411251793</v>
      </c>
    </row>
    <row r="1024" spans="3:4" x14ac:dyDescent="0.25">
      <c r="C1024">
        <v>0.11149999999999999</v>
      </c>
      <c r="D1024">
        <v>3.0729610416902364</v>
      </c>
    </row>
    <row r="1025" spans="3:4" x14ac:dyDescent="0.25">
      <c r="C1025">
        <v>0.11199999999999999</v>
      </c>
      <c r="D1025">
        <v>3.0739178235361178</v>
      </c>
    </row>
    <row r="1026" spans="3:4" x14ac:dyDescent="0.25">
      <c r="C1026">
        <v>0.11249999999999999</v>
      </c>
      <c r="D1026">
        <v>3.0748315622809974</v>
      </c>
    </row>
    <row r="1027" spans="3:4" x14ac:dyDescent="0.25">
      <c r="C1027">
        <v>0.11299999999999999</v>
      </c>
      <c r="D1027">
        <v>3.0757022351151844</v>
      </c>
    </row>
    <row r="1028" spans="3:4" x14ac:dyDescent="0.25">
      <c r="C1028">
        <v>0.11349999999999999</v>
      </c>
      <c r="D1028">
        <v>3.0765298208007428</v>
      </c>
    </row>
    <row r="1029" spans="3:4" x14ac:dyDescent="0.25">
      <c r="C1029">
        <v>0.11399999999999999</v>
      </c>
      <c r="D1029">
        <v>3.0773142996710563</v>
      </c>
    </row>
    <row r="1030" spans="3:4" x14ac:dyDescent="0.25">
      <c r="C1030">
        <v>0.11449999999999999</v>
      </c>
      <c r="D1030">
        <v>3.0780556536303316</v>
      </c>
    </row>
    <row r="1031" spans="3:4" x14ac:dyDescent="0.25">
      <c r="C1031">
        <v>0.11499999999999999</v>
      </c>
      <c r="D1031">
        <v>3.0787538661530309</v>
      </c>
    </row>
    <row r="1032" spans="3:4" x14ac:dyDescent="0.25">
      <c r="C1032">
        <v>0.11549999999999999</v>
      </c>
      <c r="D1032">
        <v>3.0794089222832435</v>
      </c>
    </row>
    <row r="1033" spans="3:4" x14ac:dyDescent="0.25">
      <c r="C1033">
        <v>0.11599999999999999</v>
      </c>
      <c r="D1033">
        <v>3.0800208086340017</v>
      </c>
    </row>
    <row r="1034" spans="3:4" x14ac:dyDescent="0.25">
      <c r="C1034">
        <v>0.11649999999999999</v>
      </c>
      <c r="D1034">
        <v>3.0805895133865278</v>
      </c>
    </row>
    <row r="1035" spans="3:4" x14ac:dyDescent="0.25">
      <c r="C1035">
        <v>0.11699999999999999</v>
      </c>
      <c r="D1035">
        <v>3.0811150262894236</v>
      </c>
    </row>
    <row r="1036" spans="3:4" x14ac:dyDescent="0.25">
      <c r="C1036">
        <v>0.11749999999999999</v>
      </c>
      <c r="D1036">
        <v>3.0815973386577933</v>
      </c>
    </row>
    <row r="1037" spans="3:4" x14ac:dyDescent="0.25">
      <c r="C1037">
        <v>0.11799999999999999</v>
      </c>
      <c r="D1037">
        <v>3.0820364433723135</v>
      </c>
    </row>
    <row r="1038" spans="3:4" x14ac:dyDescent="0.25">
      <c r="C1038">
        <v>0.11849999999999999</v>
      </c>
      <c r="D1038">
        <v>3.0824323348782321</v>
      </c>
    </row>
    <row r="1039" spans="3:4" x14ac:dyDescent="0.25">
      <c r="C1039">
        <v>0.11899999999999999</v>
      </c>
      <c r="D1039">
        <v>3.0827850091843194</v>
      </c>
    </row>
    <row r="1040" spans="3:4" x14ac:dyDescent="0.25">
      <c r="C1040">
        <v>0.1195</v>
      </c>
      <c r="D1040">
        <v>3.0830944638617432</v>
      </c>
    </row>
    <row r="1041" spans="3:4" x14ac:dyDescent="0.25">
      <c r="C1041">
        <v>0.12</v>
      </c>
      <c r="D1041">
        <v>3.0833606980429029</v>
      </c>
    </row>
    <row r="1042" spans="3:4" x14ac:dyDescent="0.25">
      <c r="C1042">
        <v>0.12049999999999998</v>
      </c>
      <c r="D1042">
        <v>3.0835837124201868</v>
      </c>
    </row>
    <row r="1043" spans="3:4" x14ac:dyDescent="0.25">
      <c r="C1043">
        <v>0.12099999999999998</v>
      </c>
      <c r="D1043">
        <v>3.0837635092446818</v>
      </c>
    </row>
    <row r="1044" spans="3:4" x14ac:dyDescent="0.25">
      <c r="C1044">
        <v>0.12149999999999998</v>
      </c>
      <c r="D1044">
        <v>3.0839000923248139</v>
      </c>
    </row>
    <row r="1045" spans="3:4" x14ac:dyDescent="0.25">
      <c r="C1045">
        <v>0.12199999999999998</v>
      </c>
      <c r="D1045">
        <v>3.083993467024948</v>
      </c>
    </row>
    <row r="1046" spans="3:4" x14ac:dyDescent="0.25">
      <c r="C1046">
        <v>0.12249999999999998</v>
      </c>
      <c r="D1046">
        <v>3.0840436402639031</v>
      </c>
    </row>
    <row r="1047" spans="3:4" x14ac:dyDescent="0.25">
      <c r="C1047">
        <v>0.12299999999999998</v>
      </c>
      <c r="D1047">
        <v>3.0840506205134322</v>
      </c>
    </row>
    <row r="1048" spans="3:4" x14ac:dyDescent="0.25">
      <c r="C1048">
        <v>0.12349999999999998</v>
      </c>
      <c r="D1048">
        <v>3.0840144177966353</v>
      </c>
    </row>
    <row r="1049" spans="3:4" x14ac:dyDescent="0.25">
      <c r="C1049">
        <v>0.12399999999999999</v>
      </c>
      <c r="D1049">
        <v>3.0839350436863127</v>
      </c>
    </row>
    <row r="1050" spans="3:4" x14ac:dyDescent="0.25">
      <c r="C1050">
        <v>0.12449999999999999</v>
      </c>
      <c r="D1050">
        <v>3.0838125113032633</v>
      </c>
    </row>
    <row r="1051" spans="3:4" x14ac:dyDescent="0.25">
      <c r="C1051">
        <v>0.12499999999999999</v>
      </c>
      <c r="D1051">
        <v>3.0836468353145312</v>
      </c>
    </row>
    <row r="1052" spans="3:4" x14ac:dyDescent="0.25">
      <c r="C1052">
        <v>0.1255</v>
      </c>
      <c r="D1052">
        <v>3.0834380319315837</v>
      </c>
    </row>
    <row r="1053" spans="3:4" x14ac:dyDescent="0.25">
      <c r="C1053">
        <v>0.126</v>
      </c>
      <c r="D1053">
        <v>3.0831861189084404</v>
      </c>
    </row>
    <row r="1054" spans="3:4" x14ac:dyDescent="0.25">
      <c r="C1054">
        <v>0.1265</v>
      </c>
      <c r="D1054">
        <v>3.0828911155397516</v>
      </c>
    </row>
    <row r="1055" spans="3:4" x14ac:dyDescent="0.25">
      <c r="C1055">
        <v>0.127</v>
      </c>
      <c r="D1055">
        <v>3.082553042658807</v>
      </c>
    </row>
    <row r="1056" spans="3:4" x14ac:dyDescent="0.25">
      <c r="C1056">
        <v>0.1275</v>
      </c>
      <c r="D1056">
        <v>3.082171922635494</v>
      </c>
    </row>
    <row r="1057" spans="3:4" x14ac:dyDescent="0.25">
      <c r="C1057">
        <v>0.128</v>
      </c>
      <c r="D1057">
        <v>3.0817477793742123</v>
      </c>
    </row>
    <row r="1058" spans="3:4" x14ac:dyDescent="0.25">
      <c r="C1058">
        <v>0.12849999999999998</v>
      </c>
      <c r="D1058">
        <v>3.0812806383117093</v>
      </c>
    </row>
    <row r="1059" spans="3:4" x14ac:dyDescent="0.25">
      <c r="C1059">
        <v>0.12899999999999998</v>
      </c>
      <c r="D1059">
        <v>3.0807705264148804</v>
      </c>
    </row>
    <row r="1060" spans="3:4" x14ac:dyDescent="0.25">
      <c r="C1060">
        <v>0.12949999999999998</v>
      </c>
      <c r="D1060">
        <v>3.0802174721785085</v>
      </c>
    </row>
    <row r="1061" spans="3:4" x14ac:dyDescent="0.25">
      <c r="C1061">
        <v>0.12999999999999998</v>
      </c>
      <c r="D1061">
        <v>3.0796215056229466</v>
      </c>
    </row>
    <row r="1062" spans="3:4" x14ac:dyDescent="0.25">
      <c r="C1062">
        <v>0.13049999999999998</v>
      </c>
      <c r="D1062">
        <v>3.0789826582917397</v>
      </c>
    </row>
    <row r="1063" spans="3:4" x14ac:dyDescent="0.25">
      <c r="C1063">
        <v>0.13099999999999998</v>
      </c>
      <c r="D1063">
        <v>3.0783009632492129</v>
      </c>
    </row>
    <row r="1064" spans="3:4" x14ac:dyDescent="0.25">
      <c r="C1064">
        <v>0.13149999999999998</v>
      </c>
      <c r="D1064">
        <v>3.0775764550779781</v>
      </c>
    </row>
    <row r="1065" spans="3:4" x14ac:dyDescent="0.25">
      <c r="C1065">
        <v>0.13199999999999998</v>
      </c>
      <c r="D1065">
        <v>3.0768091698764053</v>
      </c>
    </row>
    <row r="1066" spans="3:4" x14ac:dyDescent="0.25">
      <c r="C1066">
        <v>0.13249999999999998</v>
      </c>
      <c r="D1066">
        <v>3.0759991452560396</v>
      </c>
    </row>
    <row r="1067" spans="3:4" x14ac:dyDescent="0.25">
      <c r="C1067">
        <v>0.13299999999999998</v>
      </c>
      <c r="D1067">
        <v>3.075146420338954</v>
      </c>
    </row>
    <row r="1068" spans="3:4" x14ac:dyDescent="0.25">
      <c r="C1068">
        <v>0.13349999999999998</v>
      </c>
      <c r="D1068">
        <v>3.0742510357550552</v>
      </c>
    </row>
    <row r="1069" spans="3:4" x14ac:dyDescent="0.25">
      <c r="C1069">
        <v>0.13399999999999998</v>
      </c>
      <c r="D1069">
        <v>3.0733130336393364</v>
      </c>
    </row>
    <row r="1070" spans="3:4" x14ac:dyDescent="0.25">
      <c r="C1070">
        <v>0.13449999999999998</v>
      </c>
      <c r="D1070">
        <v>3.0723324576290736</v>
      </c>
    </row>
    <row r="1071" spans="3:4" x14ac:dyDescent="0.25">
      <c r="C1071">
        <v>0.13499999999999998</v>
      </c>
      <c r="D1071">
        <v>3.0713093528609754</v>
      </c>
    </row>
    <row r="1072" spans="3:4" x14ac:dyDescent="0.25">
      <c r="C1072">
        <v>0.13549999999999998</v>
      </c>
      <c r="D1072">
        <v>3.0702437659682724</v>
      </c>
    </row>
    <row r="1073" spans="3:4" x14ac:dyDescent="0.25">
      <c r="C1073">
        <v>0.13599999999999998</v>
      </c>
      <c r="D1073">
        <v>3.0691357450777534</v>
      </c>
    </row>
    <row r="1074" spans="3:4" x14ac:dyDescent="0.25">
      <c r="C1074">
        <v>0.13649999999999998</v>
      </c>
      <c r="D1074">
        <v>3.0679853398067625</v>
      </c>
    </row>
    <row r="1075" spans="3:4" x14ac:dyDescent="0.25">
      <c r="C1075">
        <v>0.13699999999999998</v>
      </c>
      <c r="D1075">
        <v>3.0667926012601203</v>
      </c>
    </row>
    <row r="1076" spans="3:4" x14ac:dyDescent="0.25">
      <c r="C1076">
        <v>0.13749999999999998</v>
      </c>
      <c r="D1076">
        <v>3.0655575820270191</v>
      </c>
    </row>
    <row r="1077" spans="3:4" x14ac:dyDescent="0.25">
      <c r="C1077">
        <v>0.13799999999999998</v>
      </c>
      <c r="D1077">
        <v>3.0642803361778399</v>
      </c>
    </row>
    <row r="1078" spans="3:4" x14ac:dyDescent="0.25">
      <c r="C1078">
        <v>0.13849999999999998</v>
      </c>
      <c r="D1078">
        <v>3.0629609192609446</v>
      </c>
    </row>
    <row r="1079" spans="3:4" x14ac:dyDescent="0.25">
      <c r="C1079">
        <v>0.13899999999999998</v>
      </c>
      <c r="D1079">
        <v>3.061599388299387</v>
      </c>
    </row>
    <row r="1080" spans="3:4" x14ac:dyDescent="0.25">
      <c r="C1080">
        <v>0.13949999999999999</v>
      </c>
      <c r="D1080">
        <v>3.0601958017875983</v>
      </c>
    </row>
    <row r="1081" spans="3:4" x14ac:dyDescent="0.25">
      <c r="C1081">
        <v>0.13999999999999999</v>
      </c>
      <c r="D1081">
        <v>3.0587502196879996</v>
      </c>
    </row>
    <row r="1082" spans="3:4" x14ac:dyDescent="0.25">
      <c r="C1082">
        <v>0.14049999999999999</v>
      </c>
      <c r="D1082">
        <v>3.0572627034275834</v>
      </c>
    </row>
    <row r="1083" spans="3:4" x14ac:dyDescent="0.25">
      <c r="C1083">
        <v>0.14099999999999999</v>
      </c>
      <c r="D1083">
        <v>3.0557333158944191</v>
      </c>
    </row>
    <row r="1084" spans="3:4" x14ac:dyDescent="0.25">
      <c r="C1084">
        <v>0.14149999999999999</v>
      </c>
      <c r="D1084">
        <v>3.0541621214341319</v>
      </c>
    </row>
    <row r="1085" spans="3:4" x14ac:dyDescent="0.25">
      <c r="C1085">
        <v>0.14199999999999999</v>
      </c>
      <c r="D1085">
        <v>3.0525491858463107</v>
      </c>
    </row>
    <row r="1086" spans="3:4" x14ac:dyDescent="0.25">
      <c r="C1086">
        <v>0.14249999999999999</v>
      </c>
      <c r="D1086">
        <v>3.0508945763808737</v>
      </c>
    </row>
    <row r="1087" spans="3:4" x14ac:dyDescent="0.25">
      <c r="C1087">
        <v>0.14299999999999999</v>
      </c>
      <c r="D1087">
        <v>3.0491983617343896</v>
      </c>
    </row>
    <row r="1088" spans="3:4" x14ac:dyDescent="0.25">
      <c r="C1088">
        <v>0.14349999999999999</v>
      </c>
      <c r="D1088">
        <v>3.0474606120463243</v>
      </c>
    </row>
    <row r="1089" spans="3:4" x14ac:dyDescent="0.25">
      <c r="C1089">
        <v>0.14399999999999999</v>
      </c>
      <c r="D1089">
        <v>3.0456813988952671</v>
      </c>
    </row>
    <row r="1090" spans="3:4" x14ac:dyDescent="0.25">
      <c r="C1090">
        <v>0.14449999999999999</v>
      </c>
      <c r="D1090">
        <v>3.0438607952950818</v>
      </c>
    </row>
    <row r="1091" spans="3:4" x14ac:dyDescent="0.25">
      <c r="C1091">
        <v>0.14499999999999999</v>
      </c>
      <c r="D1091">
        <v>3.0419988756910143</v>
      </c>
    </row>
    <row r="1092" spans="3:4" x14ac:dyDescent="0.25">
      <c r="C1092">
        <v>0.14549999999999999</v>
      </c>
      <c r="D1092">
        <v>3.0400957159557578</v>
      </c>
    </row>
    <row r="1093" spans="3:4" x14ac:dyDescent="0.25">
      <c r="C1093">
        <v>0.14599999999999999</v>
      </c>
      <c r="D1093">
        <v>3.0381513933854536</v>
      </c>
    </row>
    <row r="1094" spans="3:4" x14ac:dyDescent="0.25">
      <c r="C1094">
        <v>0.14649999999999999</v>
      </c>
      <c r="D1094">
        <v>3.0361659866956474</v>
      </c>
    </row>
    <row r="1095" spans="3:4" x14ac:dyDescent="0.25">
      <c r="C1095">
        <v>0.14699999999999999</v>
      </c>
      <c r="D1095">
        <v>3.0341395760171985</v>
      </c>
    </row>
    <row r="1096" spans="3:4" x14ac:dyDescent="0.25">
      <c r="C1096">
        <v>0.14749999999999999</v>
      </c>
      <c r="D1096">
        <v>3.0320722428921298</v>
      </c>
    </row>
    <row r="1097" spans="3:4" x14ac:dyDescent="0.25">
      <c r="C1097">
        <v>0.14799999999999999</v>
      </c>
      <c r="D1097">
        <v>3.0299640702694353</v>
      </c>
    </row>
    <row r="1098" spans="3:4" x14ac:dyDescent="0.25">
      <c r="C1098">
        <v>0.14849999999999999</v>
      </c>
      <c r="D1098">
        <v>3.0278151425008319</v>
      </c>
    </row>
    <row r="1099" spans="3:4" x14ac:dyDescent="0.25">
      <c r="C1099">
        <v>0.14899999999999999</v>
      </c>
      <c r="D1099">
        <v>3.0256255453364611</v>
      </c>
    </row>
    <row r="1100" spans="3:4" x14ac:dyDescent="0.25">
      <c r="C1100">
        <v>0.14949999999999999</v>
      </c>
      <c r="D1100">
        <v>3.0233953659205408</v>
      </c>
    </row>
    <row r="1101" spans="3:4" x14ac:dyDescent="0.25">
      <c r="C1101">
        <v>0.15</v>
      </c>
      <c r="D1101">
        <v>3.0211246927869686</v>
      </c>
    </row>
    <row r="1102" spans="3:4" x14ac:dyDescent="0.25">
      <c r="C1102">
        <v>0.15049999999999999</v>
      </c>
      <c r="D1102">
        <v>3.0188136158548753</v>
      </c>
    </row>
    <row r="1103" spans="3:4" x14ac:dyDescent="0.25">
      <c r="C1103">
        <v>0.151</v>
      </c>
      <c r="D1103">
        <v>3.016462226424113</v>
      </c>
    </row>
    <row r="1104" spans="3:4" x14ac:dyDescent="0.25">
      <c r="C1104">
        <v>0.1515</v>
      </c>
      <c r="D1104">
        <v>3.0140706171707206</v>
      </c>
    </row>
    <row r="1105" spans="3:4" x14ac:dyDescent="0.25">
      <c r="C1105">
        <v>0.152</v>
      </c>
      <c r="D1105">
        <v>3.0116388821423121</v>
      </c>
    </row>
    <row r="1106" spans="3:4" x14ac:dyDescent="0.25">
      <c r="C1106">
        <v>0.1525</v>
      </c>
      <c r="D1106">
        <v>3.0091671167534324</v>
      </c>
    </row>
    <row r="1107" spans="3:4" x14ac:dyDescent="0.25">
      <c r="C1107">
        <v>0.153</v>
      </c>
      <c r="D1107">
        <v>3.0066554177808493</v>
      </c>
    </row>
    <row r="1108" spans="3:4" x14ac:dyDescent="0.25">
      <c r="C1108">
        <v>0.1535</v>
      </c>
      <c r="D1108">
        <v>3.0041038833588072</v>
      </c>
    </row>
    <row r="1109" spans="3:4" x14ac:dyDescent="0.25">
      <c r="C1109">
        <v>0.154</v>
      </c>
      <c r="D1109">
        <v>3.0015126129742167</v>
      </c>
    </row>
    <row r="1110" spans="3:4" x14ac:dyDescent="0.25">
      <c r="C1110">
        <v>0.1545</v>
      </c>
      <c r="D1110">
        <v>2.9988817074618139</v>
      </c>
    </row>
    <row r="1111" spans="3:4" x14ac:dyDescent="0.25">
      <c r="C1111">
        <v>0.155</v>
      </c>
      <c r="D1111">
        <v>2.9962112689992457</v>
      </c>
    </row>
    <row r="1112" spans="3:4" x14ac:dyDescent="0.25">
      <c r="C1112">
        <v>0.1555</v>
      </c>
      <c r="D1112">
        <v>2.9935014011021202</v>
      </c>
    </row>
    <row r="1113" spans="3:4" x14ac:dyDescent="0.25">
      <c r="C1113">
        <v>0.156</v>
      </c>
      <c r="D1113">
        <v>2.9907522086190022</v>
      </c>
    </row>
    <row r="1114" spans="3:4" x14ac:dyDescent="0.25">
      <c r="C1114">
        <v>0.1565</v>
      </c>
      <c r="D1114">
        <v>2.9879637977263576</v>
      </c>
    </row>
    <row r="1115" spans="3:4" x14ac:dyDescent="0.25">
      <c r="C1115">
        <v>0.157</v>
      </c>
      <c r="D1115">
        <v>2.9851362759234483</v>
      </c>
    </row>
    <row r="1116" spans="3:4" x14ac:dyDescent="0.25">
      <c r="C1116">
        <v>0.1575</v>
      </c>
      <c r="D1116">
        <v>2.982269752027181</v>
      </c>
    </row>
    <row r="1117" spans="3:4" x14ac:dyDescent="0.25">
      <c r="C1117">
        <v>0.158</v>
      </c>
      <c r="D1117">
        <v>2.9793643361668907</v>
      </c>
    </row>
    <row r="1118" spans="3:4" x14ac:dyDescent="0.25">
      <c r="C1118">
        <v>0.1585</v>
      </c>
      <c r="D1118">
        <v>2.976420139779095</v>
      </c>
    </row>
    <row r="1119" spans="3:4" x14ac:dyDescent="0.25">
      <c r="C1119">
        <v>0.159</v>
      </c>
      <c r="D1119">
        <v>2.9734372756021785</v>
      </c>
    </row>
    <row r="1120" spans="3:4" x14ac:dyDescent="0.25">
      <c r="C1120">
        <v>0.1595</v>
      </c>
      <c r="D1120">
        <v>2.9704158576710378</v>
      </c>
    </row>
    <row r="1121" spans="3:4" x14ac:dyDescent="0.25">
      <c r="C1121">
        <v>0.15999999999999998</v>
      </c>
      <c r="D1121">
        <v>2.9673560013116806</v>
      </c>
    </row>
    <row r="1122" spans="3:4" x14ac:dyDescent="0.25">
      <c r="C1122">
        <v>0.16049999999999998</v>
      </c>
      <c r="D1122">
        <v>2.9642578231357519</v>
      </c>
    </row>
    <row r="1123" spans="3:4" x14ac:dyDescent="0.25">
      <c r="C1123">
        <v>0.16099999999999998</v>
      </c>
      <c r="D1123">
        <v>2.961121441035039</v>
      </c>
    </row>
    <row r="1124" spans="3:4" x14ac:dyDescent="0.25">
      <c r="C1124">
        <v>0.16149999999999998</v>
      </c>
      <c r="D1124">
        <v>2.9579469741759028</v>
      </c>
    </row>
    <row r="1125" spans="3:4" x14ac:dyDescent="0.25">
      <c r="C1125">
        <v>0.16199999999999998</v>
      </c>
      <c r="D1125">
        <v>2.9547345429936693</v>
      </c>
    </row>
    <row r="1126" spans="3:4" x14ac:dyDescent="0.25">
      <c r="C1126">
        <v>0.16249999999999998</v>
      </c>
      <c r="D1126">
        <v>2.9514842691869725</v>
      </c>
    </row>
    <row r="1127" spans="3:4" x14ac:dyDescent="0.25">
      <c r="C1127">
        <v>0.16299999999999998</v>
      </c>
      <c r="D1127">
        <v>2.9481962757120384</v>
      </c>
    </row>
    <row r="1128" spans="3:4" x14ac:dyDescent="0.25">
      <c r="C1128">
        <v>0.16349999999999998</v>
      </c>
      <c r="D1128">
        <v>2.9448706867769245</v>
      </c>
    </row>
    <row r="1129" spans="3:4" x14ac:dyDescent="0.25">
      <c r="C1129">
        <v>0.16399999999999998</v>
      </c>
      <c r="D1129">
        <v>2.9415076278357049</v>
      </c>
    </row>
    <row r="1130" spans="3:4" x14ac:dyDescent="0.25">
      <c r="C1130">
        <v>0.16449999999999998</v>
      </c>
      <c r="D1130">
        <v>2.9381072255826104</v>
      </c>
    </row>
    <row r="1131" spans="3:4" x14ac:dyDescent="0.25">
      <c r="C1131">
        <v>0.16499999999999998</v>
      </c>
      <c r="D1131">
        <v>2.9346696079461125</v>
      </c>
    </row>
    <row r="1132" spans="3:4" x14ac:dyDescent="0.25">
      <c r="C1132">
        <v>0.16549999999999998</v>
      </c>
      <c r="D1132">
        <v>2.9311949040829566</v>
      </c>
    </row>
    <row r="1133" spans="3:4" x14ac:dyDescent="0.25">
      <c r="C1133">
        <v>0.16599999999999998</v>
      </c>
      <c r="D1133">
        <v>2.9276832443721497</v>
      </c>
    </row>
    <row r="1134" spans="3:4" x14ac:dyDescent="0.25">
      <c r="C1134">
        <v>0.16649999999999998</v>
      </c>
      <c r="D1134">
        <v>2.9241347604088923</v>
      </c>
    </row>
    <row r="1135" spans="3:4" x14ac:dyDescent="0.25">
      <c r="C1135">
        <v>0.16699999999999998</v>
      </c>
      <c r="D1135">
        <v>2.9205495849984624</v>
      </c>
    </row>
    <row r="1136" spans="3:4" x14ac:dyDescent="0.25">
      <c r="C1136">
        <v>0.16749999999999998</v>
      </c>
      <c r="D1136">
        <v>2.9169278521500481</v>
      </c>
    </row>
    <row r="1137" spans="3:4" x14ac:dyDescent="0.25">
      <c r="C1137">
        <v>0.16799999999999998</v>
      </c>
      <c r="D1137">
        <v>2.9132696970705272</v>
      </c>
    </row>
    <row r="1138" spans="3:4" x14ac:dyDescent="0.25">
      <c r="C1138">
        <v>0.16849999999999998</v>
      </c>
      <c r="D1138">
        <v>2.9095752561581993</v>
      </c>
    </row>
    <row r="1139" spans="3:4" x14ac:dyDescent="0.25">
      <c r="C1139">
        <v>0.16899999999999998</v>
      </c>
      <c r="D1139">
        <v>2.9058446669964701</v>
      </c>
    </row>
    <row r="1140" spans="3:4" x14ac:dyDescent="0.25">
      <c r="C1140">
        <v>0.16949999999999998</v>
      </c>
      <c r="D1140">
        <v>2.9020780683474725</v>
      </c>
    </row>
    <row r="1141" spans="3:4" x14ac:dyDescent="0.25">
      <c r="C1141">
        <v>0.16999999999999998</v>
      </c>
      <c r="D1141">
        <v>2.8982756001456549</v>
      </c>
    </row>
    <row r="1142" spans="3:4" x14ac:dyDescent="0.25">
      <c r="C1142">
        <v>0.17049999999999998</v>
      </c>
      <c r="D1142">
        <v>2.8944374034912985</v>
      </c>
    </row>
    <row r="1143" spans="3:4" x14ac:dyDescent="0.25">
      <c r="C1143">
        <v>0.17099999999999999</v>
      </c>
      <c r="D1143">
        <v>2.8905636206440062</v>
      </c>
    </row>
    <row r="1144" spans="3:4" x14ac:dyDescent="0.25">
      <c r="C1144">
        <v>0.17149999999999999</v>
      </c>
      <c r="D1144">
        <v>2.8866543950161203</v>
      </c>
    </row>
    <row r="1145" spans="3:4" x14ac:dyDescent="0.25">
      <c r="C1145">
        <v>0.17199999999999999</v>
      </c>
      <c r="D1145">
        <v>2.8827098711661026</v>
      </c>
    </row>
    <row r="1146" spans="3:4" x14ac:dyDescent="0.25">
      <c r="C1146">
        <v>0.17249999999999999</v>
      </c>
      <c r="D1146">
        <v>2.8787301947918604</v>
      </c>
    </row>
    <row r="1147" spans="3:4" x14ac:dyDescent="0.25">
      <c r="C1147">
        <v>0.17299999999999999</v>
      </c>
      <c r="D1147">
        <v>2.8747155127240149</v>
      </c>
    </row>
    <row r="1148" spans="3:4" x14ac:dyDescent="0.25">
      <c r="C1148">
        <v>0.17349999999999999</v>
      </c>
      <c r="D1148">
        <v>2.8706659729191357</v>
      </c>
    </row>
    <row r="1149" spans="3:4" x14ac:dyDescent="0.25">
      <c r="C1149">
        <v>0.17399999999999999</v>
      </c>
      <c r="D1149">
        <v>2.8665817244529017</v>
      </c>
    </row>
    <row r="1150" spans="3:4" x14ac:dyDescent="0.25">
      <c r="C1150">
        <v>0.17449999999999999</v>
      </c>
      <c r="D1150">
        <v>2.8624629175132328</v>
      </c>
    </row>
    <row r="1151" spans="3:4" x14ac:dyDescent="0.25">
      <c r="C1151">
        <v>0.17499999999999999</v>
      </c>
      <c r="D1151">
        <v>2.8583097033933575</v>
      </c>
    </row>
    <row r="1152" spans="3:4" x14ac:dyDescent="0.25">
      <c r="C1152">
        <v>0.17549999999999999</v>
      </c>
      <c r="D1152">
        <v>2.8541222344848385</v>
      </c>
    </row>
    <row r="1153" spans="3:4" x14ac:dyDescent="0.25">
      <c r="C1153">
        <v>0.17599999999999999</v>
      </c>
      <c r="D1153">
        <v>2.8499006642705345</v>
      </c>
    </row>
    <row r="1154" spans="3:4" x14ac:dyDescent="0.25">
      <c r="C1154">
        <v>0.17649999999999999</v>
      </c>
      <c r="D1154">
        <v>2.8456451473175348</v>
      </c>
    </row>
    <row r="1155" spans="3:4" x14ac:dyDescent="0.25">
      <c r="C1155">
        <v>0.17699999999999999</v>
      </c>
      <c r="D1155">
        <v>2.8413558392700127</v>
      </c>
    </row>
    <row r="1156" spans="3:4" x14ac:dyDescent="0.25">
      <c r="C1156">
        <v>0.17749999999999999</v>
      </c>
      <c r="D1156">
        <v>2.8370328968420586</v>
      </c>
    </row>
    <row r="1157" spans="3:4" x14ac:dyDescent="0.25">
      <c r="C1157">
        <v>0.17799999999999999</v>
      </c>
      <c r="D1157">
        <v>2.8326764778104412</v>
      </c>
    </row>
    <row r="1158" spans="3:4" x14ac:dyDescent="0.25">
      <c r="C1158">
        <v>0.17849999999999999</v>
      </c>
      <c r="D1158">
        <v>2.8282867410073287</v>
      </c>
    </row>
    <row r="1159" spans="3:4" x14ac:dyDescent="0.25">
      <c r="C1159">
        <v>0.17899999999999999</v>
      </c>
      <c r="D1159">
        <v>2.8238638463129599</v>
      </c>
    </row>
    <row r="1160" spans="3:4" x14ac:dyDescent="0.25">
      <c r="C1160">
        <v>0.17949999999999999</v>
      </c>
      <c r="D1160">
        <v>2.819407954648256</v>
      </c>
    </row>
    <row r="1161" spans="3:4" x14ac:dyDescent="0.25">
      <c r="C1161">
        <v>0.18</v>
      </c>
      <c r="D1161">
        <v>2.814919227967394</v>
      </c>
    </row>
    <row r="1162" spans="3:4" x14ac:dyDescent="0.25">
      <c r="C1162">
        <v>0.18049999999999999</v>
      </c>
      <c r="D1162">
        <v>2.8103978292503213</v>
      </c>
    </row>
    <row r="1163" spans="3:4" x14ac:dyDescent="0.25">
      <c r="C1163">
        <v>0.18099999999999999</v>
      </c>
      <c r="D1163">
        <v>2.8058439224952294</v>
      </c>
    </row>
    <row r="1164" spans="3:4" x14ac:dyDescent="0.25">
      <c r="C1164">
        <v>0.18149999999999999</v>
      </c>
      <c r="D1164">
        <v>2.801257672710963</v>
      </c>
    </row>
    <row r="1165" spans="3:4" x14ac:dyDescent="0.25">
      <c r="C1165">
        <v>0.182</v>
      </c>
      <c r="D1165">
        <v>2.7966392459093972</v>
      </c>
    </row>
    <row r="1166" spans="3:4" x14ac:dyDescent="0.25">
      <c r="C1166">
        <v>0.1825</v>
      </c>
      <c r="D1166">
        <v>2.7919888090977492</v>
      </c>
    </row>
    <row r="1167" spans="3:4" x14ac:dyDescent="0.25">
      <c r="C1167">
        <v>0.183</v>
      </c>
      <c r="D1167">
        <v>2.7873065302708495</v>
      </c>
    </row>
    <row r="1168" spans="3:4" x14ac:dyDescent="0.25">
      <c r="C1168">
        <v>0.1835</v>
      </c>
      <c r="D1168">
        <v>2.782592578403364</v>
      </c>
    </row>
    <row r="1169" spans="3:4" x14ac:dyDescent="0.25">
      <c r="C1169">
        <v>0.184</v>
      </c>
      <c r="D1169">
        <v>2.7778471234419593</v>
      </c>
    </row>
    <row r="1170" spans="3:4" x14ac:dyDescent="0.25">
      <c r="C1170">
        <v>0.1845</v>
      </c>
      <c r="D1170">
        <v>2.7730703362974238</v>
      </c>
    </row>
    <row r="1171" spans="3:4" x14ac:dyDescent="0.25">
      <c r="C1171">
        <v>0.185</v>
      </c>
      <c r="D1171">
        <v>2.7682623888367401</v>
      </c>
    </row>
    <row r="1172" spans="3:4" x14ac:dyDescent="0.25">
      <c r="C1172">
        <v>0.1855</v>
      </c>
      <c r="D1172">
        <v>2.763423453875109</v>
      </c>
    </row>
    <row r="1173" spans="3:4" x14ac:dyDescent="0.25">
      <c r="C1173">
        <v>0.186</v>
      </c>
      <c r="D1173">
        <v>2.758553705167917</v>
      </c>
    </row>
    <row r="1174" spans="3:4" x14ac:dyDescent="0.25">
      <c r="C1174">
        <v>0.1865</v>
      </c>
      <c r="D1174">
        <v>2.7536533174026654</v>
      </c>
    </row>
    <row r="1175" spans="3:4" x14ac:dyDescent="0.25">
      <c r="C1175">
        <v>0.187</v>
      </c>
      <c r="D1175">
        <v>2.7487224661908458</v>
      </c>
    </row>
    <row r="1176" spans="3:4" x14ac:dyDescent="0.25">
      <c r="C1176">
        <v>0.1875</v>
      </c>
      <c r="D1176">
        <v>2.7437613280597604</v>
      </c>
    </row>
    <row r="1177" spans="3:4" x14ac:dyDescent="0.25">
      <c r="C1177">
        <v>0.188</v>
      </c>
      <c r="D1177">
        <v>2.7387700804443078</v>
      </c>
    </row>
    <row r="1178" spans="3:4" x14ac:dyDescent="0.25">
      <c r="C1178">
        <v>0.1885</v>
      </c>
      <c r="D1178">
        <v>2.7337489016787111</v>
      </c>
    </row>
    <row r="1179" spans="3:4" x14ac:dyDescent="0.25">
      <c r="C1179">
        <v>0.189</v>
      </c>
      <c r="D1179">
        <v>2.7286979709881987</v>
      </c>
    </row>
    <row r="1180" spans="3:4" x14ac:dyDescent="0.25">
      <c r="C1180">
        <v>0.1895</v>
      </c>
      <c r="D1180">
        <v>2.7236174684806378</v>
      </c>
    </row>
    <row r="1181" spans="3:4" x14ac:dyDescent="0.25">
      <c r="C1181">
        <v>0.19</v>
      </c>
      <c r="D1181">
        <v>2.7185075751381231</v>
      </c>
    </row>
    <row r="1182" spans="3:4" x14ac:dyDescent="0.25">
      <c r="C1182">
        <v>0.1905</v>
      </c>
      <c r="D1182">
        <v>2.713368472808515</v>
      </c>
    </row>
    <row r="1183" spans="3:4" x14ac:dyDescent="0.25">
      <c r="C1183">
        <v>0.191</v>
      </c>
      <c r="D1183">
        <v>2.7082003441969289</v>
      </c>
    </row>
    <row r="1184" spans="3:4" x14ac:dyDescent="0.25">
      <c r="C1184">
        <v>0.1915</v>
      </c>
      <c r="D1184">
        <v>2.703003372857181</v>
      </c>
    </row>
    <row r="1185" spans="3:4" x14ac:dyDescent="0.25">
      <c r="C1185">
        <v>0.192</v>
      </c>
      <c r="D1185">
        <v>2.6977777431831851</v>
      </c>
    </row>
    <row r="1186" spans="3:4" x14ac:dyDescent="0.25">
      <c r="C1186">
        <v>0.19249999999999998</v>
      </c>
      <c r="D1186">
        <v>2.6925236404003061</v>
      </c>
    </row>
    <row r="1187" spans="3:4" x14ac:dyDescent="0.25">
      <c r="C1187">
        <v>0.19299999999999998</v>
      </c>
      <c r="D1187">
        <v>2.6872412505566565</v>
      </c>
    </row>
    <row r="1188" spans="3:4" x14ac:dyDescent="0.25">
      <c r="C1188">
        <v>0.19349999999999998</v>
      </c>
      <c r="D1188">
        <v>2.6819307605143607</v>
      </c>
    </row>
    <row r="1189" spans="3:4" x14ac:dyDescent="0.25">
      <c r="C1189">
        <v>0.19399999999999998</v>
      </c>
      <c r="D1189">
        <v>2.6765923579407658</v>
      </c>
    </row>
    <row r="1190" spans="3:4" x14ac:dyDescent="0.25">
      <c r="C1190">
        <v>0.19449999999999998</v>
      </c>
      <c r="D1190">
        <v>2.6712262312996025</v>
      </c>
    </row>
    <row r="1191" spans="3:4" x14ac:dyDescent="0.25">
      <c r="C1191">
        <v>0.19499999999999998</v>
      </c>
      <c r="D1191">
        <v>2.6658325698421108</v>
      </c>
    </row>
    <row r="1192" spans="3:4" x14ac:dyDescent="0.25">
      <c r="C1192">
        <v>0.19549999999999998</v>
      </c>
      <c r="D1192">
        <v>2.6604115635981094</v>
      </c>
    </row>
    <row r="1193" spans="3:4" x14ac:dyDescent="0.25">
      <c r="C1193">
        <v>0.19599999999999998</v>
      </c>
      <c r="D1193">
        <v>2.6549634033670295</v>
      </c>
    </row>
    <row r="1194" spans="3:4" x14ac:dyDescent="0.25">
      <c r="C1194">
        <v>0.19649999999999998</v>
      </c>
      <c r="D1194">
        <v>2.6494882807088986</v>
      </c>
    </row>
    <row r="1195" spans="3:4" x14ac:dyDescent="0.25">
      <c r="C1195">
        <v>0.19699999999999998</v>
      </c>
      <c r="D1195">
        <v>2.6439863879352785</v>
      </c>
    </row>
    <row r="1196" spans="3:4" x14ac:dyDescent="0.25">
      <c r="C1196">
        <v>0.19749999999999998</v>
      </c>
      <c r="D1196">
        <v>2.6384579181001619</v>
      </c>
    </row>
    <row r="1197" spans="3:4" x14ac:dyDescent="0.25">
      <c r="C1197">
        <v>0.19799999999999998</v>
      </c>
      <c r="D1197">
        <v>2.6329030649908263</v>
      </c>
    </row>
    <row r="1198" spans="3:4" x14ac:dyDescent="0.25">
      <c r="C1198">
        <v>0.19849999999999998</v>
      </c>
      <c r="D1198">
        <v>2.6273220231186416</v>
      </c>
    </row>
    <row r="1199" spans="3:4" x14ac:dyDescent="0.25">
      <c r="C1199">
        <v>0.19899999999999998</v>
      </c>
      <c r="D1199">
        <v>2.6217149877098325</v>
      </c>
    </row>
    <row r="1200" spans="3:4" x14ac:dyDescent="0.25">
      <c r="C1200">
        <v>0.19949999999999998</v>
      </c>
      <c r="D1200">
        <v>2.6160821546962052</v>
      </c>
    </row>
    <row r="1201" spans="3:4" x14ac:dyDescent="0.25">
      <c r="C1201">
        <v>0.19999999999999998</v>
      </c>
      <c r="D1201">
        <v>2.6104237207058207</v>
      </c>
    </row>
    <row r="1202" spans="3:4" x14ac:dyDescent="0.25">
      <c r="C1202">
        <v>0.20049999999999998</v>
      </c>
      <c r="D1202">
        <v>2.6047398830536368</v>
      </c>
    </row>
    <row r="1203" spans="3:4" x14ac:dyDescent="0.25">
      <c r="C1203">
        <v>0.20099999999999998</v>
      </c>
      <c r="D1203">
        <v>2.5990308397320998</v>
      </c>
    </row>
    <row r="1204" spans="3:4" x14ac:dyDescent="0.25">
      <c r="C1204">
        <v>0.20149999999999998</v>
      </c>
      <c r="D1204">
        <v>2.5932967894016996</v>
      </c>
    </row>
    <row r="1205" spans="3:4" x14ac:dyDescent="0.25">
      <c r="C1205">
        <v>0.20199999999999999</v>
      </c>
      <c r="D1205">
        <v>2.5875379313814797</v>
      </c>
    </row>
    <row r="1206" spans="3:4" x14ac:dyDescent="0.25">
      <c r="C1206">
        <v>0.20249999999999999</v>
      </c>
      <c r="D1206">
        <v>2.5817544656395084</v>
      </c>
    </row>
    <row r="1207" spans="3:4" x14ac:dyDescent="0.25">
      <c r="C1207">
        <v>0.20299999999999999</v>
      </c>
      <c r="D1207">
        <v>2.5759465927833101</v>
      </c>
    </row>
    <row r="1208" spans="3:4" x14ac:dyDescent="0.25">
      <c r="C1208">
        <v>0.20349999999999999</v>
      </c>
      <c r="D1208">
        <v>2.5701145140502542</v>
      </c>
    </row>
    <row r="1209" spans="3:4" x14ac:dyDescent="0.25">
      <c r="C1209">
        <v>0.20399999999999999</v>
      </c>
      <c r="D1209">
        <v>2.5642584312979069</v>
      </c>
    </row>
    <row r="1210" spans="3:4" x14ac:dyDescent="0.25">
      <c r="C1210">
        <v>0.20449999999999999</v>
      </c>
      <c r="D1210">
        <v>2.558378546994339</v>
      </c>
    </row>
    <row r="1211" spans="3:4" x14ac:dyDescent="0.25">
      <c r="C1211">
        <v>0.20499999999999999</v>
      </c>
      <c r="D1211">
        <v>2.552475064208402</v>
      </c>
    </row>
    <row r="1212" spans="3:4" x14ac:dyDescent="0.25">
      <c r="C1212">
        <v>0.20549999999999999</v>
      </c>
      <c r="D1212">
        <v>2.546548186599956</v>
      </c>
    </row>
    <row r="1213" spans="3:4" x14ac:dyDescent="0.25">
      <c r="C1213">
        <v>0.20599999999999999</v>
      </c>
      <c r="D1213">
        <v>2.540598118410069</v>
      </c>
    </row>
    <row r="1214" spans="3:4" x14ac:dyDescent="0.25">
      <c r="C1214">
        <v>0.20649999999999999</v>
      </c>
      <c r="D1214">
        <v>2.5346250644511739</v>
      </c>
    </row>
    <row r="1215" spans="3:4" x14ac:dyDescent="0.25">
      <c r="C1215">
        <v>0.20699999999999999</v>
      </c>
      <c r="D1215">
        <v>2.5286292300971862</v>
      </c>
    </row>
    <row r="1216" spans="3:4" x14ac:dyDescent="0.25">
      <c r="C1216">
        <v>0.20749999999999999</v>
      </c>
      <c r="D1216">
        <v>2.5226108212735889</v>
      </c>
    </row>
    <row r="1217" spans="3:4" x14ac:dyDescent="0.25">
      <c r="C1217">
        <v>0.20799999999999999</v>
      </c>
      <c r="D1217">
        <v>2.516570044447477</v>
      </c>
    </row>
    <row r="1218" spans="3:4" x14ac:dyDescent="0.25">
      <c r="C1218">
        <v>0.20849999999999999</v>
      </c>
      <c r="D1218">
        <v>2.5105071066175739</v>
      </c>
    </row>
    <row r="1219" spans="3:4" x14ac:dyDescent="0.25">
      <c r="C1219">
        <v>0.20899999999999999</v>
      </c>
      <c r="D1219">
        <v>2.5044222153041988</v>
      </c>
    </row>
    <row r="1220" spans="3:4" x14ac:dyDescent="0.25">
      <c r="C1220">
        <v>0.20949999999999999</v>
      </c>
      <c r="D1220">
        <v>2.4983155785392155</v>
      </c>
    </row>
    <row r="1221" spans="3:4" x14ac:dyDescent="0.25">
      <c r="C1221">
        <v>0.21</v>
      </c>
      <c r="D1221">
        <v>2.4921874048559309</v>
      </c>
    </row>
    <row r="1222" spans="3:4" x14ac:dyDescent="0.25">
      <c r="C1222">
        <v>0.21049999999999999</v>
      </c>
      <c r="D1222">
        <v>2.4860379032789726</v>
      </c>
    </row>
    <row r="1223" spans="3:4" x14ac:dyDescent="0.25">
      <c r="C1223">
        <v>0.21099999999999999</v>
      </c>
      <c r="D1223">
        <v>2.4798672833141246</v>
      </c>
    </row>
    <row r="1224" spans="3:4" x14ac:dyDescent="0.25">
      <c r="C1224">
        <v>0.21149999999999999</v>
      </c>
      <c r="D1224">
        <v>2.4736757549381365</v>
      </c>
    </row>
    <row r="1225" spans="3:4" x14ac:dyDescent="0.25">
      <c r="C1225">
        <v>0.21199999999999999</v>
      </c>
      <c r="D1225">
        <v>2.4674635285884885</v>
      </c>
    </row>
    <row r="1226" spans="3:4" x14ac:dyDescent="0.25">
      <c r="C1226">
        <v>0.21249999999999999</v>
      </c>
      <c r="D1226">
        <v>2.461230815153141</v>
      </c>
    </row>
    <row r="1227" spans="3:4" x14ac:dyDescent="0.25">
      <c r="C1227">
        <v>0.21299999999999999</v>
      </c>
      <c r="D1227">
        <v>2.4549778259602424</v>
      </c>
    </row>
    <row r="1228" spans="3:4" x14ac:dyDescent="0.25">
      <c r="C1228">
        <v>0.2135</v>
      </c>
      <c r="D1228">
        <v>2.4487047727678073</v>
      </c>
    </row>
    <row r="1229" spans="3:4" x14ac:dyDescent="0.25">
      <c r="C1229">
        <v>0.214</v>
      </c>
      <c r="D1229">
        <v>2.4424118677533655</v>
      </c>
    </row>
    <row r="1230" spans="3:4" x14ac:dyDescent="0.25">
      <c r="C1230">
        <v>0.2145</v>
      </c>
      <c r="D1230">
        <v>2.4360993235035795</v>
      </c>
    </row>
    <row r="1231" spans="3:4" x14ac:dyDescent="0.25">
      <c r="C1231">
        <v>0.215</v>
      </c>
      <c r="D1231">
        <v>2.4297673530038395</v>
      </c>
    </row>
    <row r="1232" spans="3:4" x14ac:dyDescent="0.25">
      <c r="C1232">
        <v>0.2155</v>
      </c>
      <c r="D1232">
        <v>2.4234161696278225</v>
      </c>
    </row>
    <row r="1233" spans="3:4" x14ac:dyDescent="0.25">
      <c r="C1233">
        <v>0.216</v>
      </c>
      <c r="D1233">
        <v>2.4170459871270218</v>
      </c>
    </row>
    <row r="1234" spans="3:4" x14ac:dyDescent="0.25">
      <c r="C1234">
        <v>0.2165</v>
      </c>
      <c r="D1234">
        <v>2.4106570196202606</v>
      </c>
    </row>
    <row r="1235" spans="3:4" x14ac:dyDescent="0.25">
      <c r="C1235">
        <v>0.217</v>
      </c>
      <c r="D1235">
        <v>2.404249481583169</v>
      </c>
    </row>
    <row r="1236" spans="3:4" x14ac:dyDescent="0.25">
      <c r="C1236">
        <v>0.2175</v>
      </c>
      <c r="D1236">
        <v>2.3978235878376339</v>
      </c>
    </row>
    <row r="1237" spans="3:4" x14ac:dyDescent="0.25">
      <c r="C1237">
        <v>0.218</v>
      </c>
      <c r="D1237">
        <v>2.3913795535412334</v>
      </c>
    </row>
    <row r="1238" spans="3:4" x14ac:dyDescent="0.25">
      <c r="C1238">
        <v>0.2185</v>
      </c>
      <c r="D1238">
        <v>2.3849175941766338</v>
      </c>
    </row>
    <row r="1239" spans="3:4" x14ac:dyDescent="0.25">
      <c r="C1239">
        <v>0.219</v>
      </c>
      <c r="D1239">
        <v>2.3784379255409753</v>
      </c>
    </row>
    <row r="1240" spans="3:4" x14ac:dyDescent="0.25">
      <c r="C1240">
        <v>0.2195</v>
      </c>
      <c r="D1240">
        <v>2.3719407637352199</v>
      </c>
    </row>
    <row r="1241" spans="3:4" x14ac:dyDescent="0.25">
      <c r="C1241">
        <v>0.22</v>
      </c>
      <c r="D1241">
        <v>2.365426325153491</v>
      </c>
    </row>
    <row r="1242" spans="3:4" x14ac:dyDescent="0.25">
      <c r="C1242">
        <v>0.2205</v>
      </c>
      <c r="D1242">
        <v>2.3588948264723792</v>
      </c>
    </row>
    <row r="1243" spans="3:4" x14ac:dyDescent="0.25">
      <c r="C1243">
        <v>0.221</v>
      </c>
      <c r="D1243">
        <v>2.3523464846402335</v>
      </c>
    </row>
    <row r="1244" spans="3:4" x14ac:dyDescent="0.25">
      <c r="C1244">
        <v>0.2215</v>
      </c>
      <c r="D1244">
        <v>2.3457815168664249</v>
      </c>
    </row>
    <row r="1245" spans="3:4" x14ac:dyDescent="0.25">
      <c r="C1245">
        <v>0.222</v>
      </c>
      <c r="D1245">
        <v>2.3392001406106022</v>
      </c>
    </row>
    <row r="1246" spans="3:4" x14ac:dyDescent="0.25">
      <c r="C1246">
        <v>0.2225</v>
      </c>
      <c r="D1246">
        <v>2.33260257357191</v>
      </c>
    </row>
    <row r="1247" spans="3:4" x14ac:dyDescent="0.25">
      <c r="C1247">
        <v>0.223</v>
      </c>
      <c r="D1247">
        <v>2.3259890336782059</v>
      </c>
    </row>
    <row r="1248" spans="3:4" x14ac:dyDescent="0.25">
      <c r="C1248">
        <v>0.2235</v>
      </c>
      <c r="D1248">
        <v>2.3193597390752485</v>
      </c>
    </row>
    <row r="1249" spans="3:4" x14ac:dyDescent="0.25">
      <c r="C1249">
        <v>0.22399999999999998</v>
      </c>
      <c r="D1249">
        <v>2.3127149081158693</v>
      </c>
    </row>
    <row r="1250" spans="3:4" x14ac:dyDescent="0.25">
      <c r="C1250">
        <v>0.22449999999999998</v>
      </c>
      <c r="D1250">
        <v>2.306054759349133</v>
      </c>
    </row>
    <row r="1251" spans="3:4" x14ac:dyDescent="0.25">
      <c r="C1251">
        <v>0.22499999999999998</v>
      </c>
      <c r="D1251">
        <v>2.2993795115094762</v>
      </c>
    </row>
    <row r="1252" spans="3:4" x14ac:dyDescent="0.25">
      <c r="C1252">
        <v>0.22549999999999998</v>
      </c>
      <c r="D1252">
        <v>2.2926893835058348</v>
      </c>
    </row>
    <row r="1253" spans="3:4" x14ac:dyDescent="0.25">
      <c r="C1253">
        <v>0.22599999999999998</v>
      </c>
      <c r="D1253">
        <v>2.2859845944107544</v>
      </c>
    </row>
    <row r="1254" spans="3:4" x14ac:dyDescent="0.25">
      <c r="C1254">
        <v>0.22649999999999998</v>
      </c>
      <c r="D1254">
        <v>2.2792653634494866</v>
      </c>
    </row>
    <row r="1255" spans="3:4" x14ac:dyDescent="0.25">
      <c r="C1255">
        <v>0.22699999999999998</v>
      </c>
      <c r="D1255">
        <v>2.2725319099890764</v>
      </c>
    </row>
    <row r="1256" spans="3:4" x14ac:dyDescent="0.25">
      <c r="C1256">
        <v>0.22749999999999998</v>
      </c>
      <c r="D1256">
        <v>2.2657844535274316</v>
      </c>
    </row>
    <row r="1257" spans="3:4" x14ac:dyDescent="0.25">
      <c r="C1257">
        <v>0.22799999999999998</v>
      </c>
      <c r="D1257">
        <v>2.259023213682386</v>
      </c>
    </row>
    <row r="1258" spans="3:4" x14ac:dyDescent="0.25">
      <c r="C1258">
        <v>0.22849999999999998</v>
      </c>
      <c r="D1258">
        <v>2.2522484101807483</v>
      </c>
    </row>
    <row r="1259" spans="3:4" x14ac:dyDescent="0.25">
      <c r="C1259">
        <v>0.22899999999999998</v>
      </c>
      <c r="D1259">
        <v>2.2454602628473399</v>
      </c>
    </row>
    <row r="1260" spans="3:4" x14ac:dyDescent="0.25">
      <c r="C1260">
        <v>0.22949999999999998</v>
      </c>
      <c r="D1260">
        <v>2.2386589915940327</v>
      </c>
    </row>
    <row r="1261" spans="3:4" x14ac:dyDescent="0.25">
      <c r="C1261">
        <v>0.22999999999999998</v>
      </c>
      <c r="D1261">
        <v>2.2318448164087656</v>
      </c>
    </row>
    <row r="1262" spans="3:4" x14ac:dyDescent="0.25">
      <c r="C1262">
        <v>0.23049999999999998</v>
      </c>
      <c r="D1262">
        <v>2.2250179573445594</v>
      </c>
    </row>
    <row r="1263" spans="3:4" x14ac:dyDescent="0.25">
      <c r="C1263">
        <v>0.23099999999999998</v>
      </c>
      <c r="D1263">
        <v>2.218178634508531</v>
      </c>
    </row>
    <row r="1264" spans="3:4" x14ac:dyDescent="0.25">
      <c r="C1264">
        <v>0.23149999999999998</v>
      </c>
      <c r="D1264">
        <v>2.2113270680508914</v>
      </c>
    </row>
    <row r="1265" spans="3:4" x14ac:dyDescent="0.25">
      <c r="C1265">
        <v>0.23199999999999998</v>
      </c>
      <c r="D1265">
        <v>2.2044634781539427</v>
      </c>
    </row>
    <row r="1266" spans="3:4" x14ac:dyDescent="0.25">
      <c r="C1266">
        <v>0.23249999999999998</v>
      </c>
      <c r="D1266">
        <v>2.1975880850210738</v>
      </c>
    </row>
    <row r="1267" spans="3:4" x14ac:dyDescent="0.25">
      <c r="C1267">
        <v>0.23299999999999998</v>
      </c>
      <c r="D1267">
        <v>2.1907011088657486</v>
      </c>
    </row>
    <row r="1268" spans="3:4" x14ac:dyDescent="0.25">
      <c r="C1268">
        <v>0.23349999999999999</v>
      </c>
      <c r="D1268">
        <v>2.1838027699004918</v>
      </c>
    </row>
    <row r="1269" spans="3:4" x14ac:dyDescent="0.25">
      <c r="C1269">
        <v>0.23399999999999999</v>
      </c>
      <c r="D1269">
        <v>2.176893288325878</v>
      </c>
    </row>
    <row r="1270" spans="3:4" x14ac:dyDescent="0.25">
      <c r="C1270">
        <v>0.23449999999999999</v>
      </c>
      <c r="D1270">
        <v>2.1699728843195105</v>
      </c>
    </row>
    <row r="1271" spans="3:4" x14ac:dyDescent="0.25">
      <c r="C1271">
        <v>0.23499999999999999</v>
      </c>
      <c r="D1271">
        <v>2.1630417780250082</v>
      </c>
    </row>
    <row r="1272" spans="3:4" x14ac:dyDescent="0.25">
      <c r="C1272">
        <v>0.23549999999999999</v>
      </c>
      <c r="D1272">
        <v>2.1561001895409908</v>
      </c>
    </row>
    <row r="1273" spans="3:4" x14ac:dyDescent="0.25">
      <c r="C1273">
        <v>0.23599999999999999</v>
      </c>
      <c r="D1273">
        <v>2.1491483389100656</v>
      </c>
    </row>
    <row r="1274" spans="3:4" x14ac:dyDescent="0.25">
      <c r="C1274">
        <v>0.23649999999999999</v>
      </c>
      <c r="D1274">
        <v>2.1421864461078108</v>
      </c>
    </row>
    <row r="1275" spans="3:4" x14ac:dyDescent="0.25">
      <c r="C1275">
        <v>0.23699999999999999</v>
      </c>
      <c r="D1275">
        <v>2.1352147310317777</v>
      </c>
    </row>
    <row r="1276" spans="3:4" x14ac:dyDescent="0.25">
      <c r="C1276">
        <v>0.23749999999999999</v>
      </c>
      <c r="D1276">
        <v>2.128233413490475</v>
      </c>
    </row>
    <row r="1277" spans="3:4" x14ac:dyDescent="0.25">
      <c r="C1277">
        <v>0.23799999999999999</v>
      </c>
      <c r="D1277">
        <v>2.1212427131923799</v>
      </c>
    </row>
    <row r="1278" spans="3:4" x14ac:dyDescent="0.25">
      <c r="C1278">
        <v>0.23849999999999999</v>
      </c>
      <c r="D1278">
        <v>2.1142428497349375</v>
      </c>
    </row>
    <row r="1279" spans="3:4" x14ac:dyDescent="0.25">
      <c r="C1279">
        <v>0.23899999999999999</v>
      </c>
      <c r="D1279">
        <v>2.1072340425935812</v>
      </c>
    </row>
    <row r="1280" spans="3:4" x14ac:dyDescent="0.25">
      <c r="C1280">
        <v>0.23949999999999999</v>
      </c>
      <c r="D1280">
        <v>2.100216511110752</v>
      </c>
    </row>
    <row r="1281" spans="3:4" x14ac:dyDescent="0.25">
      <c r="C1281">
        <v>0.24</v>
      </c>
      <c r="D1281">
        <v>2.0931904744849241</v>
      </c>
    </row>
    <row r="1282" spans="3:4" x14ac:dyDescent="0.25">
      <c r="C1282">
        <v>0.24049999999999999</v>
      </c>
      <c r="D1282">
        <v>2.0861561517596514</v>
      </c>
    </row>
    <row r="1283" spans="3:4" x14ac:dyDescent="0.25">
      <c r="C1283">
        <v>0.24099999999999999</v>
      </c>
      <c r="D1283">
        <v>2.0791137618126112</v>
      </c>
    </row>
    <row r="1284" spans="3:4" x14ac:dyDescent="0.25">
      <c r="C1284">
        <v>0.24149999999999999</v>
      </c>
      <c r="D1284">
        <v>2.0720635233446725</v>
      </c>
    </row>
    <row r="1285" spans="3:4" x14ac:dyDescent="0.25">
      <c r="C1285">
        <v>0.24199999999999999</v>
      </c>
      <c r="D1285">
        <v>2.0650056548689606</v>
      </c>
    </row>
    <row r="1286" spans="3:4" x14ac:dyDescent="0.25">
      <c r="C1286">
        <v>0.24249999999999999</v>
      </c>
      <c r="D1286">
        <v>2.0579403746999492</v>
      </c>
    </row>
    <row r="1287" spans="3:4" x14ac:dyDescent="0.25">
      <c r="C1287">
        <v>0.24299999999999999</v>
      </c>
      <c r="D1287">
        <v>2.0508679009425581</v>
      </c>
    </row>
    <row r="1288" spans="3:4" x14ac:dyDescent="0.25">
      <c r="C1288">
        <v>0.24349999999999999</v>
      </c>
      <c r="D1288">
        <v>2.0437884514812672</v>
      </c>
    </row>
    <row r="1289" spans="3:4" x14ac:dyDescent="0.25">
      <c r="C1289">
        <v>0.24399999999999999</v>
      </c>
      <c r="D1289">
        <v>2.0367022439692515</v>
      </c>
    </row>
    <row r="1290" spans="3:4" x14ac:dyDescent="0.25">
      <c r="C1290">
        <v>0.2445</v>
      </c>
      <c r="D1290">
        <v>2.0296094958175246</v>
      </c>
    </row>
    <row r="1291" spans="3:4" x14ac:dyDescent="0.25">
      <c r="C1291">
        <v>0.245</v>
      </c>
      <c r="D1291">
        <v>2.0225104241841017</v>
      </c>
    </row>
    <row r="1292" spans="3:4" x14ac:dyDescent="0.25">
      <c r="C1292">
        <v>0.2455</v>
      </c>
      <c r="D1292">
        <v>2.0154052459631888</v>
      </c>
    </row>
    <row r="1293" spans="3:4" x14ac:dyDescent="0.25">
      <c r="C1293">
        <v>0.246</v>
      </c>
      <c r="D1293">
        <v>2.0082941777743777</v>
      </c>
    </row>
    <row r="1294" spans="3:4" x14ac:dyDescent="0.25">
      <c r="C1294">
        <v>0.2465</v>
      </c>
      <c r="D1294">
        <v>2.0011774359518784</v>
      </c>
    </row>
    <row r="1295" spans="3:4" x14ac:dyDescent="0.25">
      <c r="C1295">
        <v>0.247</v>
      </c>
      <c r="D1295">
        <v>1.9940552365337523</v>
      </c>
    </row>
    <row r="1296" spans="3:4" x14ac:dyDescent="0.25">
      <c r="C1296">
        <v>0.2475</v>
      </c>
      <c r="D1296">
        <v>1.9869277952511881</v>
      </c>
    </row>
    <row r="1297" spans="3:4" x14ac:dyDescent="0.25">
      <c r="C1297">
        <v>0.248</v>
      </c>
      <c r="D1297">
        <v>1.9797953275177844</v>
      </c>
    </row>
    <row r="1298" spans="3:4" x14ac:dyDescent="0.25">
      <c r="C1298">
        <v>0.2485</v>
      </c>
      <c r="D1298">
        <v>1.9726580484188654</v>
      </c>
    </row>
    <row r="1299" spans="3:4" x14ac:dyDescent="0.25">
      <c r="C1299">
        <v>0.249</v>
      </c>
      <c r="D1299">
        <v>1.9655161727008204</v>
      </c>
    </row>
    <row r="1300" spans="3:4" x14ac:dyDescent="0.25">
      <c r="C1300">
        <v>0.2495</v>
      </c>
      <c r="D1300">
        <v>1.9583699147604652</v>
      </c>
    </row>
    <row r="1301" spans="3:4" x14ac:dyDescent="0.25">
      <c r="C1301">
        <v>0.25</v>
      </c>
      <c r="D1301">
        <v>1.9512194886344334</v>
      </c>
    </row>
    <row r="1302" spans="3:4" x14ac:dyDescent="0.25">
      <c r="C1302">
        <v>0.2505</v>
      </c>
      <c r="D1302">
        <v>1.9440651079885953</v>
      </c>
    </row>
    <row r="1303" spans="3:4" x14ac:dyDescent="0.25">
      <c r="C1303">
        <v>0.251</v>
      </c>
      <c r="D1303">
        <v>1.9369069861075037</v>
      </c>
    </row>
    <row r="1304" spans="3:4" x14ac:dyDescent="0.25">
      <c r="C1304">
        <v>0.2515</v>
      </c>
      <c r="D1304">
        <v>1.9297453358838721</v>
      </c>
    </row>
    <row r="1305" spans="3:4" x14ac:dyDescent="0.25">
      <c r="C1305">
        <v>0.252</v>
      </c>
      <c r="D1305">
        <v>1.9225803698080788</v>
      </c>
    </row>
    <row r="1306" spans="3:4" x14ac:dyDescent="0.25">
      <c r="C1306">
        <v>0.2525</v>
      </c>
      <c r="D1306">
        <v>1.9154122999577055</v>
      </c>
    </row>
    <row r="1307" spans="3:4" x14ac:dyDescent="0.25">
      <c r="C1307">
        <v>0.253</v>
      </c>
      <c r="D1307">
        <v>1.908241337987109</v>
      </c>
    </row>
    <row r="1308" spans="3:4" x14ac:dyDescent="0.25">
      <c r="C1308">
        <v>0.2535</v>
      </c>
      <c r="D1308">
        <v>1.9010676951170258</v>
      </c>
    </row>
    <row r="1309" spans="3:4" x14ac:dyDescent="0.25">
      <c r="C1309">
        <v>0.254</v>
      </c>
      <c r="D1309">
        <v>1.8938915821242035</v>
      </c>
    </row>
    <row r="1310" spans="3:4" x14ac:dyDescent="0.25">
      <c r="C1310">
        <v>0.2545</v>
      </c>
      <c r="D1310">
        <v>1.8867132093310799</v>
      </c>
    </row>
    <row r="1311" spans="3:4" x14ac:dyDescent="0.25">
      <c r="C1311">
        <v>0.255</v>
      </c>
      <c r="D1311">
        <v>1.8795327865954883</v>
      </c>
    </row>
    <row r="1312" spans="3:4" x14ac:dyDescent="0.25">
      <c r="C1312">
        <v>0.2555</v>
      </c>
      <c r="D1312">
        <v>1.8723505233004036</v>
      </c>
    </row>
    <row r="1313" spans="3:4" x14ac:dyDescent="0.25">
      <c r="C1313">
        <v>0.25600000000000001</v>
      </c>
      <c r="D1313">
        <v>1.8651666283437243</v>
      </c>
    </row>
    <row r="1314" spans="3:4" x14ac:dyDescent="0.25">
      <c r="C1314">
        <v>0.25650000000000001</v>
      </c>
      <c r="D1314">
        <v>1.8579813101280955</v>
      </c>
    </row>
    <row r="1315" spans="3:4" x14ac:dyDescent="0.25">
      <c r="C1315">
        <v>0.25700000000000001</v>
      </c>
      <c r="D1315">
        <v>1.8507947765507675</v>
      </c>
    </row>
    <row r="1316" spans="3:4" x14ac:dyDescent="0.25">
      <c r="C1316">
        <v>0.25750000000000001</v>
      </c>
      <c r="D1316">
        <v>1.8436072349935018</v>
      </c>
    </row>
    <row r="1317" spans="3:4" x14ac:dyDescent="0.25">
      <c r="C1317">
        <v>0.25800000000000001</v>
      </c>
      <c r="D1317">
        <v>1.8364188923125098</v>
      </c>
    </row>
    <row r="1318" spans="3:4" x14ac:dyDescent="0.25">
      <c r="C1318">
        <v>0.25850000000000001</v>
      </c>
      <c r="D1318">
        <v>1.8292299548284399</v>
      </c>
    </row>
    <row r="1319" spans="3:4" x14ac:dyDescent="0.25">
      <c r="C1319">
        <v>0.25900000000000001</v>
      </c>
      <c r="D1319">
        <v>1.8220406283164079</v>
      </c>
    </row>
    <row r="1320" spans="3:4" x14ac:dyDescent="0.25">
      <c r="C1320">
        <v>0.25950000000000001</v>
      </c>
      <c r="D1320">
        <v>1.8148511179960645</v>
      </c>
    </row>
    <row r="1321" spans="3:4" x14ac:dyDescent="0.25">
      <c r="C1321">
        <v>0.26</v>
      </c>
      <c r="D1321">
        <v>1.8076616285217177</v>
      </c>
    </row>
    <row r="1322" spans="3:4" x14ac:dyDescent="0.25">
      <c r="C1322">
        <v>0.26050000000000001</v>
      </c>
      <c r="D1322">
        <v>1.8004723639724938</v>
      </c>
    </row>
    <row r="1323" spans="3:4" x14ac:dyDescent="0.25">
      <c r="C1323">
        <v>0.26100000000000001</v>
      </c>
      <c r="D1323">
        <v>1.7932835278425485</v>
      </c>
    </row>
    <row r="1324" spans="3:4" x14ac:dyDescent="0.25">
      <c r="C1324">
        <v>0.26150000000000001</v>
      </c>
      <c r="D1324">
        <v>1.7860953230313215</v>
      </c>
    </row>
    <row r="1325" spans="3:4" x14ac:dyDescent="0.25">
      <c r="C1325">
        <v>0.26200000000000001</v>
      </c>
      <c r="D1325">
        <v>1.7789079518338489</v>
      </c>
    </row>
    <row r="1326" spans="3:4" x14ac:dyDescent="0.25">
      <c r="C1326">
        <v>0.26250000000000001</v>
      </c>
      <c r="D1326">
        <v>1.7717216159311131</v>
      </c>
    </row>
    <row r="1327" spans="3:4" x14ac:dyDescent="0.25">
      <c r="C1327">
        <v>0.26300000000000001</v>
      </c>
      <c r="D1327">
        <v>1.7645365163804492</v>
      </c>
    </row>
    <row r="1328" spans="3:4" x14ac:dyDescent="0.25">
      <c r="C1328">
        <v>0.26350000000000001</v>
      </c>
      <c r="D1328">
        <v>1.7573528536060052</v>
      </c>
    </row>
    <row r="1329" spans="3:4" x14ac:dyDescent="0.25">
      <c r="C1329">
        <v>0.26400000000000001</v>
      </c>
      <c r="D1329">
        <v>1.7501708273892504</v>
      </c>
    </row>
    <row r="1330" spans="3:4" x14ac:dyDescent="0.25">
      <c r="C1330">
        <v>0.26450000000000001</v>
      </c>
      <c r="D1330">
        <v>1.7429906368595323</v>
      </c>
    </row>
    <row r="1331" spans="3:4" x14ac:dyDescent="0.25">
      <c r="C1331">
        <v>0.26500000000000001</v>
      </c>
      <c r="D1331">
        <v>1.7358124804846973</v>
      </c>
    </row>
    <row r="1332" spans="3:4" x14ac:dyDescent="0.25">
      <c r="C1332">
        <v>0.26550000000000001</v>
      </c>
      <c r="D1332">
        <v>1.7286365560617589</v>
      </c>
    </row>
    <row r="1333" spans="3:4" x14ac:dyDescent="0.25">
      <c r="C1333">
        <v>0.26600000000000001</v>
      </c>
      <c r="D1333">
        <v>1.7214630607076238</v>
      </c>
    </row>
    <row r="1334" spans="3:4" x14ac:dyDescent="0.25">
      <c r="C1334">
        <v>0.26650000000000001</v>
      </c>
      <c r="D1334">
        <v>1.7142921908498725</v>
      </c>
    </row>
    <row r="1335" spans="3:4" x14ac:dyDescent="0.25">
      <c r="C1335">
        <v>0.26700000000000002</v>
      </c>
      <c r="D1335">
        <v>1.7071241422175982</v>
      </c>
    </row>
    <row r="1336" spans="3:4" x14ac:dyDescent="0.25">
      <c r="C1336">
        <v>0.26750000000000002</v>
      </c>
      <c r="D1336">
        <v>1.6999591098323039</v>
      </c>
    </row>
    <row r="1337" spans="3:4" x14ac:dyDescent="0.25">
      <c r="C1337">
        <v>0.26800000000000002</v>
      </c>
      <c r="D1337">
        <v>1.6927972879988582</v>
      </c>
    </row>
    <row r="1338" spans="3:4" x14ac:dyDescent="0.25">
      <c r="C1338">
        <v>0.26850000000000002</v>
      </c>
      <c r="D1338">
        <v>1.6856388702965082</v>
      </c>
    </row>
    <row r="1339" spans="3:4" x14ac:dyDescent="0.25">
      <c r="C1339">
        <v>0.26900000000000002</v>
      </c>
      <c r="D1339">
        <v>1.6784840495699569</v>
      </c>
    </row>
    <row r="1340" spans="3:4" x14ac:dyDescent="0.25">
      <c r="C1340">
        <v>0.26950000000000002</v>
      </c>
      <c r="D1340">
        <v>1.6713330179204979</v>
      </c>
    </row>
    <row r="1341" spans="3:4" x14ac:dyDescent="0.25">
      <c r="C1341">
        <v>0.27</v>
      </c>
      <c r="D1341">
        <v>1.6641859666972176</v>
      </c>
    </row>
    <row r="1342" spans="3:4" x14ac:dyDescent="0.25">
      <c r="C1342">
        <v>0.27050000000000002</v>
      </c>
      <c r="D1342">
        <v>1.6570430864882488</v>
      </c>
    </row>
    <row r="1343" spans="3:4" x14ac:dyDescent="0.25">
      <c r="C1343">
        <v>0.27100000000000002</v>
      </c>
      <c r="D1343">
        <v>1.6499045671121055</v>
      </c>
    </row>
    <row r="1344" spans="3:4" x14ac:dyDescent="0.25">
      <c r="C1344">
        <v>0.27150000000000002</v>
      </c>
      <c r="D1344">
        <v>1.642770597609061</v>
      </c>
    </row>
    <row r="1345" spans="3:4" x14ac:dyDescent="0.25">
      <c r="C1345">
        <v>0.27200000000000002</v>
      </c>
      <c r="D1345">
        <v>1.6356413662326117</v>
      </c>
    </row>
    <row r="1346" spans="3:4" x14ac:dyDescent="0.25">
      <c r="C1346">
        <v>0.27249999999999996</v>
      </c>
      <c r="D1346">
        <v>1.6285170604409906</v>
      </c>
    </row>
    <row r="1347" spans="3:4" x14ac:dyDescent="0.25">
      <c r="C1347">
        <v>0.27299999999999996</v>
      </c>
      <c r="D1347">
        <v>1.6213978668887579</v>
      </c>
    </row>
    <row r="1348" spans="3:4" x14ac:dyDescent="0.25">
      <c r="C1348">
        <v>0.27349999999999997</v>
      </c>
      <c r="D1348">
        <v>1.6142839714184505</v>
      </c>
    </row>
    <row r="1349" spans="3:4" x14ac:dyDescent="0.25">
      <c r="C1349">
        <v>0.27399999999999997</v>
      </c>
      <c r="D1349">
        <v>1.6071755590523114</v>
      </c>
    </row>
    <row r="1350" spans="3:4" x14ac:dyDescent="0.25">
      <c r="C1350">
        <v>0.27449999999999997</v>
      </c>
      <c r="D1350">
        <v>1.6000728139840739</v>
      </c>
    </row>
    <row r="1351" spans="3:4" x14ac:dyDescent="0.25">
      <c r="C1351">
        <v>0.27499999999999997</v>
      </c>
      <c r="D1351">
        <v>1.592975919570826</v>
      </c>
    </row>
    <row r="1352" spans="3:4" x14ac:dyDescent="0.25">
      <c r="C1352">
        <v>0.27549999999999997</v>
      </c>
      <c r="D1352">
        <v>1.5858850583249386</v>
      </c>
    </row>
    <row r="1353" spans="3:4" x14ac:dyDescent="0.25">
      <c r="C1353">
        <v>0.27599999999999997</v>
      </c>
      <c r="D1353">
        <v>1.5788004119060721</v>
      </c>
    </row>
    <row r="1354" spans="3:4" x14ac:dyDescent="0.25">
      <c r="C1354">
        <v>0.27649999999999997</v>
      </c>
      <c r="D1354">
        <v>1.5717221611132477</v>
      </c>
    </row>
    <row r="1355" spans="3:4" x14ac:dyDescent="0.25">
      <c r="C1355">
        <v>0.27699999999999997</v>
      </c>
      <c r="D1355">
        <v>1.5646504858769892</v>
      </c>
    </row>
    <row r="1356" spans="3:4" x14ac:dyDescent="0.25">
      <c r="C1356">
        <v>0.27749999999999997</v>
      </c>
      <c r="D1356">
        <v>1.5575855652515527</v>
      </c>
    </row>
    <row r="1357" spans="3:4" x14ac:dyDescent="0.25">
      <c r="C1357">
        <v>0.27799999999999997</v>
      </c>
      <c r="D1357">
        <v>1.5505275774072111</v>
      </c>
    </row>
    <row r="1358" spans="3:4" x14ac:dyDescent="0.25">
      <c r="C1358">
        <v>0.27849999999999997</v>
      </c>
      <c r="D1358">
        <v>1.5434766996226257</v>
      </c>
    </row>
    <row r="1359" spans="3:4" x14ac:dyDescent="0.25">
      <c r="C1359">
        <v>0.27899999999999997</v>
      </c>
      <c r="D1359">
        <v>1.5364331082772891</v>
      </c>
    </row>
    <row r="1360" spans="3:4" x14ac:dyDescent="0.25">
      <c r="C1360">
        <v>0.27949999999999997</v>
      </c>
      <c r="D1360">
        <v>1.5293969788440431</v>
      </c>
    </row>
    <row r="1361" spans="3:4" x14ac:dyDescent="0.25">
      <c r="C1361">
        <v>0.27999999999999997</v>
      </c>
      <c r="D1361">
        <v>1.5223684858816766</v>
      </c>
    </row>
    <row r="1362" spans="3:4" x14ac:dyDescent="0.25">
      <c r="C1362">
        <v>0.28049999999999997</v>
      </c>
      <c r="D1362">
        <v>1.5153478030275951</v>
      </c>
    </row>
    <row r="1363" spans="3:4" x14ac:dyDescent="0.25">
      <c r="C1363">
        <v>0.28099999999999997</v>
      </c>
      <c r="D1363">
        <v>1.5083351029905725</v>
      </c>
    </row>
    <row r="1364" spans="3:4" x14ac:dyDescent="0.25">
      <c r="C1364">
        <v>0.28149999999999997</v>
      </c>
      <c r="D1364">
        <v>1.5013305575435807</v>
      </c>
    </row>
    <row r="1365" spans="3:4" x14ac:dyDescent="0.25">
      <c r="C1365">
        <v>0.28199999999999997</v>
      </c>
      <c r="D1365">
        <v>1.4943343375166964</v>
      </c>
    </row>
    <row r="1366" spans="3:4" x14ac:dyDescent="0.25">
      <c r="C1366">
        <v>0.28249999999999997</v>
      </c>
      <c r="D1366">
        <v>1.487346612790089</v>
      </c>
    </row>
    <row r="1367" spans="3:4" x14ac:dyDescent="0.25">
      <c r="C1367">
        <v>0.28299999999999997</v>
      </c>
      <c r="D1367">
        <v>1.4803675522870867</v>
      </c>
    </row>
    <row r="1368" spans="3:4" x14ac:dyDescent="0.25">
      <c r="C1368">
        <v>0.28349999999999997</v>
      </c>
      <c r="D1368">
        <v>1.4733973239673299</v>
      </c>
    </row>
    <row r="1369" spans="3:4" x14ac:dyDescent="0.25">
      <c r="C1369">
        <v>0.28399999999999997</v>
      </c>
      <c r="D1369">
        <v>1.4664360948199948</v>
      </c>
    </row>
    <row r="1370" spans="3:4" x14ac:dyDescent="0.25">
      <c r="C1370">
        <v>0.28449999999999998</v>
      </c>
      <c r="D1370">
        <v>1.4594840308571078</v>
      </c>
    </row>
    <row r="1371" spans="3:4" x14ac:dyDescent="0.25">
      <c r="C1371">
        <v>0.28499999999999998</v>
      </c>
      <c r="D1371">
        <v>1.4525412971069429</v>
      </c>
    </row>
    <row r="1372" spans="3:4" x14ac:dyDescent="0.25">
      <c r="C1372">
        <v>0.28549999999999998</v>
      </c>
      <c r="D1372">
        <v>1.4456080576074957</v>
      </c>
    </row>
    <row r="1373" spans="3:4" x14ac:dyDescent="0.25">
      <c r="C1373">
        <v>0.28599999999999998</v>
      </c>
      <c r="D1373">
        <v>1.4386844754000427</v>
      </c>
    </row>
    <row r="1374" spans="3:4" x14ac:dyDescent="0.25">
      <c r="C1374">
        <v>0.28649999999999998</v>
      </c>
      <c r="D1374">
        <v>1.4317707125227941</v>
      </c>
    </row>
    <row r="1375" spans="3:4" x14ac:dyDescent="0.25">
      <c r="C1375">
        <v>0.28699999999999998</v>
      </c>
      <c r="D1375">
        <v>1.4248669300046142</v>
      </c>
    </row>
    <row r="1376" spans="3:4" x14ac:dyDescent="0.25">
      <c r="C1376">
        <v>0.28749999999999998</v>
      </c>
      <c r="D1376">
        <v>1.4179732878588427</v>
      </c>
    </row>
    <row r="1377" spans="3:4" x14ac:dyDescent="0.25">
      <c r="C1377">
        <v>0.28799999999999998</v>
      </c>
      <c r="D1377">
        <v>1.4110899450771939</v>
      </c>
    </row>
    <row r="1378" spans="3:4" x14ac:dyDescent="0.25">
      <c r="C1378">
        <v>0.28849999999999998</v>
      </c>
      <c r="D1378">
        <v>1.4042170596237424</v>
      </c>
    </row>
    <row r="1379" spans="3:4" x14ac:dyDescent="0.25">
      <c r="C1379">
        <v>0.28899999999999998</v>
      </c>
      <c r="D1379">
        <v>1.3973547884289998</v>
      </c>
    </row>
    <row r="1380" spans="3:4" x14ac:dyDescent="0.25">
      <c r="C1380">
        <v>0.28949999999999998</v>
      </c>
      <c r="D1380">
        <v>1.3905032873840695</v>
      </c>
    </row>
    <row r="1381" spans="3:4" x14ac:dyDescent="0.25">
      <c r="C1381">
        <v>0.28999999999999998</v>
      </c>
      <c r="D1381">
        <v>1.3836627113349005</v>
      </c>
    </row>
    <row r="1382" spans="3:4" x14ac:dyDescent="0.25">
      <c r="C1382">
        <v>0.29049999999999998</v>
      </c>
      <c r="D1382">
        <v>1.3768332140766206</v>
      </c>
    </row>
    <row r="1383" spans="3:4" x14ac:dyDescent="0.25">
      <c r="C1383">
        <v>0.29099999999999998</v>
      </c>
      <c r="D1383">
        <v>1.3700149483479618</v>
      </c>
    </row>
    <row r="1384" spans="3:4" x14ac:dyDescent="0.25">
      <c r="C1384">
        <v>0.29149999999999998</v>
      </c>
      <c r="D1384">
        <v>1.3632080658257721</v>
      </c>
    </row>
    <row r="1385" spans="3:4" x14ac:dyDescent="0.25">
      <c r="C1385">
        <v>0.29199999999999998</v>
      </c>
      <c r="D1385">
        <v>1.356412717119621</v>
      </c>
    </row>
    <row r="1386" spans="3:4" x14ac:dyDescent="0.25">
      <c r="C1386">
        <v>0.29249999999999998</v>
      </c>
      <c r="D1386">
        <v>1.3496290517664897</v>
      </c>
    </row>
    <row r="1387" spans="3:4" x14ac:dyDescent="0.25">
      <c r="C1387">
        <v>0.29299999999999998</v>
      </c>
      <c r="D1387">
        <v>1.3428572182255545</v>
      </c>
    </row>
    <row r="1388" spans="3:4" x14ac:dyDescent="0.25">
      <c r="C1388">
        <v>0.29349999999999998</v>
      </c>
      <c r="D1388">
        <v>1.3360973638730571</v>
      </c>
    </row>
    <row r="1389" spans="3:4" x14ac:dyDescent="0.25">
      <c r="C1389">
        <v>0.29399999999999998</v>
      </c>
      <c r="D1389">
        <v>1.3293496349972731</v>
      </c>
    </row>
    <row r="1390" spans="3:4" x14ac:dyDescent="0.25">
      <c r="C1390">
        <v>0.29449999999999998</v>
      </c>
      <c r="D1390">
        <v>1.3226141767935615</v>
      </c>
    </row>
    <row r="1391" spans="3:4" x14ac:dyDescent="0.25">
      <c r="C1391">
        <v>0.29499999999999998</v>
      </c>
      <c r="D1391">
        <v>1.3158911333595138</v>
      </c>
    </row>
    <row r="1392" spans="3:4" x14ac:dyDescent="0.25">
      <c r="C1392">
        <v>0.29549999999999998</v>
      </c>
      <c r="D1392">
        <v>1.3091806476901917</v>
      </c>
    </row>
    <row r="1393" spans="3:4" x14ac:dyDescent="0.25">
      <c r="C1393">
        <v>0.29599999999999999</v>
      </c>
      <c r="D1393">
        <v>1.3024828616734572</v>
      </c>
    </row>
    <row r="1394" spans="3:4" x14ac:dyDescent="0.25">
      <c r="C1394">
        <v>0.29649999999999999</v>
      </c>
      <c r="D1394">
        <v>1.295797916085395</v>
      </c>
    </row>
    <row r="1395" spans="3:4" x14ac:dyDescent="0.25">
      <c r="C1395">
        <v>0.29699999999999999</v>
      </c>
      <c r="D1395">
        <v>1.2891259505858295</v>
      </c>
    </row>
    <row r="1396" spans="3:4" x14ac:dyDescent="0.25">
      <c r="C1396">
        <v>0.29749999999999999</v>
      </c>
      <c r="D1396">
        <v>1.2824671037139301</v>
      </c>
    </row>
    <row r="1397" spans="3:4" x14ac:dyDescent="0.25">
      <c r="C1397">
        <v>0.29799999999999999</v>
      </c>
      <c r="D1397">
        <v>1.2758215128839172</v>
      </c>
    </row>
    <row r="1398" spans="3:4" x14ac:dyDescent="0.25">
      <c r="C1398">
        <v>0.29849999999999999</v>
      </c>
      <c r="D1398">
        <v>1.2691893143808539</v>
      </c>
    </row>
    <row r="1399" spans="3:4" x14ac:dyDescent="0.25">
      <c r="C1399">
        <v>0.29899999999999999</v>
      </c>
      <c r="D1399">
        <v>1.2625706433565382</v>
      </c>
    </row>
    <row r="1400" spans="3:4" x14ac:dyDescent="0.25">
      <c r="C1400">
        <v>0.29949999999999999</v>
      </c>
      <c r="D1400">
        <v>1.2559656338254845</v>
      </c>
    </row>
    <row r="1401" spans="3:4" x14ac:dyDescent="0.25">
      <c r="C1401">
        <v>0.3</v>
      </c>
      <c r="D1401">
        <v>1.2493744186610032</v>
      </c>
    </row>
    <row r="1402" spans="3:4" x14ac:dyDescent="0.25">
      <c r="C1402">
        <v>0.30049999999999999</v>
      </c>
      <c r="D1402">
        <v>1.2427971295913713</v>
      </c>
    </row>
    <row r="1403" spans="3:4" x14ac:dyDescent="0.25">
      <c r="C1403">
        <v>0.30099999999999999</v>
      </c>
      <c r="D1403">
        <v>1.2362338971961007</v>
      </c>
    </row>
    <row r="1404" spans="3:4" x14ac:dyDescent="0.25">
      <c r="C1404">
        <v>0.30149999999999999</v>
      </c>
      <c r="D1404">
        <v>1.2296848509022993</v>
      </c>
    </row>
    <row r="1405" spans="3:4" x14ac:dyDescent="0.25">
      <c r="C1405">
        <v>0.30199999999999999</v>
      </c>
      <c r="D1405">
        <v>1.2231501189811291</v>
      </c>
    </row>
    <row r="1406" spans="3:4" x14ac:dyDescent="0.25">
      <c r="C1406">
        <v>0.30249999999999999</v>
      </c>
      <c r="D1406">
        <v>1.2166298285443575</v>
      </c>
    </row>
    <row r="1407" spans="3:4" x14ac:dyDescent="0.25">
      <c r="C1407">
        <v>0.30299999999999999</v>
      </c>
      <c r="D1407">
        <v>1.210124105541007</v>
      </c>
    </row>
    <row r="1408" spans="3:4" x14ac:dyDescent="0.25">
      <c r="C1408">
        <v>0.30349999999999999</v>
      </c>
      <c r="D1408">
        <v>1.203633074754098</v>
      </c>
    </row>
    <row r="1409" spans="3:4" x14ac:dyDescent="0.25">
      <c r="C1409">
        <v>0.30399999999999999</v>
      </c>
      <c r="D1409">
        <v>1.1971568597974862</v>
      </c>
    </row>
    <row r="1410" spans="3:4" x14ac:dyDescent="0.25">
      <c r="C1410">
        <v>0.30449999999999999</v>
      </c>
      <c r="D1410">
        <v>1.1906955831127999</v>
      </c>
    </row>
    <row r="1411" spans="3:4" x14ac:dyDescent="0.25">
      <c r="C1411">
        <v>0.30499999999999999</v>
      </c>
      <c r="D1411">
        <v>1.1842493659664719</v>
      </c>
    </row>
    <row r="1412" spans="3:4" x14ac:dyDescent="0.25">
      <c r="C1412">
        <v>0.30549999999999999</v>
      </c>
      <c r="D1412">
        <v>1.1778183284468644</v>
      </c>
    </row>
    <row r="1413" spans="3:4" x14ac:dyDescent="0.25">
      <c r="C1413">
        <v>0.30599999999999999</v>
      </c>
      <c r="D1413">
        <v>1.1714025894614937</v>
      </c>
    </row>
    <row r="1414" spans="3:4" x14ac:dyDescent="0.25">
      <c r="C1414">
        <v>0.30649999999999999</v>
      </c>
      <c r="D1414">
        <v>1.1650022667343505</v>
      </c>
    </row>
    <row r="1415" spans="3:4" x14ac:dyDescent="0.25">
      <c r="C1415">
        <v>0.307</v>
      </c>
      <c r="D1415">
        <v>1.1586174768033135</v>
      </c>
    </row>
    <row r="1416" spans="3:4" x14ac:dyDescent="0.25">
      <c r="C1416">
        <v>0.3075</v>
      </c>
      <c r="D1416">
        <v>1.1522483350176653</v>
      </c>
    </row>
    <row r="1417" spans="3:4" x14ac:dyDescent="0.25">
      <c r="C1417">
        <v>0.308</v>
      </c>
      <c r="D1417">
        <v>1.1458949555356976</v>
      </c>
    </row>
    <row r="1418" spans="3:4" x14ac:dyDescent="0.25">
      <c r="C1418">
        <v>0.3085</v>
      </c>
      <c r="D1418">
        <v>1.1395574513224198</v>
      </c>
    </row>
    <row r="1419" spans="3:4" x14ac:dyDescent="0.25">
      <c r="C1419">
        <v>0.309</v>
      </c>
      <c r="D1419">
        <v>1.133235934147357</v>
      </c>
    </row>
    <row r="1420" spans="3:4" x14ac:dyDescent="0.25">
      <c r="C1420">
        <v>0.3095</v>
      </c>
      <c r="D1420">
        <v>1.1269305145824513</v>
      </c>
    </row>
    <row r="1421" spans="3:4" x14ac:dyDescent="0.25">
      <c r="C1421">
        <v>0.31</v>
      </c>
      <c r="D1421">
        <v>1.1206413020000556</v>
      </c>
    </row>
    <row r="1422" spans="3:4" x14ac:dyDescent="0.25">
      <c r="C1422">
        <v>0.3105</v>
      </c>
      <c r="D1422">
        <v>1.1143684045710223</v>
      </c>
    </row>
    <row r="1423" spans="3:4" x14ac:dyDescent="0.25">
      <c r="C1423">
        <v>0.311</v>
      </c>
      <c r="D1423">
        <v>1.1081119292628943</v>
      </c>
    </row>
    <row r="1424" spans="3:4" x14ac:dyDescent="0.25">
      <c r="C1424">
        <v>0.3115</v>
      </c>
      <c r="D1424">
        <v>1.101871981838187</v>
      </c>
    </row>
    <row r="1425" spans="3:4" x14ac:dyDescent="0.25">
      <c r="C1425">
        <v>0.312</v>
      </c>
      <c r="D1425">
        <v>1.0956486668527678</v>
      </c>
    </row>
    <row r="1426" spans="3:4" x14ac:dyDescent="0.25">
      <c r="C1426">
        <v>0.3125</v>
      </c>
      <c r="D1426">
        <v>1.0894420876543331</v>
      </c>
    </row>
    <row r="1427" spans="3:4" x14ac:dyDescent="0.25">
      <c r="C1427">
        <v>0.313</v>
      </c>
      <c r="D1427">
        <v>1.0832523463809818</v>
      </c>
    </row>
    <row r="1428" spans="3:4" x14ac:dyDescent="0.25">
      <c r="C1428">
        <v>0.3135</v>
      </c>
      <c r="D1428">
        <v>1.0770795439598826</v>
      </c>
    </row>
    <row r="1429" spans="3:4" x14ac:dyDescent="0.25">
      <c r="C1429">
        <v>0.314</v>
      </c>
      <c r="D1429">
        <v>1.0709237801060383</v>
      </c>
    </row>
    <row r="1430" spans="3:4" x14ac:dyDescent="0.25">
      <c r="C1430">
        <v>0.3145</v>
      </c>
      <c r="D1430">
        <v>1.0647851533211485</v>
      </c>
    </row>
    <row r="1431" spans="3:4" x14ac:dyDescent="0.25">
      <c r="C1431">
        <v>0.315</v>
      </c>
      <c r="D1431">
        <v>1.0586637608925631</v>
      </c>
    </row>
    <row r="1432" spans="3:4" x14ac:dyDescent="0.25">
      <c r="C1432">
        <v>0.3155</v>
      </c>
      <c r="D1432">
        <v>1.0525596988923349</v>
      </c>
    </row>
    <row r="1433" spans="3:4" x14ac:dyDescent="0.25">
      <c r="C1433">
        <v>0.316</v>
      </c>
      <c r="D1433">
        <v>1.04647306217637</v>
      </c>
    </row>
    <row r="1434" spans="3:4" x14ac:dyDescent="0.25">
      <c r="C1434">
        <v>0.3165</v>
      </c>
      <c r="D1434">
        <v>1.0404039443836639</v>
      </c>
    </row>
    <row r="1435" spans="3:4" x14ac:dyDescent="0.25">
      <c r="C1435">
        <v>0.317</v>
      </c>
      <c r="D1435">
        <v>1.0343524379356466</v>
      </c>
    </row>
    <row r="1436" spans="3:4" x14ac:dyDescent="0.25">
      <c r="C1436">
        <v>0.3175</v>
      </c>
      <c r="D1436">
        <v>1.0283186340356087</v>
      </c>
    </row>
    <row r="1437" spans="3:4" x14ac:dyDescent="0.25">
      <c r="C1437">
        <v>0.318</v>
      </c>
      <c r="D1437">
        <v>1.0223026226682357</v>
      </c>
    </row>
    <row r="1438" spans="3:4" x14ac:dyDescent="0.25">
      <c r="C1438">
        <v>0.31850000000000001</v>
      </c>
      <c r="D1438">
        <v>1.0163044925992222</v>
      </c>
    </row>
    <row r="1439" spans="3:4" x14ac:dyDescent="0.25">
      <c r="C1439">
        <v>0.31900000000000001</v>
      </c>
      <c r="D1439">
        <v>1.0103243313749954</v>
      </c>
    </row>
    <row r="1440" spans="3:4" x14ac:dyDescent="0.25">
      <c r="C1440">
        <v>0.31950000000000001</v>
      </c>
      <c r="D1440">
        <v>1.0043622253225217</v>
      </c>
    </row>
    <row r="1441" spans="3:4" x14ac:dyDescent="0.25">
      <c r="C1441">
        <v>0.32</v>
      </c>
      <c r="D1441">
        <v>0.99841825954921171</v>
      </c>
    </row>
    <row r="1442" spans="3:4" x14ac:dyDescent="0.25">
      <c r="C1442">
        <v>0.32050000000000001</v>
      </c>
      <c r="D1442">
        <v>0.99249251794291959</v>
      </c>
    </row>
    <row r="1443" spans="3:4" x14ac:dyDescent="0.25">
      <c r="C1443">
        <v>0.32100000000000001</v>
      </c>
      <c r="D1443">
        <v>0.98658508317203253</v>
      </c>
    </row>
    <row r="1444" spans="3:4" x14ac:dyDescent="0.25">
      <c r="C1444">
        <v>0.32150000000000001</v>
      </c>
      <c r="D1444">
        <v>0.98069603668565697</v>
      </c>
    </row>
    <row r="1445" spans="3:4" x14ac:dyDescent="0.25">
      <c r="C1445">
        <v>0.32200000000000001</v>
      </c>
      <c r="D1445">
        <v>0.97482545871389581</v>
      </c>
    </row>
    <row r="1446" spans="3:4" x14ac:dyDescent="0.25">
      <c r="C1446">
        <v>0.32250000000000001</v>
      </c>
      <c r="D1446">
        <v>0.96897342826821697</v>
      </c>
    </row>
    <row r="1447" spans="3:4" x14ac:dyDescent="0.25">
      <c r="C1447">
        <v>0.32300000000000001</v>
      </c>
      <c r="D1447">
        <v>0.96314002314191838</v>
      </c>
    </row>
    <row r="1448" spans="3:4" x14ac:dyDescent="0.25">
      <c r="C1448">
        <v>0.32350000000000001</v>
      </c>
      <c r="D1448">
        <v>0.95732531991067771</v>
      </c>
    </row>
    <row r="1449" spans="3:4" x14ac:dyDescent="0.25">
      <c r="C1449">
        <v>0.32400000000000001</v>
      </c>
      <c r="D1449">
        <v>0.95152939393320302</v>
      </c>
    </row>
    <row r="1450" spans="3:4" x14ac:dyDescent="0.25">
      <c r="C1450">
        <v>0.32450000000000001</v>
      </c>
      <c r="D1450">
        <v>0.94575231935196669</v>
      </c>
    </row>
    <row r="1451" spans="3:4" x14ac:dyDescent="0.25">
      <c r="C1451">
        <v>0.32500000000000001</v>
      </c>
      <c r="D1451">
        <v>0.93999416909403466</v>
      </c>
    </row>
    <row r="1452" spans="3:4" x14ac:dyDescent="0.25">
      <c r="C1452">
        <v>0.32550000000000001</v>
      </c>
      <c r="D1452">
        <v>0.93425501487198415</v>
      </c>
    </row>
    <row r="1453" spans="3:4" x14ac:dyDescent="0.25">
      <c r="C1453">
        <v>0.32600000000000001</v>
      </c>
      <c r="D1453">
        <v>0.92853492718491337</v>
      </c>
    </row>
    <row r="1454" spans="3:4" x14ac:dyDescent="0.25">
      <c r="C1454">
        <v>0.32650000000000001</v>
      </c>
      <c r="D1454">
        <v>0.92283397531953948</v>
      </c>
    </row>
    <row r="1455" spans="3:4" x14ac:dyDescent="0.25">
      <c r="C1455">
        <v>0.32700000000000001</v>
      </c>
      <c r="D1455">
        <v>0.9171522273513858</v>
      </c>
    </row>
    <row r="1456" spans="3:4" x14ac:dyDescent="0.25">
      <c r="C1456">
        <v>0.32750000000000001</v>
      </c>
      <c r="D1456">
        <v>0.91148975014606171</v>
      </c>
    </row>
    <row r="1457" spans="3:4" x14ac:dyDescent="0.25">
      <c r="C1457">
        <v>0.32800000000000001</v>
      </c>
      <c r="D1457">
        <v>0.90584660936062766</v>
      </c>
    </row>
    <row r="1458" spans="3:4" x14ac:dyDescent="0.25">
      <c r="C1458">
        <v>0.32850000000000001</v>
      </c>
      <c r="D1458">
        <v>0.9002228694450447</v>
      </c>
    </row>
    <row r="1459" spans="3:4" x14ac:dyDescent="0.25">
      <c r="C1459">
        <v>0.32900000000000001</v>
      </c>
      <c r="D1459">
        <v>0.89461859364372376</v>
      </c>
    </row>
    <row r="1460" spans="3:4" x14ac:dyDescent="0.25">
      <c r="C1460">
        <v>0.32950000000000002</v>
      </c>
      <c r="D1460">
        <v>0.88903384399715013</v>
      </c>
    </row>
    <row r="1461" spans="3:4" x14ac:dyDescent="0.25">
      <c r="C1461">
        <v>0.33</v>
      </c>
      <c r="D1461">
        <v>0.88346868134360068</v>
      </c>
    </row>
    <row r="1462" spans="3:4" x14ac:dyDescent="0.25">
      <c r="C1462">
        <v>0.33050000000000002</v>
      </c>
      <c r="D1462">
        <v>0.8779231653209475</v>
      </c>
    </row>
    <row r="1463" spans="3:4" x14ac:dyDescent="0.25">
      <c r="C1463">
        <v>0.33100000000000002</v>
      </c>
      <c r="D1463">
        <v>0.87239735436854537</v>
      </c>
    </row>
    <row r="1464" spans="3:4" x14ac:dyDescent="0.25">
      <c r="C1464">
        <v>0.33150000000000002</v>
      </c>
      <c r="D1464">
        <v>0.86689130572920814</v>
      </c>
    </row>
    <row r="1465" spans="3:4" x14ac:dyDescent="0.25">
      <c r="C1465">
        <v>0.33200000000000002</v>
      </c>
      <c r="D1465">
        <v>0.86140507545126643</v>
      </c>
    </row>
    <row r="1466" spans="3:4" x14ac:dyDescent="0.25">
      <c r="C1466">
        <v>0.33250000000000002</v>
      </c>
      <c r="D1466">
        <v>0.85593871839071201</v>
      </c>
    </row>
    <row r="1467" spans="3:4" x14ac:dyDescent="0.25">
      <c r="C1467">
        <v>0.33300000000000002</v>
      </c>
      <c r="D1467">
        <v>0.85049228821342671</v>
      </c>
    </row>
    <row r="1468" spans="3:4" x14ac:dyDescent="0.25">
      <c r="C1468">
        <v>0.33350000000000002</v>
      </c>
      <c r="D1468">
        <v>0.84506583739749475</v>
      </c>
    </row>
    <row r="1469" spans="3:4" x14ac:dyDescent="0.25">
      <c r="C1469">
        <v>0.33400000000000002</v>
      </c>
      <c r="D1469">
        <v>0.83965941723559545</v>
      </c>
    </row>
    <row r="1470" spans="3:4" x14ac:dyDescent="0.25">
      <c r="C1470">
        <v>0.33450000000000002</v>
      </c>
      <c r="D1470">
        <v>0.83427307783748272</v>
      </c>
    </row>
    <row r="1471" spans="3:4" x14ac:dyDescent="0.25">
      <c r="C1471">
        <v>0.33500000000000002</v>
      </c>
      <c r="D1471">
        <v>0.82890686813254399</v>
      </c>
    </row>
    <row r="1472" spans="3:4" x14ac:dyDescent="0.25">
      <c r="C1472">
        <v>0.33550000000000002</v>
      </c>
      <c r="D1472">
        <v>0.82356083587244078</v>
      </c>
    </row>
    <row r="1473" spans="3:4" x14ac:dyDescent="0.25">
      <c r="C1473">
        <v>0.33599999999999997</v>
      </c>
      <c r="D1473">
        <v>0.81823502763383249</v>
      </c>
    </row>
    <row r="1474" spans="3:4" x14ac:dyDescent="0.25">
      <c r="C1474">
        <v>0.33649999999999997</v>
      </c>
      <c r="D1474">
        <v>0.81292948882117455</v>
      </c>
    </row>
    <row r="1475" spans="3:4" x14ac:dyDescent="0.25">
      <c r="C1475">
        <v>0.33699999999999997</v>
      </c>
      <c r="D1475">
        <v>0.80764426366960507</v>
      </c>
    </row>
    <row r="1476" spans="3:4" x14ac:dyDescent="0.25">
      <c r="C1476">
        <v>0.33749999999999997</v>
      </c>
      <c r="D1476">
        <v>0.80237939524790458</v>
      </c>
    </row>
    <row r="1477" spans="3:4" x14ac:dyDescent="0.25">
      <c r="C1477">
        <v>0.33799999999999997</v>
      </c>
      <c r="D1477">
        <v>0.79713492546153586</v>
      </c>
    </row>
    <row r="1478" spans="3:4" x14ac:dyDescent="0.25">
      <c r="C1478">
        <v>0.33849999999999997</v>
      </c>
      <c r="D1478">
        <v>0.7919108950557614</v>
      </c>
    </row>
    <row r="1479" spans="3:4" x14ac:dyDescent="0.25">
      <c r="C1479">
        <v>0.33899999999999997</v>
      </c>
      <c r="D1479">
        <v>0.78670734361884109</v>
      </c>
    </row>
    <row r="1480" spans="3:4" x14ac:dyDescent="0.25">
      <c r="C1480">
        <v>0.33949999999999997</v>
      </c>
      <c r="D1480">
        <v>0.78152430958530306</v>
      </c>
    </row>
    <row r="1481" spans="3:4" x14ac:dyDescent="0.25">
      <c r="C1481">
        <v>0.33999999999999997</v>
      </c>
      <c r="D1481">
        <v>0.77636183023929273</v>
      </c>
    </row>
    <row r="1482" spans="3:4" x14ac:dyDescent="0.25">
      <c r="C1482">
        <v>0.34049999999999997</v>
      </c>
      <c r="D1482">
        <v>0.77121994171799724</v>
      </c>
    </row>
    <row r="1483" spans="3:4" x14ac:dyDescent="0.25">
      <c r="C1483">
        <v>0.34099999999999997</v>
      </c>
      <c r="D1483">
        <v>0.76609867901514617</v>
      </c>
    </row>
    <row r="1484" spans="3:4" x14ac:dyDescent="0.25">
      <c r="C1484">
        <v>0.34149999999999997</v>
      </c>
      <c r="D1484">
        <v>0.76099807598458391</v>
      </c>
    </row>
    <row r="1485" spans="3:4" x14ac:dyDescent="0.25">
      <c r="C1485">
        <v>0.34199999999999997</v>
      </c>
      <c r="D1485">
        <v>0.7559181653439172</v>
      </c>
    </row>
    <row r="1486" spans="3:4" x14ac:dyDescent="0.25">
      <c r="C1486">
        <v>0.34249999999999997</v>
      </c>
      <c r="D1486">
        <v>0.75085897867823759</v>
      </c>
    </row>
    <row r="1487" spans="3:4" x14ac:dyDescent="0.25">
      <c r="C1487">
        <v>0.34299999999999997</v>
      </c>
      <c r="D1487">
        <v>0.74582054644391271</v>
      </c>
    </row>
    <row r="1488" spans="3:4" x14ac:dyDescent="0.25">
      <c r="C1488">
        <v>0.34349999999999997</v>
      </c>
      <c r="D1488">
        <v>0.7408028979724518</v>
      </c>
    </row>
    <row r="1489" spans="3:4" x14ac:dyDescent="0.25">
      <c r="C1489">
        <v>0.34399999999999997</v>
      </c>
      <c r="D1489">
        <v>0.73580606147444294</v>
      </c>
    </row>
    <row r="1490" spans="3:4" x14ac:dyDescent="0.25">
      <c r="C1490">
        <v>0.34449999999999997</v>
      </c>
      <c r="D1490">
        <v>0.73083006404355788</v>
      </c>
    </row>
    <row r="1491" spans="3:4" x14ac:dyDescent="0.25">
      <c r="C1491">
        <v>0.34499999999999997</v>
      </c>
      <c r="D1491">
        <v>0.72587493166062966</v>
      </c>
    </row>
    <row r="1492" spans="3:4" x14ac:dyDescent="0.25">
      <c r="C1492">
        <v>0.34549999999999997</v>
      </c>
      <c r="D1492">
        <v>0.72094068919779719</v>
      </c>
    </row>
    <row r="1493" spans="3:4" x14ac:dyDescent="0.25">
      <c r="C1493">
        <v>0.34599999999999997</v>
      </c>
      <c r="D1493">
        <v>0.71602736042271986</v>
      </c>
    </row>
    <row r="1494" spans="3:4" x14ac:dyDescent="0.25">
      <c r="C1494">
        <v>0.34649999999999997</v>
      </c>
      <c r="D1494">
        <v>0.71113496800285869</v>
      </c>
    </row>
    <row r="1495" spans="3:4" x14ac:dyDescent="0.25">
      <c r="C1495">
        <v>0.34699999999999998</v>
      </c>
      <c r="D1495">
        <v>0.70626353350982485</v>
      </c>
    </row>
    <row r="1496" spans="3:4" x14ac:dyDescent="0.25">
      <c r="C1496">
        <v>0.34749999999999998</v>
      </c>
      <c r="D1496">
        <v>0.70141307742379377</v>
      </c>
    </row>
    <row r="1497" spans="3:4" x14ac:dyDescent="0.25">
      <c r="C1497">
        <v>0.34799999999999998</v>
      </c>
      <c r="D1497">
        <v>0.69658361913798783</v>
      </c>
    </row>
    <row r="1498" spans="3:4" x14ac:dyDescent="0.25">
      <c r="C1498">
        <v>0.34849999999999998</v>
      </c>
      <c r="D1498">
        <v>0.69177517696321855</v>
      </c>
    </row>
    <row r="1499" spans="3:4" x14ac:dyDescent="0.25">
      <c r="C1499">
        <v>0.34899999999999998</v>
      </c>
      <c r="D1499">
        <v>0.68698776813249918</v>
      </c>
    </row>
    <row r="1500" spans="3:4" x14ac:dyDescent="0.25">
      <c r="C1500">
        <v>0.34949999999999998</v>
      </c>
      <c r="D1500">
        <v>0.68222140880571425</v>
      </c>
    </row>
    <row r="1501" spans="3:4" x14ac:dyDescent="0.25">
      <c r="C1501">
        <v>0.35</v>
      </c>
      <c r="D1501">
        <v>0.67747611407435848</v>
      </c>
    </row>
    <row r="1502" spans="3:4" x14ac:dyDescent="0.25">
      <c r="C1502">
        <v>0.35049999999999998</v>
      </c>
      <c r="D1502">
        <v>0.67275189796633117</v>
      </c>
    </row>
    <row r="1503" spans="3:4" x14ac:dyDescent="0.25">
      <c r="C1503">
        <v>0.35099999999999998</v>
      </c>
      <c r="D1503">
        <v>0.66804877345079727</v>
      </c>
    </row>
    <row r="1504" spans="3:4" x14ac:dyDescent="0.25">
      <c r="C1504">
        <v>0.35149999999999998</v>
      </c>
      <c r="D1504">
        <v>0.6633667524431045</v>
      </c>
    </row>
    <row r="1505" spans="3:4" x14ac:dyDescent="0.25">
      <c r="C1505">
        <v>0.35199999999999998</v>
      </c>
      <c r="D1505">
        <v>0.65870584580976432</v>
      </c>
    </row>
    <row r="1506" spans="3:4" x14ac:dyDescent="0.25">
      <c r="C1506">
        <v>0.35249999999999998</v>
      </c>
      <c r="D1506">
        <v>0.65406606337348738</v>
      </c>
    </row>
    <row r="1507" spans="3:4" x14ac:dyDescent="0.25">
      <c r="C1507">
        <v>0.35299999999999998</v>
      </c>
      <c r="D1507">
        <v>0.64944741391828087</v>
      </c>
    </row>
    <row r="1508" spans="3:4" x14ac:dyDescent="0.25">
      <c r="C1508">
        <v>0.35349999999999998</v>
      </c>
      <c r="D1508">
        <v>0.64484990519460161</v>
      </c>
    </row>
    <row r="1509" spans="3:4" x14ac:dyDescent="0.25">
      <c r="C1509">
        <v>0.35399999999999998</v>
      </c>
      <c r="D1509">
        <v>0.64027354392456537</v>
      </c>
    </row>
    <row r="1510" spans="3:4" x14ac:dyDescent="0.25">
      <c r="C1510">
        <v>0.35449999999999998</v>
      </c>
      <c r="D1510">
        <v>0.63571833580721393</v>
      </c>
    </row>
    <row r="1511" spans="3:4" x14ac:dyDescent="0.25">
      <c r="C1511">
        <v>0.35499999999999998</v>
      </c>
      <c r="D1511">
        <v>0.63118428552383532</v>
      </c>
    </row>
    <row r="1512" spans="3:4" x14ac:dyDescent="0.25">
      <c r="C1512">
        <v>0.35549999999999998</v>
      </c>
      <c r="D1512">
        <v>0.6266713967433386</v>
      </c>
    </row>
    <row r="1513" spans="3:4" x14ac:dyDescent="0.25">
      <c r="C1513">
        <v>0.35599999999999998</v>
      </c>
      <c r="D1513">
        <v>0.62217967212768333</v>
      </c>
    </row>
    <row r="1514" spans="3:4" x14ac:dyDescent="0.25">
      <c r="C1514">
        <v>0.35649999999999998</v>
      </c>
      <c r="D1514">
        <v>0.61770911333736134</v>
      </c>
    </row>
    <row r="1515" spans="3:4" x14ac:dyDescent="0.25">
      <c r="C1515">
        <v>0.35699999999999998</v>
      </c>
      <c r="D1515">
        <v>0.61325972103692994</v>
      </c>
    </row>
    <row r="1516" spans="3:4" x14ac:dyDescent="0.25">
      <c r="C1516">
        <v>0.35749999999999998</v>
      </c>
      <c r="D1516">
        <v>0.60883149490059574</v>
      </c>
    </row>
    <row r="1517" spans="3:4" x14ac:dyDescent="0.25">
      <c r="C1517">
        <v>0.35799999999999998</v>
      </c>
      <c r="D1517">
        <v>0.60442443361785148</v>
      </c>
    </row>
    <row r="1518" spans="3:4" x14ac:dyDescent="0.25">
      <c r="C1518">
        <v>0.35849999999999999</v>
      </c>
      <c r="D1518">
        <v>0.60003853489915926</v>
      </c>
    </row>
    <row r="1519" spans="3:4" x14ac:dyDescent="0.25">
      <c r="C1519">
        <v>0.35899999999999999</v>
      </c>
      <c r="D1519">
        <v>0.59567379548168464</v>
      </c>
    </row>
    <row r="1520" spans="3:4" x14ac:dyDescent="0.25">
      <c r="C1520">
        <v>0.35949999999999999</v>
      </c>
      <c r="D1520">
        <v>0.59133021113507744</v>
      </c>
    </row>
    <row r="1521" spans="3:4" x14ac:dyDescent="0.25">
      <c r="C1521">
        <v>0.36</v>
      </c>
      <c r="D1521">
        <v>0.58700777666730086</v>
      </c>
    </row>
    <row r="1522" spans="3:4" x14ac:dyDescent="0.25">
      <c r="C1522">
        <v>0.36049999999999999</v>
      </c>
      <c r="D1522">
        <v>0.58270648593050645</v>
      </c>
    </row>
    <row r="1523" spans="3:4" x14ac:dyDescent="0.25">
      <c r="C1523">
        <v>0.36099999999999999</v>
      </c>
      <c r="D1523">
        <v>0.57842633182695391</v>
      </c>
    </row>
    <row r="1524" spans="3:4" x14ac:dyDescent="0.25">
      <c r="C1524">
        <v>0.36149999999999999</v>
      </c>
      <c r="D1524">
        <v>0.57416730631497692</v>
      </c>
    </row>
    <row r="1525" spans="3:4" x14ac:dyDescent="0.25">
      <c r="C1525">
        <v>0.36199999999999999</v>
      </c>
      <c r="D1525">
        <v>0.56992940041499229</v>
      </c>
    </row>
    <row r="1526" spans="3:4" x14ac:dyDescent="0.25">
      <c r="C1526">
        <v>0.36249999999999999</v>
      </c>
      <c r="D1526">
        <v>0.56571260421555136</v>
      </c>
    </row>
    <row r="1527" spans="3:4" x14ac:dyDescent="0.25">
      <c r="C1527">
        <v>0.36299999999999999</v>
      </c>
      <c r="D1527">
        <v>0.56151690687943612</v>
      </c>
    </row>
    <row r="1528" spans="3:4" x14ac:dyDescent="0.25">
      <c r="C1528">
        <v>0.36349999999999999</v>
      </c>
      <c r="D1528">
        <v>0.55734229664979373</v>
      </c>
    </row>
    <row r="1529" spans="3:4" x14ac:dyDescent="0.25">
      <c r="C1529">
        <v>0.36399999999999999</v>
      </c>
      <c r="D1529">
        <v>0.55318876085631341</v>
      </c>
    </row>
    <row r="1530" spans="3:4" x14ac:dyDescent="0.25">
      <c r="C1530">
        <v>0.36449999999999999</v>
      </c>
      <c r="D1530">
        <v>0.54905628592144484</v>
      </c>
    </row>
    <row r="1531" spans="3:4" x14ac:dyDescent="0.25">
      <c r="C1531">
        <v>0.36499999999999999</v>
      </c>
      <c r="D1531">
        <v>0.54494485736665055</v>
      </c>
    </row>
    <row r="1532" spans="3:4" x14ac:dyDescent="0.25">
      <c r="C1532">
        <v>0.36549999999999999</v>
      </c>
      <c r="D1532">
        <v>0.54085445981870228</v>
      </c>
    </row>
    <row r="1533" spans="3:4" x14ac:dyDescent="0.25">
      <c r="C1533">
        <v>0.36599999999999999</v>
      </c>
      <c r="D1533">
        <v>0.5367850770160113</v>
      </c>
    </row>
    <row r="1534" spans="3:4" x14ac:dyDescent="0.25">
      <c r="C1534">
        <v>0.36649999999999999</v>
      </c>
      <c r="D1534">
        <v>0.53273669181499539</v>
      </c>
    </row>
    <row r="1535" spans="3:4" x14ac:dyDescent="0.25">
      <c r="C1535">
        <v>0.36699999999999999</v>
      </c>
      <c r="D1535">
        <v>0.5287092861964835</v>
      </c>
    </row>
    <row r="1536" spans="3:4" x14ac:dyDescent="0.25">
      <c r="C1536">
        <v>0.36749999999999999</v>
      </c>
      <c r="D1536">
        <v>0.52470284127215272</v>
      </c>
    </row>
    <row r="1537" spans="3:4" x14ac:dyDescent="0.25">
      <c r="C1537">
        <v>0.36799999999999999</v>
      </c>
      <c r="D1537">
        <v>0.52071733729100211</v>
      </c>
    </row>
    <row r="1538" spans="3:4" x14ac:dyDescent="0.25">
      <c r="C1538">
        <v>0.36849999999999999</v>
      </c>
      <c r="D1538">
        <v>0.51675275364585693</v>
      </c>
    </row>
    <row r="1539" spans="3:4" x14ac:dyDescent="0.25">
      <c r="C1539">
        <v>0.36899999999999999</v>
      </c>
      <c r="D1539">
        <v>0.51280906887990807</v>
      </c>
    </row>
    <row r="1540" spans="3:4" x14ac:dyDescent="0.25">
      <c r="C1540">
        <v>0.3695</v>
      </c>
      <c r="D1540">
        <v>0.50888626069328013</v>
      </c>
    </row>
    <row r="1541" spans="3:4" x14ac:dyDescent="0.25">
      <c r="C1541">
        <v>0.37</v>
      </c>
      <c r="D1541">
        <v>0.50498430594963339</v>
      </c>
    </row>
    <row r="1542" spans="3:4" x14ac:dyDescent="0.25">
      <c r="C1542">
        <v>0.3705</v>
      </c>
      <c r="D1542">
        <v>0.50110318068279358</v>
      </c>
    </row>
    <row r="1543" spans="3:4" x14ac:dyDescent="0.25">
      <c r="C1543">
        <v>0.371</v>
      </c>
      <c r="D1543">
        <v>0.49724286010341151</v>
      </c>
    </row>
    <row r="1544" spans="3:4" x14ac:dyDescent="0.25">
      <c r="C1544">
        <v>0.3715</v>
      </c>
      <c r="D1544">
        <v>0.49340331860565051</v>
      </c>
    </row>
    <row r="1545" spans="3:4" x14ac:dyDescent="0.25">
      <c r="C1545">
        <v>0.372</v>
      </c>
      <c r="D1545">
        <v>0.48958452977390221</v>
      </c>
    </row>
    <row r="1546" spans="3:4" x14ac:dyDescent="0.25">
      <c r="C1546">
        <v>0.3725</v>
      </c>
      <c r="D1546">
        <v>0.48578646638952877</v>
      </c>
    </row>
    <row r="1547" spans="3:4" x14ac:dyDescent="0.25">
      <c r="C1547">
        <v>0.373</v>
      </c>
      <c r="D1547">
        <v>0.48200910043763046</v>
      </c>
    </row>
    <row r="1548" spans="3:4" x14ac:dyDescent="0.25">
      <c r="C1548">
        <v>0.3735</v>
      </c>
      <c r="D1548">
        <v>0.47825240311383788</v>
      </c>
    </row>
    <row r="1549" spans="3:4" x14ac:dyDescent="0.25">
      <c r="C1549">
        <v>0.374</v>
      </c>
      <c r="D1549">
        <v>0.47451634483113009</v>
      </c>
    </row>
    <row r="1550" spans="3:4" x14ac:dyDescent="0.25">
      <c r="C1550">
        <v>0.3745</v>
      </c>
      <c r="D1550">
        <v>0.47080089522667484</v>
      </c>
    </row>
    <row r="1551" spans="3:4" x14ac:dyDescent="0.25">
      <c r="C1551">
        <v>0.375</v>
      </c>
      <c r="D1551">
        <v>0.46710602316869104</v>
      </c>
    </row>
    <row r="1552" spans="3:4" x14ac:dyDescent="0.25">
      <c r="C1552">
        <v>0.3755</v>
      </c>
      <c r="D1552">
        <v>0.46343169676333362</v>
      </c>
    </row>
    <row r="1553" spans="3:4" x14ac:dyDescent="0.25">
      <c r="C1553">
        <v>0.376</v>
      </c>
      <c r="D1553">
        <v>0.45977788336160003</v>
      </c>
    </row>
    <row r="1554" spans="3:4" x14ac:dyDescent="0.25">
      <c r="C1554">
        <v>0.3765</v>
      </c>
      <c r="D1554">
        <v>0.45614454956625561</v>
      </c>
    </row>
    <row r="1555" spans="3:4" x14ac:dyDescent="0.25">
      <c r="C1555">
        <v>0.377</v>
      </c>
      <c r="D1555">
        <v>0.45253166123877903</v>
      </c>
    </row>
    <row r="1556" spans="3:4" x14ac:dyDescent="0.25">
      <c r="C1556">
        <v>0.3775</v>
      </c>
      <c r="D1556">
        <v>0.44893918350632489</v>
      </c>
    </row>
    <row r="1557" spans="3:4" x14ac:dyDescent="0.25">
      <c r="C1557">
        <v>0.378</v>
      </c>
      <c r="D1557">
        <v>0.44536708076870685</v>
      </c>
    </row>
    <row r="1558" spans="3:4" x14ac:dyDescent="0.25">
      <c r="C1558">
        <v>0.3785</v>
      </c>
      <c r="D1558">
        <v>0.44181531670539448</v>
      </c>
    </row>
    <row r="1559" spans="3:4" x14ac:dyDescent="0.25">
      <c r="C1559">
        <v>0.379</v>
      </c>
      <c r="D1559">
        <v>0.43828385428252919</v>
      </c>
    </row>
    <row r="1560" spans="3:4" x14ac:dyDescent="0.25">
      <c r="C1560">
        <v>0.3795</v>
      </c>
      <c r="D1560">
        <v>0.4347726557599525</v>
      </c>
    </row>
    <row r="1561" spans="3:4" x14ac:dyDescent="0.25">
      <c r="C1561">
        <v>0.38</v>
      </c>
      <c r="D1561">
        <v>0.4312816826982509</v>
      </c>
    </row>
    <row r="1562" spans="3:4" x14ac:dyDescent="0.25">
      <c r="C1562">
        <v>0.3805</v>
      </c>
      <c r="D1562">
        <v>0.42781089596581445</v>
      </c>
    </row>
    <row r="1563" spans="3:4" x14ac:dyDescent="0.25">
      <c r="C1563">
        <v>0.38100000000000001</v>
      </c>
      <c r="D1563">
        <v>0.42436025574590619</v>
      </c>
    </row>
    <row r="1564" spans="3:4" x14ac:dyDescent="0.25">
      <c r="C1564">
        <v>0.38150000000000001</v>
      </c>
      <c r="D1564">
        <v>0.42092972154374725</v>
      </c>
    </row>
    <row r="1565" spans="3:4" x14ac:dyDescent="0.25">
      <c r="C1565">
        <v>0.38200000000000001</v>
      </c>
      <c r="D1565">
        <v>0.41751925219360853</v>
      </c>
    </row>
    <row r="1566" spans="3:4" x14ac:dyDescent="0.25">
      <c r="C1566">
        <v>0.38250000000000001</v>
      </c>
      <c r="D1566">
        <v>0.41412880586591866</v>
      </c>
    </row>
    <row r="1567" spans="3:4" x14ac:dyDescent="0.25">
      <c r="C1567">
        <v>0.38300000000000001</v>
      </c>
      <c r="D1567">
        <v>0.41075834007437684</v>
      </c>
    </row>
    <row r="1568" spans="3:4" x14ac:dyDescent="0.25">
      <c r="C1568">
        <v>0.38350000000000001</v>
      </c>
      <c r="D1568">
        <v>0.40740781168307677</v>
      </c>
    </row>
    <row r="1569" spans="3:4" x14ac:dyDescent="0.25">
      <c r="C1569">
        <v>0.38400000000000001</v>
      </c>
      <c r="D1569">
        <v>0.40407717691363937</v>
      </c>
    </row>
    <row r="1570" spans="3:4" x14ac:dyDescent="0.25">
      <c r="C1570">
        <v>0.38450000000000001</v>
      </c>
      <c r="D1570">
        <v>0.40076639135235198</v>
      </c>
    </row>
    <row r="1571" spans="3:4" x14ac:dyDescent="0.25">
      <c r="C1571">
        <v>0.38500000000000001</v>
      </c>
      <c r="D1571">
        <v>0.39747540995731406</v>
      </c>
    </row>
    <row r="1572" spans="3:4" x14ac:dyDescent="0.25">
      <c r="C1572">
        <v>0.38550000000000001</v>
      </c>
      <c r="D1572">
        <v>0.39420418706559057</v>
      </c>
    </row>
    <row r="1573" spans="3:4" x14ac:dyDescent="0.25">
      <c r="C1573">
        <v>0.38600000000000001</v>
      </c>
      <c r="D1573">
        <v>0.39095267640036768</v>
      </c>
    </row>
    <row r="1574" spans="3:4" x14ac:dyDescent="0.25">
      <c r="C1574">
        <v>0.38650000000000001</v>
      </c>
      <c r="D1574">
        <v>0.38772083107811633</v>
      </c>
    </row>
    <row r="1575" spans="3:4" x14ac:dyDescent="0.25">
      <c r="C1575">
        <v>0.38700000000000001</v>
      </c>
      <c r="D1575">
        <v>0.38450860361575601</v>
      </c>
    </row>
    <row r="1576" spans="3:4" x14ac:dyDescent="0.25">
      <c r="C1576">
        <v>0.38750000000000001</v>
      </c>
      <c r="D1576">
        <v>0.38131594593782425</v>
      </c>
    </row>
    <row r="1577" spans="3:4" x14ac:dyDescent="0.25">
      <c r="C1577">
        <v>0.38800000000000001</v>
      </c>
      <c r="D1577">
        <v>0.37814280938364725</v>
      </c>
    </row>
    <row r="1578" spans="3:4" x14ac:dyDescent="0.25">
      <c r="C1578">
        <v>0.38850000000000001</v>
      </c>
      <c r="D1578">
        <v>0.37498914471451078</v>
      </c>
    </row>
    <row r="1579" spans="3:4" x14ac:dyDescent="0.25">
      <c r="C1579">
        <v>0.38900000000000001</v>
      </c>
      <c r="D1579">
        <v>0.3718549021208345</v>
      </c>
    </row>
    <row r="1580" spans="3:4" x14ac:dyDescent="0.25">
      <c r="C1580">
        <v>0.38950000000000001</v>
      </c>
      <c r="D1580">
        <v>0.36874003122934362</v>
      </c>
    </row>
    <row r="1581" spans="3:4" x14ac:dyDescent="0.25">
      <c r="C1581">
        <v>0.39</v>
      </c>
      <c r="D1581">
        <v>0.36564448111024117</v>
      </c>
    </row>
    <row r="1582" spans="3:4" x14ac:dyDescent="0.25">
      <c r="C1582">
        <v>0.39050000000000001</v>
      </c>
      <c r="D1582">
        <v>0.36256820028437881</v>
      </c>
    </row>
    <row r="1583" spans="3:4" x14ac:dyDescent="0.25">
      <c r="C1583">
        <v>0.39100000000000001</v>
      </c>
      <c r="D1583">
        <v>0.35951113673042501</v>
      </c>
    </row>
    <row r="1584" spans="3:4" x14ac:dyDescent="0.25">
      <c r="C1584">
        <v>0.39150000000000001</v>
      </c>
      <c r="D1584">
        <v>0.35647323789202995</v>
      </c>
    </row>
    <row r="1585" spans="3:4" x14ac:dyDescent="0.25">
      <c r="C1585">
        <v>0.39200000000000002</v>
      </c>
      <c r="D1585">
        <v>0.3534544506849891</v>
      </c>
    </row>
    <row r="1586" spans="3:4" x14ac:dyDescent="0.25">
      <c r="C1586">
        <v>0.39250000000000002</v>
      </c>
      <c r="D1586">
        <v>0.35045472150439871</v>
      </c>
    </row>
    <row r="1587" spans="3:4" x14ac:dyDescent="0.25">
      <c r="C1587">
        <v>0.39300000000000002</v>
      </c>
      <c r="D1587">
        <v>0.34747399623180963</v>
      </c>
    </row>
    <row r="1588" spans="3:4" x14ac:dyDescent="0.25">
      <c r="C1588">
        <v>0.39350000000000002</v>
      </c>
      <c r="D1588">
        <v>0.34451222024237388</v>
      </c>
    </row>
    <row r="1589" spans="3:4" x14ac:dyDescent="0.25">
      <c r="C1589">
        <v>0.39400000000000002</v>
      </c>
      <c r="D1589">
        <v>0.34156933841198572</v>
      </c>
    </row>
    <row r="1590" spans="3:4" x14ac:dyDescent="0.25">
      <c r="C1590">
        <v>0.39450000000000002</v>
      </c>
      <c r="D1590">
        <v>0.33864529512441349</v>
      </c>
    </row>
    <row r="1591" spans="3:4" x14ac:dyDescent="0.25">
      <c r="C1591">
        <v>0.39500000000000002</v>
      </c>
      <c r="D1591">
        <v>0.33574003427842702</v>
      </c>
    </row>
    <row r="1592" spans="3:4" x14ac:dyDescent="0.25">
      <c r="C1592">
        <v>0.39550000000000002</v>
      </c>
      <c r="D1592">
        <v>0.33285349929491415</v>
      </c>
    </row>
    <row r="1593" spans="3:4" x14ac:dyDescent="0.25">
      <c r="C1593">
        <v>0.39600000000000002</v>
      </c>
      <c r="D1593">
        <v>0.32998563312398865</v>
      </c>
    </row>
    <row r="1594" spans="3:4" x14ac:dyDescent="0.25">
      <c r="C1594">
        <v>0.39650000000000002</v>
      </c>
      <c r="D1594">
        <v>0.3271363782520893</v>
      </c>
    </row>
    <row r="1595" spans="3:4" x14ac:dyDescent="0.25">
      <c r="C1595">
        <v>0.39700000000000002</v>
      </c>
      <c r="D1595">
        <v>0.32430567670906701</v>
      </c>
    </row>
    <row r="1596" spans="3:4" x14ac:dyDescent="0.25">
      <c r="C1596">
        <v>0.39750000000000002</v>
      </c>
      <c r="D1596">
        <v>0.32149347007526285</v>
      </c>
    </row>
    <row r="1597" spans="3:4" x14ac:dyDescent="0.25">
      <c r="C1597">
        <v>0.39800000000000002</v>
      </c>
      <c r="D1597">
        <v>0.31869969948857196</v>
      </c>
    </row>
    <row r="1598" spans="3:4" x14ac:dyDescent="0.25">
      <c r="C1598">
        <v>0.39850000000000002</v>
      </c>
      <c r="D1598">
        <v>0.31592430565149776</v>
      </c>
    </row>
    <row r="1599" spans="3:4" x14ac:dyDescent="0.25">
      <c r="C1599">
        <v>0.39900000000000002</v>
      </c>
      <c r="D1599">
        <v>0.31316722883819104</v>
      </c>
    </row>
    <row r="1600" spans="3:4" x14ac:dyDescent="0.25">
      <c r="C1600">
        <v>0.39950000000000002</v>
      </c>
      <c r="D1600">
        <v>0.31042840890147622</v>
      </c>
    </row>
    <row r="1601" spans="3:4" x14ac:dyDescent="0.25">
      <c r="C1601">
        <v>0.4</v>
      </c>
      <c r="D1601">
        <v>0.30770778527986409</v>
      </c>
    </row>
    <row r="1602" spans="3:4" x14ac:dyDescent="0.25">
      <c r="C1602">
        <v>0.40049999999999997</v>
      </c>
      <c r="D1602">
        <v>0.30500529700454809</v>
      </c>
    </row>
    <row r="1603" spans="3:4" x14ac:dyDescent="0.25">
      <c r="C1603">
        <v>0.40099999999999997</v>
      </c>
      <c r="D1603">
        <v>0.30232088270638585</v>
      </c>
    </row>
    <row r="1604" spans="3:4" x14ac:dyDescent="0.25">
      <c r="C1604">
        <v>0.40149999999999997</v>
      </c>
      <c r="D1604">
        <v>0.29965448062286643</v>
      </c>
    </row>
    <row r="1605" spans="3:4" x14ac:dyDescent="0.25">
      <c r="C1605">
        <v>0.40199999999999997</v>
      </c>
      <c r="D1605">
        <v>0.29700602860505737</v>
      </c>
    </row>
    <row r="1606" spans="3:4" x14ac:dyDescent="0.25">
      <c r="C1606">
        <v>0.40249999999999997</v>
      </c>
      <c r="D1606">
        <v>0.29437546412453747</v>
      </c>
    </row>
    <row r="1607" spans="3:4" x14ac:dyDescent="0.25">
      <c r="C1607">
        <v>0.40299999999999997</v>
      </c>
      <c r="D1607">
        <v>0.29176272428031003</v>
      </c>
    </row>
    <row r="1608" spans="3:4" x14ac:dyDescent="0.25">
      <c r="C1608">
        <v>0.40349999999999997</v>
      </c>
      <c r="D1608">
        <v>0.28916774580569865</v>
      </c>
    </row>
    <row r="1609" spans="3:4" x14ac:dyDescent="0.25">
      <c r="C1609">
        <v>0.40399999999999997</v>
      </c>
      <c r="D1609">
        <v>0.2865904650752229</v>
      </c>
    </row>
    <row r="1610" spans="3:4" x14ac:dyDescent="0.25">
      <c r="C1610">
        <v>0.40449999999999997</v>
      </c>
      <c r="D1610">
        <v>0.28403081811145575</v>
      </c>
    </row>
    <row r="1611" spans="3:4" x14ac:dyDescent="0.25">
      <c r="C1611">
        <v>0.40499999999999997</v>
      </c>
      <c r="D1611">
        <v>0.28148874059185941</v>
      </c>
    </row>
    <row r="1612" spans="3:4" x14ac:dyDescent="0.25">
      <c r="C1612">
        <v>0.40549999999999997</v>
      </c>
      <c r="D1612">
        <v>0.27896416785560196</v>
      </c>
    </row>
    <row r="1613" spans="3:4" x14ac:dyDescent="0.25">
      <c r="C1613">
        <v>0.40599999999999997</v>
      </c>
      <c r="D1613">
        <v>0.27645703491035134</v>
      </c>
    </row>
    <row r="1614" spans="3:4" x14ac:dyDescent="0.25">
      <c r="C1614">
        <v>0.40649999999999997</v>
      </c>
      <c r="D1614">
        <v>0.27396727643904772</v>
      </c>
    </row>
    <row r="1615" spans="3:4" x14ac:dyDescent="0.25">
      <c r="C1615">
        <v>0.40699999999999997</v>
      </c>
      <c r="D1615">
        <v>0.27149482680665504</v>
      </c>
    </row>
    <row r="1616" spans="3:4" x14ac:dyDescent="0.25">
      <c r="C1616">
        <v>0.40749999999999997</v>
      </c>
      <c r="D1616">
        <v>0.26903962006688736</v>
      </c>
    </row>
    <row r="1617" spans="3:4" x14ac:dyDescent="0.25">
      <c r="C1617">
        <v>0.40799999999999997</v>
      </c>
      <c r="D1617">
        <v>0.26660158996891375</v>
      </c>
    </row>
    <row r="1618" spans="3:4" x14ac:dyDescent="0.25">
      <c r="C1618">
        <v>0.40849999999999997</v>
      </c>
      <c r="D1618">
        <v>0.26418066996403755</v>
      </c>
    </row>
    <row r="1619" spans="3:4" x14ac:dyDescent="0.25">
      <c r="C1619">
        <v>0.40899999999999997</v>
      </c>
      <c r="D1619">
        <v>0.26177679321235314</v>
      </c>
    </row>
    <row r="1620" spans="3:4" x14ac:dyDescent="0.25">
      <c r="C1620">
        <v>0.40949999999999998</v>
      </c>
      <c r="D1620">
        <v>0.2593898925893755</v>
      </c>
    </row>
    <row r="1621" spans="3:4" x14ac:dyDescent="0.25">
      <c r="C1621">
        <v>0.41</v>
      </c>
      <c r="D1621">
        <v>0.25701990069264657</v>
      </c>
    </row>
    <row r="1622" spans="3:4" x14ac:dyDescent="0.25">
      <c r="C1622">
        <v>0.41049999999999998</v>
      </c>
      <c r="D1622">
        <v>0.25466674984831328</v>
      </c>
    </row>
    <row r="1623" spans="3:4" x14ac:dyDescent="0.25">
      <c r="C1623">
        <v>0.41099999999999998</v>
      </c>
      <c r="D1623">
        <v>0.25233037211768178</v>
      </c>
    </row>
    <row r="1624" spans="3:4" x14ac:dyDescent="0.25">
      <c r="C1624">
        <v>0.41149999999999998</v>
      </c>
      <c r="D1624">
        <v>0.25001069930374226</v>
      </c>
    </row>
    <row r="1625" spans="3:4" x14ac:dyDescent="0.25">
      <c r="C1625">
        <v>0.41199999999999998</v>
      </c>
      <c r="D1625">
        <v>0.24770766295766836</v>
      </c>
    </row>
    <row r="1626" spans="3:4" x14ac:dyDescent="0.25">
      <c r="C1626">
        <v>0.41249999999999998</v>
      </c>
      <c r="D1626">
        <v>0.24542119438528689</v>
      </c>
    </row>
    <row r="1627" spans="3:4" x14ac:dyDescent="0.25">
      <c r="C1627">
        <v>0.41299999999999998</v>
      </c>
      <c r="D1627">
        <v>0.24315122465352121</v>
      </c>
    </row>
    <row r="1628" spans="3:4" x14ac:dyDescent="0.25">
      <c r="C1628">
        <v>0.41349999999999998</v>
      </c>
      <c r="D1628">
        <v>0.24089768459680369</v>
      </c>
    </row>
    <row r="1629" spans="3:4" x14ac:dyDescent="0.25">
      <c r="C1629">
        <v>0.41399999999999998</v>
      </c>
      <c r="D1629">
        <v>0.23866050482346113</v>
      </c>
    </row>
    <row r="1630" spans="3:4" x14ac:dyDescent="0.25">
      <c r="C1630">
        <v>0.41449999999999998</v>
      </c>
      <c r="D1630">
        <v>0.23643961572206856</v>
      </c>
    </row>
    <row r="1631" spans="3:4" x14ac:dyDescent="0.25">
      <c r="C1631">
        <v>0.41499999999999998</v>
      </c>
      <c r="D1631">
        <v>0.23423494746777421</v>
      </c>
    </row>
    <row r="1632" spans="3:4" x14ac:dyDescent="0.25">
      <c r="C1632">
        <v>0.41549999999999998</v>
      </c>
      <c r="D1632">
        <v>0.23204643002859351</v>
      </c>
    </row>
    <row r="1633" spans="3:4" x14ac:dyDescent="0.25">
      <c r="C1633">
        <v>0.41599999999999998</v>
      </c>
      <c r="D1633">
        <v>0.22987399317167215</v>
      </c>
    </row>
    <row r="1634" spans="3:4" x14ac:dyDescent="0.25">
      <c r="C1634">
        <v>0.41649999999999998</v>
      </c>
      <c r="D1634">
        <v>0.22771756646951749</v>
      </c>
    </row>
    <row r="1635" spans="3:4" x14ac:dyDescent="0.25">
      <c r="C1635">
        <v>0.41699999999999998</v>
      </c>
      <c r="D1635">
        <v>0.22557707930619922</v>
      </c>
    </row>
    <row r="1636" spans="3:4" x14ac:dyDescent="0.25">
      <c r="C1636">
        <v>0.41749999999999998</v>
      </c>
      <c r="D1636">
        <v>0.22345246088351617</v>
      </c>
    </row>
    <row r="1637" spans="3:4" x14ac:dyDescent="0.25">
      <c r="C1637">
        <v>0.41799999999999998</v>
      </c>
      <c r="D1637">
        <v>0.22134364022713229</v>
      </c>
    </row>
    <row r="1638" spans="3:4" x14ac:dyDescent="0.25">
      <c r="C1638">
        <v>0.41849999999999998</v>
      </c>
      <c r="D1638">
        <v>0.21925054619267847</v>
      </c>
    </row>
    <row r="1639" spans="3:4" x14ac:dyDescent="0.25">
      <c r="C1639">
        <v>0.41899999999999998</v>
      </c>
      <c r="D1639">
        <v>0.21717310747182172</v>
      </c>
    </row>
    <row r="1640" spans="3:4" x14ac:dyDescent="0.25">
      <c r="C1640">
        <v>0.41949999999999998</v>
      </c>
      <c r="D1640">
        <v>0.21511125259830011</v>
      </c>
    </row>
    <row r="1641" spans="3:4" x14ac:dyDescent="0.25">
      <c r="C1641">
        <v>0.42</v>
      </c>
      <c r="D1641">
        <v>0.21306490995392421</v>
      </c>
    </row>
    <row r="1642" spans="3:4" x14ac:dyDescent="0.25">
      <c r="C1642">
        <v>0.42049999999999998</v>
      </c>
      <c r="D1642">
        <v>0.21103400777454367</v>
      </c>
    </row>
    <row r="1643" spans="3:4" x14ac:dyDescent="0.25">
      <c r="C1643">
        <v>0.42099999999999999</v>
      </c>
      <c r="D1643">
        <v>0.2090184741559791</v>
      </c>
    </row>
    <row r="1644" spans="3:4" x14ac:dyDescent="0.25">
      <c r="C1644">
        <v>0.42149999999999999</v>
      </c>
      <c r="D1644">
        <v>0.20701823705991892</v>
      </c>
    </row>
    <row r="1645" spans="3:4" x14ac:dyDescent="0.25">
      <c r="C1645">
        <v>0.42199999999999999</v>
      </c>
      <c r="D1645">
        <v>0.20503322431978066</v>
      </c>
    </row>
    <row r="1646" spans="3:4" x14ac:dyDescent="0.25">
      <c r="C1646">
        <v>0.42249999999999999</v>
      </c>
      <c r="D1646">
        <v>0.20306336364653685</v>
      </c>
    </row>
    <row r="1647" spans="3:4" x14ac:dyDescent="0.25">
      <c r="C1647">
        <v>0.42299999999999999</v>
      </c>
      <c r="D1647">
        <v>0.20110858263450399</v>
      </c>
    </row>
    <row r="1648" spans="3:4" x14ac:dyDescent="0.25">
      <c r="C1648">
        <v>0.42349999999999999</v>
      </c>
      <c r="D1648">
        <v>0.19916880876709575</v>
      </c>
    </row>
    <row r="1649" spans="3:4" x14ac:dyDescent="0.25">
      <c r="C1649">
        <v>0.42399999999999999</v>
      </c>
      <c r="D1649">
        <v>0.19724396942253936</v>
      </c>
    </row>
    <row r="1650" spans="3:4" x14ac:dyDescent="0.25">
      <c r="C1650">
        <v>0.42449999999999999</v>
      </c>
      <c r="D1650">
        <v>0.19533399187955461</v>
      </c>
    </row>
    <row r="1651" spans="3:4" x14ac:dyDescent="0.25">
      <c r="C1651">
        <v>0.42499999999999999</v>
      </c>
      <c r="D1651">
        <v>0.19343880332299582</v>
      </c>
    </row>
    <row r="1652" spans="3:4" x14ac:dyDescent="0.25">
      <c r="C1652">
        <v>0.42549999999999999</v>
      </c>
      <c r="D1652">
        <v>0.19155833084945575</v>
      </c>
    </row>
    <row r="1653" spans="3:4" x14ac:dyDescent="0.25">
      <c r="C1653">
        <v>0.42599999999999999</v>
      </c>
      <c r="D1653">
        <v>0.18969250147283262</v>
      </c>
    </row>
    <row r="1654" spans="3:4" x14ac:dyDescent="0.25">
      <c r="C1654">
        <v>0.42649999999999999</v>
      </c>
      <c r="D1654">
        <v>0.18784124212985745</v>
      </c>
    </row>
    <row r="1655" spans="3:4" x14ac:dyDescent="0.25">
      <c r="C1655">
        <v>0.42699999999999999</v>
      </c>
      <c r="D1655">
        <v>0.18600447968558387</v>
      </c>
    </row>
    <row r="1656" spans="3:4" x14ac:dyDescent="0.25">
      <c r="C1656">
        <v>0.42749999999999999</v>
      </c>
      <c r="D1656">
        <v>0.18418214093883944</v>
      </c>
    </row>
    <row r="1657" spans="3:4" x14ac:dyDescent="0.25">
      <c r="C1657">
        <v>0.42799999999999999</v>
      </c>
      <c r="D1657">
        <v>0.18237415262763693</v>
      </c>
    </row>
    <row r="1658" spans="3:4" x14ac:dyDescent="0.25">
      <c r="C1658">
        <v>0.42849999999999999</v>
      </c>
      <c r="D1658">
        <v>0.18058044143454755</v>
      </c>
    </row>
    <row r="1659" spans="3:4" x14ac:dyDescent="0.25">
      <c r="C1659">
        <v>0.42899999999999999</v>
      </c>
      <c r="D1659">
        <v>0.17880093399203378</v>
      </c>
    </row>
    <row r="1660" spans="3:4" x14ac:dyDescent="0.25">
      <c r="C1660">
        <v>0.42949999999999999</v>
      </c>
      <c r="D1660">
        <v>0.17703555688774281</v>
      </c>
    </row>
    <row r="1661" spans="3:4" x14ac:dyDescent="0.25">
      <c r="C1661">
        <v>0.43</v>
      </c>
      <c r="D1661">
        <v>0.17528423666976037</v>
      </c>
    </row>
    <row r="1662" spans="3:4" x14ac:dyDescent="0.25">
      <c r="C1662">
        <v>0.43049999999999999</v>
      </c>
      <c r="D1662">
        <v>0.17354689985182395</v>
      </c>
    </row>
    <row r="1663" spans="3:4" x14ac:dyDescent="0.25">
      <c r="C1663">
        <v>0.43099999999999999</v>
      </c>
      <c r="D1663">
        <v>0.17182347291849567</v>
      </c>
    </row>
    <row r="1664" spans="3:4" x14ac:dyDescent="0.25">
      <c r="C1664">
        <v>0.43149999999999999</v>
      </c>
      <c r="D1664">
        <v>0.17011388233029465</v>
      </c>
    </row>
    <row r="1665" spans="3:4" x14ac:dyDescent="0.25">
      <c r="C1665">
        <v>0.432</v>
      </c>
      <c r="D1665">
        <v>0.16841805452878902</v>
      </c>
    </row>
    <row r="1666" spans="3:4" x14ac:dyDescent="0.25">
      <c r="C1666">
        <v>0.4325</v>
      </c>
      <c r="D1666">
        <v>0.16673591594164591</v>
      </c>
    </row>
    <row r="1667" spans="3:4" x14ac:dyDescent="0.25">
      <c r="C1667">
        <v>0.433</v>
      </c>
      <c r="D1667">
        <v>0.16506739298764123</v>
      </c>
    </row>
    <row r="1668" spans="3:4" x14ac:dyDescent="0.25">
      <c r="C1668">
        <v>0.4335</v>
      </c>
      <c r="D1668">
        <v>0.1634124120816276</v>
      </c>
    </row>
    <row r="1669" spans="3:4" x14ac:dyDescent="0.25">
      <c r="C1669">
        <v>0.434</v>
      </c>
      <c r="D1669">
        <v>0.16177089963946115</v>
      </c>
    </row>
    <row r="1670" spans="3:4" x14ac:dyDescent="0.25">
      <c r="C1670">
        <v>0.4345</v>
      </c>
      <c r="D1670">
        <v>0.16014278208288579</v>
      </c>
    </row>
    <row r="1671" spans="3:4" x14ac:dyDescent="0.25">
      <c r="C1671">
        <v>0.435</v>
      </c>
      <c r="D1671">
        <v>0.15852798584437666</v>
      </c>
    </row>
    <row r="1672" spans="3:4" x14ac:dyDescent="0.25">
      <c r="C1672">
        <v>0.4355</v>
      </c>
      <c r="D1672">
        <v>0.15692643737194081</v>
      </c>
    </row>
    <row r="1673" spans="3:4" x14ac:dyDescent="0.25">
      <c r="C1673">
        <v>0.436</v>
      </c>
      <c r="D1673">
        <v>0.1553380631338756</v>
      </c>
    </row>
    <row r="1674" spans="3:4" x14ac:dyDescent="0.25">
      <c r="C1674">
        <v>0.4365</v>
      </c>
      <c r="D1674">
        <v>0.15376278962348594</v>
      </c>
    </row>
    <row r="1675" spans="3:4" x14ac:dyDescent="0.25">
      <c r="C1675">
        <v>0.437</v>
      </c>
      <c r="D1675">
        <v>0.15220054336375738</v>
      </c>
    </row>
    <row r="1676" spans="3:4" x14ac:dyDescent="0.25">
      <c r="C1676">
        <v>0.4375</v>
      </c>
      <c r="D1676">
        <v>0.15065125091198797</v>
      </c>
    </row>
    <row r="1677" spans="3:4" x14ac:dyDescent="0.25">
      <c r="C1677">
        <v>0.438</v>
      </c>
      <c r="D1677">
        <v>0.1491148388643766</v>
      </c>
    </row>
    <row r="1678" spans="3:4" x14ac:dyDescent="0.25">
      <c r="C1678">
        <v>0.4385</v>
      </c>
      <c r="D1678">
        <v>0.14759123386056894</v>
      </c>
    </row>
    <row r="1679" spans="3:4" x14ac:dyDescent="0.25">
      <c r="C1679">
        <v>0.439</v>
      </c>
      <c r="D1679">
        <v>0.14608036258816046</v>
      </c>
    </row>
    <row r="1680" spans="3:4" x14ac:dyDescent="0.25">
      <c r="C1680">
        <v>0.4395</v>
      </c>
      <c r="D1680">
        <v>0.14458215178715572</v>
      </c>
    </row>
    <row r="1681" spans="3:4" x14ac:dyDescent="0.25">
      <c r="C1681">
        <v>0.44</v>
      </c>
      <c r="D1681">
        <v>0.14309652825438557</v>
      </c>
    </row>
    <row r="1682" spans="3:4" x14ac:dyDescent="0.25">
      <c r="C1682">
        <v>0.4405</v>
      </c>
      <c r="D1682">
        <v>0.14162341884788013</v>
      </c>
    </row>
    <row r="1683" spans="3:4" x14ac:dyDescent="0.25">
      <c r="C1683">
        <v>0.441</v>
      </c>
      <c r="D1683">
        <v>0.14016275049119906</v>
      </c>
    </row>
    <row r="1684" spans="3:4" x14ac:dyDescent="0.25">
      <c r="C1684">
        <v>0.4415</v>
      </c>
      <c r="D1684">
        <v>0.13871445017771819</v>
      </c>
    </row>
    <row r="1685" spans="3:4" x14ac:dyDescent="0.25">
      <c r="C1685">
        <v>0.442</v>
      </c>
      <c r="D1685">
        <v>0.13727844497487257</v>
      </c>
    </row>
    <row r="1686" spans="3:4" x14ac:dyDescent="0.25">
      <c r="C1686">
        <v>0.4425</v>
      </c>
      <c r="D1686">
        <v>0.13585466202835614</v>
      </c>
    </row>
    <row r="1687" spans="3:4" x14ac:dyDescent="0.25">
      <c r="C1687">
        <v>0.443</v>
      </c>
      <c r="D1687">
        <v>0.13444302856627752</v>
      </c>
    </row>
    <row r="1688" spans="3:4" x14ac:dyDescent="0.25">
      <c r="C1688">
        <v>0.44350000000000001</v>
      </c>
      <c r="D1688">
        <v>0.13304347190327251</v>
      </c>
    </row>
    <row r="1689" spans="3:4" x14ac:dyDescent="0.25">
      <c r="C1689">
        <v>0.44400000000000001</v>
      </c>
      <c r="D1689">
        <v>0.13165591944457256</v>
      </c>
    </row>
    <row r="1690" spans="3:4" x14ac:dyDescent="0.25">
      <c r="C1690">
        <v>0.44450000000000001</v>
      </c>
      <c r="D1690">
        <v>0.13028029869002944</v>
      </c>
    </row>
    <row r="1691" spans="3:4" x14ac:dyDescent="0.25">
      <c r="C1691">
        <v>0.44500000000000001</v>
      </c>
      <c r="D1691">
        <v>0.12891653723809626</v>
      </c>
    </row>
    <row r="1692" spans="3:4" x14ac:dyDescent="0.25">
      <c r="C1692">
        <v>0.44550000000000001</v>
      </c>
      <c r="D1692">
        <v>0.12756456278976444</v>
      </c>
    </row>
    <row r="1693" spans="3:4" x14ac:dyDescent="0.25">
      <c r="C1693">
        <v>0.44600000000000001</v>
      </c>
      <c r="D1693">
        <v>0.12622430315245703</v>
      </c>
    </row>
    <row r="1694" spans="3:4" x14ac:dyDescent="0.25">
      <c r="C1694">
        <v>0.44650000000000001</v>
      </c>
      <c r="D1694">
        <v>0.12489568624387797</v>
      </c>
    </row>
    <row r="1695" spans="3:4" x14ac:dyDescent="0.25">
      <c r="C1695">
        <v>0.44700000000000001</v>
      </c>
      <c r="D1695">
        <v>0.12357864009581726</v>
      </c>
    </row>
    <row r="1696" spans="3:4" x14ac:dyDescent="0.25">
      <c r="C1696">
        <v>0.44750000000000001</v>
      </c>
      <c r="D1696">
        <v>0.12227309285791282</v>
      </c>
    </row>
    <row r="1697" spans="3:4" x14ac:dyDescent="0.25">
      <c r="C1697">
        <v>0.44800000000000001</v>
      </c>
      <c r="D1697">
        <v>0.12097897280136749</v>
      </c>
    </row>
    <row r="1698" spans="3:4" x14ac:dyDescent="0.25">
      <c r="C1698">
        <v>0.44850000000000001</v>
      </c>
      <c r="D1698">
        <v>0.11969620832262268</v>
      </c>
    </row>
    <row r="1699" spans="3:4" x14ac:dyDescent="0.25">
      <c r="C1699">
        <v>0.44900000000000001</v>
      </c>
      <c r="D1699">
        <v>0.11842472794698826</v>
      </c>
    </row>
    <row r="1700" spans="3:4" x14ac:dyDescent="0.25">
      <c r="C1700">
        <v>0.44950000000000001</v>
      </c>
      <c r="D1700">
        <v>0.11716446033222788</v>
      </c>
    </row>
    <row r="1701" spans="3:4" x14ac:dyDescent="0.25">
      <c r="C1701">
        <v>0.45</v>
      </c>
      <c r="D1701">
        <v>0.11591533427210071</v>
      </c>
    </row>
    <row r="1702" spans="3:4" x14ac:dyDescent="0.25">
      <c r="C1702">
        <v>0.45050000000000001</v>
      </c>
      <c r="D1702">
        <v>0.11467727869985971</v>
      </c>
    </row>
    <row r="1703" spans="3:4" x14ac:dyDescent="0.25">
      <c r="C1703">
        <v>0.45100000000000001</v>
      </c>
      <c r="D1703">
        <v>0.11345022269170511</v>
      </c>
    </row>
    <row r="1704" spans="3:4" x14ac:dyDescent="0.25">
      <c r="C1704">
        <v>0.45150000000000001</v>
      </c>
      <c r="D1704">
        <v>0.11223409547019471</v>
      </c>
    </row>
    <row r="1705" spans="3:4" x14ac:dyDescent="0.25">
      <c r="C1705">
        <v>0.45200000000000001</v>
      </c>
      <c r="D1705">
        <v>0.1110288264076105</v>
      </c>
    </row>
    <row r="1706" spans="3:4" x14ac:dyDescent="0.25">
      <c r="C1706">
        <v>0.45250000000000001</v>
      </c>
      <c r="D1706">
        <v>0.10983434502928086</v>
      </c>
    </row>
    <row r="1707" spans="3:4" x14ac:dyDescent="0.25">
      <c r="C1707">
        <v>0.45300000000000001</v>
      </c>
      <c r="D1707">
        <v>0.10865058101685968</v>
      </c>
    </row>
    <row r="1708" spans="3:4" x14ac:dyDescent="0.25">
      <c r="C1708">
        <v>0.45350000000000001</v>
      </c>
      <c r="D1708">
        <v>0.1074774642115613</v>
      </c>
    </row>
    <row r="1709" spans="3:4" x14ac:dyDescent="0.25">
      <c r="C1709">
        <v>0.45400000000000001</v>
      </c>
      <c r="D1709">
        <v>0.10631492461735262</v>
      </c>
    </row>
    <row r="1710" spans="3:4" x14ac:dyDescent="0.25">
      <c r="C1710">
        <v>0.45450000000000002</v>
      </c>
      <c r="D1710">
        <v>0.1051628924041005</v>
      </c>
    </row>
    <row r="1711" spans="3:4" x14ac:dyDescent="0.25">
      <c r="C1711">
        <v>0.45500000000000002</v>
      </c>
      <c r="D1711">
        <v>0.10402129791067684</v>
      </c>
    </row>
    <row r="1712" spans="3:4" x14ac:dyDescent="0.25">
      <c r="C1712">
        <v>0.45550000000000002</v>
      </c>
      <c r="D1712">
        <v>0.10289007164801955</v>
      </c>
    </row>
    <row r="1713" spans="3:4" x14ac:dyDescent="0.25">
      <c r="C1713">
        <v>0.45600000000000002</v>
      </c>
      <c r="D1713">
        <v>0.10176914430215042</v>
      </c>
    </row>
    <row r="1714" spans="3:4" x14ac:dyDescent="0.25">
      <c r="C1714">
        <v>0.45650000000000002</v>
      </c>
      <c r="D1714">
        <v>0.10065844673714967</v>
      </c>
    </row>
    <row r="1715" spans="3:4" x14ac:dyDescent="0.25">
      <c r="C1715">
        <v>0.45700000000000002</v>
      </c>
      <c r="D1715">
        <v>9.9557909998087432E-2</v>
      </c>
    </row>
    <row r="1716" spans="3:4" x14ac:dyDescent="0.25">
      <c r="C1716">
        <v>0.45750000000000002</v>
      </c>
      <c r="D1716">
        <v>9.8467465313911984E-2</v>
      </c>
    </row>
    <row r="1717" spans="3:4" x14ac:dyDescent="0.25">
      <c r="C1717">
        <v>0.45800000000000002</v>
      </c>
      <c r="D1717">
        <v>9.7387044100295306E-2</v>
      </c>
    </row>
    <row r="1718" spans="3:4" x14ac:dyDescent="0.25">
      <c r="C1718">
        <v>0.45850000000000002</v>
      </c>
      <c r="D1718">
        <v>9.6316577962435326E-2</v>
      </c>
    </row>
    <row r="1719" spans="3:4" x14ac:dyDescent="0.25">
      <c r="C1719">
        <v>0.45900000000000002</v>
      </c>
      <c r="D1719">
        <v>9.525599869781573E-2</v>
      </c>
    </row>
    <row r="1720" spans="3:4" x14ac:dyDescent="0.25">
      <c r="C1720">
        <v>0.45950000000000002</v>
      </c>
      <c r="D1720">
        <v>9.4205238298923036E-2</v>
      </c>
    </row>
    <row r="1721" spans="3:4" x14ac:dyDescent="0.25">
      <c r="C1721">
        <v>0.46</v>
      </c>
      <c r="D1721">
        <v>9.3164228955920803E-2</v>
      </c>
    </row>
    <row r="1722" spans="3:4" x14ac:dyDescent="0.25">
      <c r="C1722">
        <v>0.46050000000000002</v>
      </c>
      <c r="D1722">
        <v>9.2132903059281956E-2</v>
      </c>
    </row>
    <row r="1723" spans="3:4" x14ac:dyDescent="0.25">
      <c r="C1723">
        <v>0.46100000000000002</v>
      </c>
      <c r="D1723">
        <v>9.1111193202378302E-2</v>
      </c>
    </row>
    <row r="1724" spans="3:4" x14ac:dyDescent="0.25">
      <c r="C1724">
        <v>0.46150000000000002</v>
      </c>
      <c r="D1724">
        <v>9.0099032184027789E-2</v>
      </c>
    </row>
    <row r="1725" spans="3:4" x14ac:dyDescent="0.25">
      <c r="C1725">
        <v>0.46200000000000002</v>
      </c>
      <c r="D1725">
        <v>8.9096353011000551E-2</v>
      </c>
    </row>
    <row r="1726" spans="3:4" x14ac:dyDescent="0.25">
      <c r="C1726">
        <v>0.46250000000000002</v>
      </c>
      <c r="D1726">
        <v>8.810308890048156E-2</v>
      </c>
    </row>
    <row r="1727" spans="3:4" x14ac:dyDescent="0.25">
      <c r="C1727">
        <v>0.46300000000000002</v>
      </c>
      <c r="D1727">
        <v>8.7119173282492857E-2</v>
      </c>
    </row>
    <row r="1728" spans="3:4" x14ac:dyDescent="0.25">
      <c r="C1728">
        <v>0.46350000000000002</v>
      </c>
      <c r="D1728">
        <v>8.6144539802273185E-2</v>
      </c>
    </row>
    <row r="1729" spans="3:4" x14ac:dyDescent="0.25">
      <c r="C1729">
        <v>0.46399999999999997</v>
      </c>
      <c r="D1729">
        <v>8.5179122322616999E-2</v>
      </c>
    </row>
    <row r="1730" spans="3:4" x14ac:dyDescent="0.25">
      <c r="C1730">
        <v>0.46449999999999997</v>
      </c>
      <c r="D1730">
        <v>8.4222854926170584E-2</v>
      </c>
    </row>
    <row r="1731" spans="3:4" x14ac:dyDescent="0.25">
      <c r="C1731">
        <v>0.46499999999999997</v>
      </c>
      <c r="D1731">
        <v>8.3275671917689004E-2</v>
      </c>
    </row>
    <row r="1732" spans="3:4" x14ac:dyDescent="0.25">
      <c r="C1732">
        <v>0.46549999999999997</v>
      </c>
      <c r="D1732">
        <v>8.2337507826250309E-2</v>
      </c>
    </row>
    <row r="1733" spans="3:4" x14ac:dyDescent="0.25">
      <c r="C1733">
        <v>0.46599999999999997</v>
      </c>
      <c r="D1733">
        <v>8.1408297407429456E-2</v>
      </c>
    </row>
    <row r="1734" spans="3:4" x14ac:dyDescent="0.25">
      <c r="C1734">
        <v>0.46649999999999997</v>
      </c>
      <c r="D1734">
        <v>8.0487975645431684E-2</v>
      </c>
    </row>
    <row r="1735" spans="3:4" x14ac:dyDescent="0.25">
      <c r="C1735">
        <v>0.46699999999999997</v>
      </c>
      <c r="D1735">
        <v>7.9576477755184893E-2</v>
      </c>
    </row>
    <row r="1736" spans="3:4" x14ac:dyDescent="0.25">
      <c r="C1736">
        <v>0.46749999999999997</v>
      </c>
      <c r="D1736">
        <v>7.867373918439198E-2</v>
      </c>
    </row>
    <row r="1737" spans="3:4" x14ac:dyDescent="0.25">
      <c r="C1737">
        <v>0.46799999999999997</v>
      </c>
      <c r="D1737">
        <v>7.7779695615542502E-2</v>
      </c>
    </row>
    <row r="1738" spans="3:4" x14ac:dyDescent="0.25">
      <c r="C1738">
        <v>0.46849999999999997</v>
      </c>
      <c r="D1738">
        <v>7.689428296788503E-2</v>
      </c>
    </row>
    <row r="1739" spans="3:4" x14ac:dyDescent="0.25">
      <c r="C1739">
        <v>0.46899999999999997</v>
      </c>
      <c r="D1739">
        <v>7.6017437399358637E-2</v>
      </c>
    </row>
    <row r="1740" spans="3:4" x14ac:dyDescent="0.25">
      <c r="C1740">
        <v>0.46949999999999997</v>
      </c>
      <c r="D1740">
        <v>7.51490953084855E-2</v>
      </c>
    </row>
    <row r="1741" spans="3:4" x14ac:dyDescent="0.25">
      <c r="C1741">
        <v>0.47</v>
      </c>
      <c r="D1741">
        <v>7.4289193336223636E-2</v>
      </c>
    </row>
    <row r="1742" spans="3:4" x14ac:dyDescent="0.25">
      <c r="C1742">
        <v>0.47049999999999997</v>
      </c>
      <c r="D1742">
        <v>7.3437668367780345E-2</v>
      </c>
    </row>
    <row r="1743" spans="3:4" x14ac:dyDescent="0.25">
      <c r="C1743">
        <v>0.47099999999999997</v>
      </c>
      <c r="D1743">
        <v>7.2594457534386703E-2</v>
      </c>
    </row>
    <row r="1744" spans="3:4" x14ac:dyDescent="0.25">
      <c r="C1744">
        <v>0.47149999999999997</v>
      </c>
      <c r="D1744">
        <v>7.1759498215032608E-2</v>
      </c>
    </row>
    <row r="1745" spans="3:4" x14ac:dyDescent="0.25">
      <c r="C1745">
        <v>0.47199999999999998</v>
      </c>
      <c r="D1745">
        <v>7.0932728038163972E-2</v>
      </c>
    </row>
    <row r="1746" spans="3:4" x14ac:dyDescent="0.25">
      <c r="C1746">
        <v>0.47249999999999998</v>
      </c>
      <c r="D1746">
        <v>7.0114084883340547E-2</v>
      </c>
    </row>
    <row r="1747" spans="3:4" x14ac:dyDescent="0.25">
      <c r="C1747">
        <v>0.47299999999999998</v>
      </c>
      <c r="D1747">
        <v>6.9303506882855775E-2</v>
      </c>
    </row>
    <row r="1748" spans="3:4" x14ac:dyDescent="0.25">
      <c r="C1748">
        <v>0.47349999999999998</v>
      </c>
      <c r="D1748">
        <v>6.8500932423318631E-2</v>
      </c>
    </row>
    <row r="1749" spans="3:4" x14ac:dyDescent="0.25">
      <c r="C1749">
        <v>0.47399999999999998</v>
      </c>
      <c r="D1749">
        <v>6.7706300147197251E-2</v>
      </c>
    </row>
    <row r="1750" spans="3:4" x14ac:dyDescent="0.25">
      <c r="C1750">
        <v>0.47449999999999998</v>
      </c>
      <c r="D1750">
        <v>6.6919548954325295E-2</v>
      </c>
    </row>
    <row r="1751" spans="3:4" x14ac:dyDescent="0.25">
      <c r="C1751">
        <v>0.47499999999999998</v>
      </c>
      <c r="D1751">
        <v>6.6140618003370316E-2</v>
      </c>
    </row>
    <row r="1752" spans="3:4" x14ac:dyDescent="0.25">
      <c r="C1752">
        <v>0.47549999999999998</v>
      </c>
      <c r="D1752">
        <v>6.536944671326507E-2</v>
      </c>
    </row>
    <row r="1753" spans="3:4" x14ac:dyDescent="0.25">
      <c r="C1753">
        <v>0.47599999999999998</v>
      </c>
      <c r="D1753">
        <v>6.4605974764602211E-2</v>
      </c>
    </row>
    <row r="1754" spans="3:4" x14ac:dyDescent="0.25">
      <c r="C1754">
        <v>0.47649999999999998</v>
      </c>
      <c r="D1754">
        <v>6.3850142100991353E-2</v>
      </c>
    </row>
    <row r="1755" spans="3:4" x14ac:dyDescent="0.25">
      <c r="C1755">
        <v>0.47699999999999998</v>
      </c>
      <c r="D1755">
        <v>6.3101888930380198E-2</v>
      </c>
    </row>
    <row r="1756" spans="3:4" x14ac:dyDescent="0.25">
      <c r="C1756">
        <v>0.47749999999999998</v>
      </c>
      <c r="D1756">
        <v>6.2361155726338983E-2</v>
      </c>
    </row>
    <row r="1757" spans="3:4" x14ac:dyDescent="0.25">
      <c r="C1757">
        <v>0.47799999999999998</v>
      </c>
      <c r="D1757">
        <v>6.1627883229308913E-2</v>
      </c>
    </row>
    <row r="1758" spans="3:4" x14ac:dyDescent="0.25">
      <c r="C1758">
        <v>0.47849999999999998</v>
      </c>
      <c r="D1758">
        <v>6.0902012447814645E-2</v>
      </c>
    </row>
    <row r="1759" spans="3:4" x14ac:dyDescent="0.25">
      <c r="C1759">
        <v>0.47899999999999998</v>
      </c>
      <c r="D1759">
        <v>6.0183484659640962E-2</v>
      </c>
    </row>
    <row r="1760" spans="3:4" x14ac:dyDescent="0.25">
      <c r="C1760">
        <v>0.47949999999999998</v>
      </c>
      <c r="D1760">
        <v>5.9472241412974435E-2</v>
      </c>
    </row>
    <row r="1761" spans="3:4" x14ac:dyDescent="0.25">
      <c r="C1761">
        <v>0.48</v>
      </c>
      <c r="D1761">
        <v>5.8768224527509128E-2</v>
      </c>
    </row>
    <row r="1762" spans="3:4" x14ac:dyDescent="0.25">
      <c r="C1762">
        <v>0.48049999999999998</v>
      </c>
      <c r="D1762">
        <v>5.8071376095518351E-2</v>
      </c>
    </row>
    <row r="1763" spans="3:4" x14ac:dyDescent="0.25">
      <c r="C1763">
        <v>0.48099999999999998</v>
      </c>
      <c r="D1763">
        <v>5.7381638482890809E-2</v>
      </c>
    </row>
    <row r="1764" spans="3:4" x14ac:dyDescent="0.25">
      <c r="C1764">
        <v>0.48149999999999998</v>
      </c>
      <c r="D1764">
        <v>5.669895433013266E-2</v>
      </c>
    </row>
    <row r="1765" spans="3:4" x14ac:dyDescent="0.25">
      <c r="C1765">
        <v>0.48199999999999998</v>
      </c>
      <c r="D1765">
        <v>5.6023266553335525E-2</v>
      </c>
    </row>
    <row r="1766" spans="3:4" x14ac:dyDescent="0.25">
      <c r="C1766">
        <v>0.48249999999999998</v>
      </c>
      <c r="D1766">
        <v>5.5354518345110001E-2</v>
      </c>
    </row>
    <row r="1767" spans="3:4" x14ac:dyDescent="0.25">
      <c r="C1767">
        <v>0.48299999999999998</v>
      </c>
      <c r="D1767">
        <v>5.4692653175486092E-2</v>
      </c>
    </row>
    <row r="1768" spans="3:4" x14ac:dyDescent="0.25">
      <c r="C1768">
        <v>0.48349999999999999</v>
      </c>
      <c r="D1768">
        <v>5.4037614792779687E-2</v>
      </c>
    </row>
    <row r="1769" spans="3:4" x14ac:dyDescent="0.25">
      <c r="C1769">
        <v>0.48399999999999999</v>
      </c>
      <c r="D1769">
        <v>5.3389347224425843E-2</v>
      </c>
    </row>
    <row r="1770" spans="3:4" x14ac:dyDescent="0.25">
      <c r="C1770">
        <v>0.48449999999999999</v>
      </c>
      <c r="D1770">
        <v>5.2747794777779376E-2</v>
      </c>
    </row>
    <row r="1771" spans="3:4" x14ac:dyDescent="0.25">
      <c r="C1771">
        <v>0.48499999999999999</v>
      </c>
      <c r="D1771">
        <v>5.2112902040882626E-2</v>
      </c>
    </row>
    <row r="1772" spans="3:4" x14ac:dyDescent="0.25">
      <c r="C1772">
        <v>0.48549999999999999</v>
      </c>
      <c r="D1772">
        <v>5.1484613883200553E-2</v>
      </c>
    </row>
    <row r="1773" spans="3:4" x14ac:dyDescent="0.25">
      <c r="C1773">
        <v>0.48599999999999999</v>
      </c>
      <c r="D1773">
        <v>5.0862875456323994E-2</v>
      </c>
    </row>
    <row r="1774" spans="3:4" x14ac:dyDescent="0.25">
      <c r="C1774">
        <v>0.48649999999999999</v>
      </c>
      <c r="D1774">
        <v>5.0247632194640728E-2</v>
      </c>
    </row>
    <row r="1775" spans="3:4" x14ac:dyDescent="0.25">
      <c r="C1775">
        <v>0.48699999999999999</v>
      </c>
      <c r="D1775">
        <v>4.9638829815974873E-2</v>
      </c>
    </row>
    <row r="1776" spans="3:4" x14ac:dyDescent="0.25">
      <c r="C1776">
        <v>0.48749999999999999</v>
      </c>
      <c r="D1776">
        <v>4.9036414322195063E-2</v>
      </c>
    </row>
    <row r="1777" spans="3:4" x14ac:dyDescent="0.25">
      <c r="C1777">
        <v>0.48799999999999999</v>
      </c>
      <c r="D1777">
        <v>4.8440331999791329E-2</v>
      </c>
    </row>
    <row r="1778" spans="3:4" x14ac:dyDescent="0.25">
      <c r="C1778">
        <v>0.48849999999999999</v>
      </c>
      <c r="D1778">
        <v>4.7850529420421214E-2</v>
      </c>
    </row>
    <row r="1779" spans="3:4" x14ac:dyDescent="0.25">
      <c r="C1779">
        <v>0.48899999999999999</v>
      </c>
      <c r="D1779">
        <v>4.7266953441424911E-2</v>
      </c>
    </row>
    <row r="1780" spans="3:4" x14ac:dyDescent="0.25">
      <c r="C1780">
        <v>0.48949999999999999</v>
      </c>
      <c r="D1780">
        <v>4.6689551206310742E-2</v>
      </c>
    </row>
    <row r="1781" spans="3:4" x14ac:dyDescent="0.25">
      <c r="C1781">
        <v>0.49</v>
      </c>
      <c r="D1781">
        <v>4.6118270145209937E-2</v>
      </c>
    </row>
    <row r="1782" spans="3:4" x14ac:dyDescent="0.25">
      <c r="C1782">
        <v>0.49049999999999999</v>
      </c>
      <c r="D1782">
        <v>4.5553057975301861E-2</v>
      </c>
    </row>
    <row r="1783" spans="3:4" x14ac:dyDescent="0.25">
      <c r="C1783">
        <v>0.49099999999999999</v>
      </c>
      <c r="D1783">
        <v>4.4993862701209572E-2</v>
      </c>
    </row>
    <row r="1784" spans="3:4" x14ac:dyDescent="0.25">
      <c r="C1784">
        <v>0.49149999999999999</v>
      </c>
      <c r="D1784">
        <v>4.444063261536655E-2</v>
      </c>
    </row>
    <row r="1785" spans="3:4" x14ac:dyDescent="0.25">
      <c r="C1785">
        <v>0.49199999999999999</v>
      </c>
      <c r="D1785">
        <v>4.3893316298353711E-2</v>
      </c>
    </row>
    <row r="1786" spans="3:4" x14ac:dyDescent="0.25">
      <c r="C1786">
        <v>0.49249999999999999</v>
      </c>
      <c r="D1786">
        <v>4.3351862619208405E-2</v>
      </c>
    </row>
    <row r="1787" spans="3:4" x14ac:dyDescent="0.25">
      <c r="C1787">
        <v>0.49299999999999999</v>
      </c>
      <c r="D1787">
        <v>4.2816220735704437E-2</v>
      </c>
    </row>
    <row r="1788" spans="3:4" x14ac:dyDescent="0.25">
      <c r="C1788">
        <v>0.49349999999999999</v>
      </c>
      <c r="D1788">
        <v>4.2286340094604281E-2</v>
      </c>
    </row>
    <row r="1789" spans="3:4" x14ac:dyDescent="0.25">
      <c r="C1789">
        <v>0.49399999999999999</v>
      </c>
      <c r="D1789">
        <v>4.1762170431883239E-2</v>
      </c>
    </row>
    <row r="1790" spans="3:4" x14ac:dyDescent="0.25">
      <c r="C1790">
        <v>0.4945</v>
      </c>
      <c r="D1790">
        <v>4.1243661772925912E-2</v>
      </c>
    </row>
    <row r="1791" spans="3:4" x14ac:dyDescent="0.25">
      <c r="C1791">
        <v>0.495</v>
      </c>
      <c r="D1791">
        <v>4.0730764432695576E-2</v>
      </c>
    </row>
    <row r="1792" spans="3:4" x14ac:dyDescent="0.25">
      <c r="C1792">
        <v>0.4955</v>
      </c>
      <c r="D1792">
        <v>4.0223429015876215E-2</v>
      </c>
    </row>
    <row r="1793" spans="3:4" x14ac:dyDescent="0.25">
      <c r="C1793">
        <v>0.496</v>
      </c>
      <c r="D1793">
        <v>3.9721606416987902E-2</v>
      </c>
    </row>
    <row r="1794" spans="3:4" x14ac:dyDescent="0.25">
      <c r="C1794">
        <v>0.4965</v>
      </c>
      <c r="D1794">
        <v>3.9225247820475671E-2</v>
      </c>
    </row>
    <row r="1795" spans="3:4" x14ac:dyDescent="0.25">
      <c r="C1795">
        <v>0.497</v>
      </c>
      <c r="D1795">
        <v>3.8734304700772208E-2</v>
      </c>
    </row>
    <row r="1796" spans="3:4" x14ac:dyDescent="0.25">
      <c r="C1796">
        <v>0.4975</v>
      </c>
      <c r="D1796">
        <v>3.824872882233437E-2</v>
      </c>
    </row>
    <row r="1797" spans="3:4" x14ac:dyDescent="0.25">
      <c r="C1797">
        <v>0.498</v>
      </c>
      <c r="D1797">
        <v>3.7768472239654328E-2</v>
      </c>
    </row>
    <row r="1798" spans="3:4" x14ac:dyDescent="0.25">
      <c r="C1798">
        <v>0.4985</v>
      </c>
      <c r="D1798">
        <v>3.7293487297245007E-2</v>
      </c>
    </row>
    <row r="1799" spans="3:4" x14ac:dyDescent="0.25">
      <c r="C1799">
        <v>0.499</v>
      </c>
      <c r="D1799">
        <v>3.6823726629600796E-2</v>
      </c>
    </row>
    <row r="1800" spans="3:4" x14ac:dyDescent="0.25">
      <c r="C1800">
        <v>0.4995</v>
      </c>
      <c r="D1800">
        <v>3.6359143161132923E-2</v>
      </c>
    </row>
    <row r="1801" spans="3:4" x14ac:dyDescent="0.25">
      <c r="C1801">
        <v>0.5</v>
      </c>
      <c r="D1801">
        <v>3.5899690106080746E-2</v>
      </c>
    </row>
    <row r="1802" spans="3:4" x14ac:dyDescent="0.25">
      <c r="C1802">
        <v>0.50049999999999994</v>
      </c>
      <c r="D1802">
        <v>3.5445320968398517E-2</v>
      </c>
    </row>
    <row r="1803" spans="3:4" x14ac:dyDescent="0.25">
      <c r="C1803">
        <v>0.501</v>
      </c>
      <c r="D1803">
        <v>3.4995989541617908E-2</v>
      </c>
    </row>
    <row r="1804" spans="3:4" x14ac:dyDescent="0.25">
      <c r="C1804">
        <v>0.50149999999999995</v>
      </c>
      <c r="D1804">
        <v>3.4551649908687775E-2</v>
      </c>
    </row>
    <row r="1805" spans="3:4" x14ac:dyDescent="0.25">
      <c r="C1805">
        <v>0.502</v>
      </c>
      <c r="D1805">
        <v>3.4112256441788891E-2</v>
      </c>
    </row>
    <row r="1806" spans="3:4" x14ac:dyDescent="0.25">
      <c r="C1806">
        <v>0.50249999999999995</v>
      </c>
      <c r="D1806">
        <v>3.3677763802127357E-2</v>
      </c>
    </row>
    <row r="1807" spans="3:4" x14ac:dyDescent="0.25">
      <c r="C1807">
        <v>0.503</v>
      </c>
      <c r="D1807">
        <v>3.3248126939703374E-2</v>
      </c>
    </row>
    <row r="1808" spans="3:4" x14ac:dyDescent="0.25">
      <c r="C1808">
        <v>0.50349999999999995</v>
      </c>
      <c r="D1808">
        <v>3.2823301093058956E-2</v>
      </c>
    </row>
    <row r="1809" spans="3:4" x14ac:dyDescent="0.25">
      <c r="C1809">
        <v>0.504</v>
      </c>
      <c r="D1809">
        <v>3.2403241789001981E-2</v>
      </c>
    </row>
    <row r="1810" spans="3:4" x14ac:dyDescent="0.25">
      <c r="C1810">
        <v>0.50449999999999995</v>
      </c>
      <c r="D1810">
        <v>3.1987904842309442E-2</v>
      </c>
    </row>
    <row r="1811" spans="3:4" x14ac:dyDescent="0.25">
      <c r="C1811">
        <v>0.505</v>
      </c>
      <c r="D1811">
        <v>3.1577246355407651E-2</v>
      </c>
    </row>
    <row r="1812" spans="3:4" x14ac:dyDescent="0.25">
      <c r="C1812">
        <v>0.50549999999999995</v>
      </c>
      <c r="D1812">
        <v>3.1171222718032326E-2</v>
      </c>
    </row>
    <row r="1813" spans="3:4" x14ac:dyDescent="0.25">
      <c r="C1813">
        <v>0.50600000000000001</v>
      </c>
      <c r="D1813">
        <v>3.0769790606865993E-2</v>
      </c>
    </row>
    <row r="1814" spans="3:4" x14ac:dyDescent="0.25">
      <c r="C1814">
        <v>0.50649999999999995</v>
      </c>
      <c r="D1814">
        <v>3.0372906985156E-2</v>
      </c>
    </row>
    <row r="1815" spans="3:4" x14ac:dyDescent="0.25">
      <c r="C1815">
        <v>0.50700000000000001</v>
      </c>
      <c r="D1815">
        <v>2.998052910231034E-2</v>
      </c>
    </row>
    <row r="1816" spans="3:4" x14ac:dyDescent="0.25">
      <c r="C1816">
        <v>0.50749999999999995</v>
      </c>
      <c r="D1816">
        <v>2.9592614493474553E-2</v>
      </c>
    </row>
    <row r="1817" spans="3:4" x14ac:dyDescent="0.25">
      <c r="C1817">
        <v>0.50800000000000001</v>
      </c>
      <c r="D1817">
        <v>2.9209120979087122E-2</v>
      </c>
    </row>
    <row r="1818" spans="3:4" x14ac:dyDescent="0.25">
      <c r="C1818">
        <v>0.50849999999999995</v>
      </c>
      <c r="D1818">
        <v>2.8830006664416419E-2</v>
      </c>
    </row>
    <row r="1819" spans="3:4" x14ac:dyDescent="0.25">
      <c r="C1819">
        <v>0.50900000000000001</v>
      </c>
      <c r="D1819">
        <v>2.8455229939076673E-2</v>
      </c>
    </row>
    <row r="1820" spans="3:4" x14ac:dyDescent="0.25">
      <c r="C1820">
        <v>0.50949999999999995</v>
      </c>
      <c r="D1820">
        <v>2.8084749476526172E-2</v>
      </c>
    </row>
    <row r="1821" spans="3:4" x14ac:dyDescent="0.25">
      <c r="C1821">
        <v>0.51</v>
      </c>
      <c r="D1821">
        <v>2.7718524233544966E-2</v>
      </c>
    </row>
    <row r="1822" spans="3:4" x14ac:dyDescent="0.25">
      <c r="C1822">
        <v>0.51049999999999995</v>
      </c>
      <c r="D1822">
        <v>2.735651344969512E-2</v>
      </c>
    </row>
    <row r="1823" spans="3:4" x14ac:dyDescent="0.25">
      <c r="C1823">
        <v>0.51100000000000001</v>
      </c>
      <c r="D1823">
        <v>2.699867664676139E-2</v>
      </c>
    </row>
    <row r="1824" spans="3:4" x14ac:dyDescent="0.25">
      <c r="C1824">
        <v>0.51149999999999995</v>
      </c>
      <c r="D1824">
        <v>2.6644973628174851E-2</v>
      </c>
    </row>
    <row r="1825" spans="3:4" x14ac:dyDescent="0.25">
      <c r="C1825">
        <v>0.51200000000000001</v>
      </c>
      <c r="D1825">
        <v>2.6295364478417342E-2</v>
      </c>
    </row>
    <row r="1826" spans="3:4" x14ac:dyDescent="0.25">
      <c r="C1826">
        <v>0.51249999999999996</v>
      </c>
      <c r="D1826">
        <v>2.5949809562409568E-2</v>
      </c>
    </row>
    <row r="1827" spans="3:4" x14ac:dyDescent="0.25">
      <c r="C1827">
        <v>0.51300000000000001</v>
      </c>
      <c r="D1827">
        <v>2.5608269524880566E-2</v>
      </c>
    </row>
    <row r="1828" spans="3:4" x14ac:dyDescent="0.25">
      <c r="C1828">
        <v>0.51349999999999996</v>
      </c>
      <c r="D1828">
        <v>2.527070528972121E-2</v>
      </c>
    </row>
    <row r="1829" spans="3:4" x14ac:dyDescent="0.25">
      <c r="C1829">
        <v>0.51400000000000001</v>
      </c>
      <c r="D1829">
        <v>2.4937078059319804E-2</v>
      </c>
    </row>
    <row r="1830" spans="3:4" x14ac:dyDescent="0.25">
      <c r="C1830">
        <v>0.51449999999999996</v>
      </c>
      <c r="D1830">
        <v>2.4607349313882122E-2</v>
      </c>
    </row>
    <row r="1831" spans="3:4" x14ac:dyDescent="0.25">
      <c r="C1831">
        <v>0.51500000000000001</v>
      </c>
      <c r="D1831">
        <v>2.4281480810734113E-2</v>
      </c>
    </row>
    <row r="1832" spans="3:4" x14ac:dyDescent="0.25">
      <c r="C1832">
        <v>0.51549999999999996</v>
      </c>
      <c r="D1832">
        <v>2.395943458360953E-2</v>
      </c>
    </row>
    <row r="1833" spans="3:4" x14ac:dyDescent="0.25">
      <c r="C1833">
        <v>0.51600000000000001</v>
      </c>
      <c r="D1833">
        <v>2.3641172941920866E-2</v>
      </c>
    </row>
    <row r="1834" spans="3:4" x14ac:dyDescent="0.25">
      <c r="C1834">
        <v>0.51649999999999996</v>
      </c>
      <c r="D1834">
        <v>2.3326658470015672E-2</v>
      </c>
    </row>
    <row r="1835" spans="3:4" x14ac:dyDescent="0.25">
      <c r="C1835">
        <v>0.51700000000000002</v>
      </c>
      <c r="D1835">
        <v>2.3015854026416597E-2</v>
      </c>
    </row>
    <row r="1836" spans="3:4" x14ac:dyDescent="0.25">
      <c r="C1836">
        <v>0.51749999999999996</v>
      </c>
      <c r="D1836">
        <v>2.2708722743047558E-2</v>
      </c>
    </row>
    <row r="1837" spans="3:4" x14ac:dyDescent="0.25">
      <c r="C1837">
        <v>0.51800000000000002</v>
      </c>
      <c r="D1837">
        <v>2.2405228024443998E-2</v>
      </c>
    </row>
    <row r="1838" spans="3:4" x14ac:dyDescent="0.25">
      <c r="C1838">
        <v>0.51849999999999996</v>
      </c>
      <c r="D1838">
        <v>2.2105333546949789E-2</v>
      </c>
    </row>
    <row r="1839" spans="3:4" x14ac:dyDescent="0.25">
      <c r="C1839">
        <v>0.51900000000000002</v>
      </c>
      <c r="D1839">
        <v>2.1809003257898772E-2</v>
      </c>
    </row>
    <row r="1840" spans="3:4" x14ac:dyDescent="0.25">
      <c r="C1840">
        <v>0.51949999999999996</v>
      </c>
      <c r="D1840">
        <v>2.1516201374783512E-2</v>
      </c>
    </row>
    <row r="1841" spans="3:4" x14ac:dyDescent="0.25">
      <c r="C1841">
        <v>0.52</v>
      </c>
      <c r="D1841">
        <v>2.1226892384409127E-2</v>
      </c>
    </row>
    <row r="1842" spans="3:4" x14ac:dyDescent="0.25">
      <c r="C1842">
        <v>0.52049999999999996</v>
      </c>
      <c r="D1842">
        <v>2.0941041042034775E-2</v>
      </c>
    </row>
    <row r="1843" spans="3:4" x14ac:dyDescent="0.25">
      <c r="C1843">
        <v>0.52100000000000002</v>
      </c>
      <c r="D1843">
        <v>2.0658612370500956E-2</v>
      </c>
    </row>
    <row r="1844" spans="3:4" x14ac:dyDescent="0.25">
      <c r="C1844">
        <v>0.52149999999999996</v>
      </c>
      <c r="D1844">
        <v>2.0379571659344623E-2</v>
      </c>
    </row>
    <row r="1845" spans="3:4" x14ac:dyDescent="0.25">
      <c r="C1845">
        <v>0.52200000000000002</v>
      </c>
      <c r="D1845">
        <v>2.0103884463900962E-2</v>
      </c>
    </row>
    <row r="1846" spans="3:4" x14ac:dyDescent="0.25">
      <c r="C1846">
        <v>0.52249999999999996</v>
      </c>
      <c r="D1846">
        <v>1.9831516604393327E-2</v>
      </c>
    </row>
    <row r="1847" spans="3:4" x14ac:dyDescent="0.25">
      <c r="C1847">
        <v>0.52300000000000002</v>
      </c>
      <c r="D1847">
        <v>1.9562434165010162E-2</v>
      </c>
    </row>
    <row r="1848" spans="3:4" x14ac:dyDescent="0.25">
      <c r="C1848">
        <v>0.52349999999999997</v>
      </c>
      <c r="D1848">
        <v>1.9296603492970917E-2</v>
      </c>
    </row>
    <row r="1849" spans="3:4" x14ac:dyDescent="0.25">
      <c r="C1849">
        <v>0.52400000000000002</v>
      </c>
      <c r="D1849">
        <v>1.9033991197579196E-2</v>
      </c>
    </row>
    <row r="1850" spans="3:4" x14ac:dyDescent="0.25">
      <c r="C1850">
        <v>0.52449999999999997</v>
      </c>
      <c r="D1850">
        <v>1.877456414926543E-2</v>
      </c>
    </row>
    <row r="1851" spans="3:4" x14ac:dyDescent="0.25">
      <c r="C1851">
        <v>0.52500000000000002</v>
      </c>
      <c r="D1851">
        <v>1.8518289478617323E-2</v>
      </c>
    </row>
    <row r="1852" spans="3:4" x14ac:dyDescent="0.25">
      <c r="C1852">
        <v>0.52549999999999997</v>
      </c>
      <c r="D1852">
        <v>1.8265134575400299E-2</v>
      </c>
    </row>
    <row r="1853" spans="3:4" x14ac:dyDescent="0.25">
      <c r="C1853">
        <v>0.52600000000000002</v>
      </c>
      <c r="D1853">
        <v>1.801506708756612E-2</v>
      </c>
    </row>
    <row r="1854" spans="3:4" x14ac:dyDescent="0.25">
      <c r="C1854">
        <v>0.52649999999999997</v>
      </c>
      <c r="D1854">
        <v>1.7768054920251988E-2</v>
      </c>
    </row>
    <row r="1855" spans="3:4" x14ac:dyDescent="0.25">
      <c r="C1855">
        <v>0.52700000000000002</v>
      </c>
      <c r="D1855">
        <v>1.7524066234768449E-2</v>
      </c>
    </row>
    <row r="1856" spans="3:4" x14ac:dyDescent="0.25">
      <c r="C1856">
        <v>0.52749999999999997</v>
      </c>
      <c r="D1856">
        <v>1.728306944757807E-2</v>
      </c>
    </row>
    <row r="1857" spans="3:4" x14ac:dyDescent="0.25">
      <c r="C1857">
        <v>0.52800000000000002</v>
      </c>
      <c r="D1857">
        <v>1.7045033229263425E-2</v>
      </c>
    </row>
    <row r="1858" spans="3:4" x14ac:dyDescent="0.25">
      <c r="C1858">
        <v>0.52849999999999997</v>
      </c>
      <c r="D1858">
        <v>1.6809926503486384E-2</v>
      </c>
    </row>
    <row r="1859" spans="3:4" x14ac:dyDescent="0.25">
      <c r="C1859">
        <v>0.52900000000000003</v>
      </c>
      <c r="D1859">
        <v>1.6577718445937101E-2</v>
      </c>
    </row>
    <row r="1860" spans="3:4" x14ac:dyDescent="0.25">
      <c r="C1860">
        <v>0.52949999999999997</v>
      </c>
      <c r="D1860">
        <v>1.6348378483274809E-2</v>
      </c>
    </row>
    <row r="1861" spans="3:4" x14ac:dyDescent="0.25">
      <c r="C1861">
        <v>0.53</v>
      </c>
      <c r="D1861">
        <v>1.6121876292058728E-2</v>
      </c>
    </row>
    <row r="1862" spans="3:4" x14ac:dyDescent="0.25">
      <c r="C1862">
        <v>0.53049999999999997</v>
      </c>
      <c r="D1862">
        <v>1.5898181797671232E-2</v>
      </c>
    </row>
    <row r="1863" spans="3:4" x14ac:dyDescent="0.25">
      <c r="C1863">
        <v>0.53100000000000003</v>
      </c>
      <c r="D1863">
        <v>1.5677265173231657E-2</v>
      </c>
    </row>
    <row r="1864" spans="3:4" x14ac:dyDescent="0.25">
      <c r="C1864">
        <v>0.53149999999999997</v>
      </c>
      <c r="D1864">
        <v>1.5459096838502653E-2</v>
      </c>
    </row>
    <row r="1865" spans="3:4" x14ac:dyDescent="0.25">
      <c r="C1865">
        <v>0.53200000000000003</v>
      </c>
      <c r="D1865">
        <v>1.524364745878779E-2</v>
      </c>
    </row>
    <row r="1866" spans="3:4" x14ac:dyDescent="0.25">
      <c r="C1866">
        <v>0.53249999999999997</v>
      </c>
      <c r="D1866">
        <v>1.5030887943822055E-2</v>
      </c>
    </row>
    <row r="1867" spans="3:4" x14ac:dyDescent="0.25">
      <c r="C1867">
        <v>0.53300000000000003</v>
      </c>
      <c r="D1867">
        <v>1.4820789446654006E-2</v>
      </c>
    </row>
    <row r="1868" spans="3:4" x14ac:dyDescent="0.25">
      <c r="C1868">
        <v>0.53349999999999997</v>
      </c>
      <c r="D1868">
        <v>1.461332336252133E-2</v>
      </c>
    </row>
    <row r="1869" spans="3:4" x14ac:dyDescent="0.25">
      <c r="C1869">
        <v>0.53400000000000003</v>
      </c>
      <c r="D1869">
        <v>1.440846132771844E-2</v>
      </c>
    </row>
    <row r="1870" spans="3:4" x14ac:dyDescent="0.25">
      <c r="C1870">
        <v>0.53449999999999998</v>
      </c>
      <c r="D1870">
        <v>1.4206175218457909E-2</v>
      </c>
    </row>
    <row r="1871" spans="3:4" x14ac:dyDescent="0.25">
      <c r="C1871">
        <v>0.53500000000000003</v>
      </c>
      <c r="D1871">
        <v>1.4006437149724361E-2</v>
      </c>
    </row>
    <row r="1872" spans="3:4" x14ac:dyDescent="0.25">
      <c r="C1872">
        <v>0.53549999999999998</v>
      </c>
      <c r="D1872">
        <v>1.3809219474122576E-2</v>
      </c>
    </row>
    <row r="1873" spans="3:4" x14ac:dyDescent="0.25">
      <c r="C1873">
        <v>0.53600000000000003</v>
      </c>
      <c r="D1873">
        <v>1.3614494780718569E-2</v>
      </c>
    </row>
    <row r="1874" spans="3:4" x14ac:dyDescent="0.25">
      <c r="C1874">
        <v>0.53649999999999998</v>
      </c>
      <c r="D1874">
        <v>1.3422235893875216E-2</v>
      </c>
    </row>
    <row r="1875" spans="3:4" x14ac:dyDescent="0.25">
      <c r="C1875">
        <v>0.53700000000000003</v>
      </c>
      <c r="D1875">
        <v>1.3232415872081236E-2</v>
      </c>
    </row>
    <row r="1876" spans="3:4" x14ac:dyDescent="0.25">
      <c r="C1876">
        <v>0.53749999999999998</v>
      </c>
      <c r="D1876">
        <v>1.3045008006775192E-2</v>
      </c>
    </row>
    <row r="1877" spans="3:4" x14ac:dyDescent="0.25">
      <c r="C1877">
        <v>0.53800000000000003</v>
      </c>
      <c r="D1877">
        <v>1.285998582116323E-2</v>
      </c>
    </row>
    <row r="1878" spans="3:4" x14ac:dyDescent="0.25">
      <c r="C1878">
        <v>0.53849999999999998</v>
      </c>
      <c r="D1878">
        <v>1.2677323069032189E-2</v>
      </c>
    </row>
    <row r="1879" spans="3:4" x14ac:dyDescent="0.25">
      <c r="C1879">
        <v>0.53900000000000003</v>
      </c>
      <c r="D1879">
        <v>1.2496993733556885E-2</v>
      </c>
    </row>
    <row r="1880" spans="3:4" x14ac:dyDescent="0.25">
      <c r="C1880">
        <v>0.53949999999999998</v>
      </c>
      <c r="D1880">
        <v>1.2318972026103169E-2</v>
      </c>
    </row>
    <row r="1881" spans="3:4" x14ac:dyDescent="0.25">
      <c r="C1881">
        <v>0.54</v>
      </c>
      <c r="D1881">
        <v>1.2143232385025503E-2</v>
      </c>
    </row>
    <row r="1882" spans="3:4" x14ac:dyDescent="0.25">
      <c r="C1882">
        <v>0.54049999999999998</v>
      </c>
      <c r="D1882">
        <v>1.1969749474460669E-2</v>
      </c>
    </row>
    <row r="1883" spans="3:4" x14ac:dyDescent="0.25">
      <c r="C1883">
        <v>0.54100000000000004</v>
      </c>
      <c r="D1883">
        <v>1.1798498183116483E-2</v>
      </c>
    </row>
    <row r="1884" spans="3:4" x14ac:dyDescent="0.25">
      <c r="C1884">
        <v>0.54149999999999998</v>
      </c>
      <c r="D1884">
        <v>1.1629453623056908E-2</v>
      </c>
    </row>
    <row r="1885" spans="3:4" x14ac:dyDescent="0.25">
      <c r="C1885">
        <v>0.54200000000000004</v>
      </c>
      <c r="D1885">
        <v>1.1462591128482585E-2</v>
      </c>
    </row>
    <row r="1886" spans="3:4" x14ac:dyDescent="0.25">
      <c r="C1886">
        <v>0.54249999999999998</v>
      </c>
      <c r="D1886">
        <v>1.1297886254508126E-2</v>
      </c>
    </row>
    <row r="1887" spans="3:4" x14ac:dyDescent="0.25">
      <c r="C1887">
        <v>0.54300000000000004</v>
      </c>
      <c r="D1887">
        <v>1.1135314775935212E-2</v>
      </c>
    </row>
    <row r="1888" spans="3:4" x14ac:dyDescent="0.25">
      <c r="C1888">
        <v>0.54349999999999998</v>
      </c>
      <c r="D1888">
        <v>1.0974852686022774E-2</v>
      </c>
    </row>
    <row r="1889" spans="3:4" x14ac:dyDescent="0.25">
      <c r="C1889">
        <v>0.54400000000000004</v>
      </c>
      <c r="D1889">
        <v>1.0816476195253343E-2</v>
      </c>
    </row>
    <row r="1890" spans="3:4" x14ac:dyDescent="0.25">
      <c r="C1890">
        <v>0.54449999999999998</v>
      </c>
      <c r="D1890">
        <v>1.0660161730096866E-2</v>
      </c>
    </row>
    <row r="1891" spans="3:4" x14ac:dyDescent="0.25">
      <c r="C1891">
        <v>0.54500000000000004</v>
      </c>
      <c r="D1891">
        <v>1.0505885931771033E-2</v>
      </c>
    </row>
    <row r="1892" spans="3:4" x14ac:dyDescent="0.25">
      <c r="C1892">
        <v>0.54549999999999998</v>
      </c>
      <c r="D1892">
        <v>1.0353625654999359E-2</v>
      </c>
    </row>
    <row r="1893" spans="3:4" x14ac:dyDescent="0.25">
      <c r="C1893">
        <v>0.54600000000000004</v>
      </c>
      <c r="D1893">
        <v>1.0203357966766186E-2</v>
      </c>
    </row>
    <row r="1894" spans="3:4" x14ac:dyDescent="0.25">
      <c r="C1894">
        <v>0.54649999999999999</v>
      </c>
      <c r="D1894">
        <v>1.0055060145069794E-2</v>
      </c>
    </row>
    <row r="1895" spans="3:4" x14ac:dyDescent="0.25">
      <c r="C1895">
        <v>0.54700000000000004</v>
      </c>
      <c r="D1895">
        <v>9.9087096776726696E-3</v>
      </c>
    </row>
    <row r="1896" spans="3:4" x14ac:dyDescent="0.25">
      <c r="C1896">
        <v>0.54749999999999999</v>
      </c>
      <c r="D1896">
        <v>9.7642842608502822E-3</v>
      </c>
    </row>
    <row r="1897" spans="3:4" x14ac:dyDescent="0.25">
      <c r="C1897">
        <v>0.54800000000000004</v>
      </c>
      <c r="D1897">
        <v>9.6217617981373647E-3</v>
      </c>
    </row>
    <row r="1898" spans="3:4" x14ac:dyDescent="0.25">
      <c r="C1898">
        <v>0.54849999999999999</v>
      </c>
      <c r="D1898">
        <v>9.4811203990729769E-3</v>
      </c>
    </row>
    <row r="1899" spans="3:4" x14ac:dyDescent="0.25">
      <c r="C1899">
        <v>0.54900000000000004</v>
      </c>
      <c r="D1899">
        <v>9.3423383779434165E-3</v>
      </c>
    </row>
    <row r="1900" spans="3:4" x14ac:dyDescent="0.25">
      <c r="C1900">
        <v>0.54949999999999999</v>
      </c>
      <c r="D1900">
        <v>9.2053942525241999E-3</v>
      </c>
    </row>
    <row r="1901" spans="3:4" x14ac:dyDescent="0.25">
      <c r="C1901">
        <v>0.55000000000000004</v>
      </c>
      <c r="D1901">
        <v>9.0702667428202727E-3</v>
      </c>
    </row>
    <row r="1902" spans="3:4" x14ac:dyDescent="0.25">
      <c r="C1902">
        <v>0.55049999999999999</v>
      </c>
      <c r="D1902">
        <v>8.936934769805522E-3</v>
      </c>
    </row>
    <row r="1903" spans="3:4" x14ac:dyDescent="0.25">
      <c r="C1903">
        <v>0.55100000000000005</v>
      </c>
      <c r="D1903">
        <v>8.8053774541608544E-3</v>
      </c>
    </row>
    <row r="1904" spans="3:4" x14ac:dyDescent="0.25">
      <c r="C1904">
        <v>0.55149999999999999</v>
      </c>
      <c r="D1904">
        <v>8.6755741150118925E-3</v>
      </c>
    </row>
    <row r="1905" spans="3:4" x14ac:dyDescent="0.25">
      <c r="C1905">
        <v>0.55200000000000005</v>
      </c>
      <c r="D1905">
        <v>8.5474668479300544E-3</v>
      </c>
    </row>
    <row r="1906" spans="3:4" x14ac:dyDescent="0.25">
      <c r="C1906">
        <v>0.55249999999999999</v>
      </c>
      <c r="D1906">
        <v>8.421111242555495E-3</v>
      </c>
    </row>
    <row r="1907" spans="3:4" x14ac:dyDescent="0.25">
      <c r="C1907">
        <v>0.55300000000000005</v>
      </c>
      <c r="D1907">
        <v>8.2964487213209367E-3</v>
      </c>
    </row>
    <row r="1908" spans="3:4" x14ac:dyDescent="0.25">
      <c r="C1908">
        <v>0.55349999999999999</v>
      </c>
      <c r="D1908">
        <v>8.1734593852112927E-3</v>
      </c>
    </row>
    <row r="1909" spans="3:4" x14ac:dyDescent="0.25">
      <c r="C1909">
        <v>0.55400000000000005</v>
      </c>
      <c r="D1909">
        <v>8.0521235273179684E-3</v>
      </c>
    </row>
    <row r="1910" spans="3:4" x14ac:dyDescent="0.25">
      <c r="C1910">
        <v>0.55449999999999999</v>
      </c>
      <c r="D1910">
        <v>7.9324216315749055E-3</v>
      </c>
    </row>
    <row r="1911" spans="3:4" x14ac:dyDescent="0.25">
      <c r="C1911">
        <v>0.55500000000000005</v>
      </c>
      <c r="D1911">
        <v>7.8143343714944333E-3</v>
      </c>
    </row>
    <row r="1912" spans="3:4" x14ac:dyDescent="0.25">
      <c r="C1912">
        <v>0.55549999999999999</v>
      </c>
      <c r="D1912">
        <v>7.6978426089037728E-3</v>
      </c>
    </row>
    <row r="1913" spans="3:4" x14ac:dyDescent="0.25">
      <c r="C1913">
        <v>0.55600000000000005</v>
      </c>
      <c r="D1913">
        <v>7.5829273926815745E-3</v>
      </c>
    </row>
    <row r="1914" spans="3:4" x14ac:dyDescent="0.25">
      <c r="C1914">
        <v>0.55649999999999999</v>
      </c>
      <c r="D1914">
        <v>7.469569957495344E-3</v>
      </c>
    </row>
    <row r="1915" spans="3:4" x14ac:dyDescent="0.25">
      <c r="C1915">
        <v>0.55700000000000005</v>
      </c>
      <c r="D1915">
        <v>7.3577517225392516E-3</v>
      </c>
    </row>
    <row r="1916" spans="3:4" x14ac:dyDescent="0.25">
      <c r="C1916">
        <v>0.5575</v>
      </c>
      <c r="D1916">
        <v>7.247454290273043E-3</v>
      </c>
    </row>
    <row r="1917" spans="3:4" x14ac:dyDescent="0.25">
      <c r="C1917">
        <v>0.55800000000000005</v>
      </c>
      <c r="D1917">
        <v>7.1386594451615269E-3</v>
      </c>
    </row>
    <row r="1918" spans="3:4" x14ac:dyDescent="0.25">
      <c r="C1918">
        <v>0.5585</v>
      </c>
      <c r="D1918">
        <v>7.0313491524155031E-3</v>
      </c>
    </row>
    <row r="1919" spans="3:4" x14ac:dyDescent="0.25">
      <c r="C1919">
        <v>0.55900000000000005</v>
      </c>
      <c r="D1919">
        <v>6.9255055567335145E-3</v>
      </c>
    </row>
    <row r="1920" spans="3:4" x14ac:dyDescent="0.25">
      <c r="C1920">
        <v>0.5595</v>
      </c>
      <c r="D1920">
        <v>6.8211109810452104E-3</v>
      </c>
    </row>
    <row r="1921" spans="3:4" x14ac:dyDescent="0.25">
      <c r="C1921">
        <v>0.56000000000000005</v>
      </c>
      <c r="D1921">
        <v>6.7181479252557937E-3</v>
      </c>
    </row>
    <row r="1922" spans="3:4" x14ac:dyDescent="0.25">
      <c r="C1922">
        <v>0.5605</v>
      </c>
      <c r="D1922">
        <v>6.6165606555473279E-3</v>
      </c>
    </row>
    <row r="1923" spans="3:4" x14ac:dyDescent="0.25">
      <c r="C1923">
        <v>0.56099999999999994</v>
      </c>
      <c r="D1923">
        <v>6.5164098451624903E-3</v>
      </c>
    </row>
    <row r="1924" spans="3:4" x14ac:dyDescent="0.25">
      <c r="C1924">
        <v>0.5615</v>
      </c>
      <c r="D1924">
        <v>6.4176390783013768E-3</v>
      </c>
    </row>
    <row r="1925" spans="3:4" x14ac:dyDescent="0.25">
      <c r="C1925">
        <v>0.56199999999999994</v>
      </c>
      <c r="D1925">
        <v>6.3202315508709859E-3</v>
      </c>
    </row>
    <row r="1926" spans="3:4" x14ac:dyDescent="0.25">
      <c r="C1926">
        <v>0.5625</v>
      </c>
      <c r="D1926">
        <v>6.2241706294877746E-3</v>
      </c>
    </row>
    <row r="1927" spans="3:4" x14ac:dyDescent="0.25">
      <c r="C1927">
        <v>0.56299999999999994</v>
      </c>
      <c r="D1927">
        <v>6.1294398502337007E-3</v>
      </c>
    </row>
    <row r="1928" spans="3:4" x14ac:dyDescent="0.25">
      <c r="C1928">
        <v>0.5635</v>
      </c>
      <c r="D1928">
        <v>6.0360229174140738E-3</v>
      </c>
    </row>
    <row r="1929" spans="3:4" x14ac:dyDescent="0.25">
      <c r="C1929">
        <v>0.56399999999999995</v>
      </c>
      <c r="D1929">
        <v>5.9439037023180956E-3</v>
      </c>
    </row>
    <row r="1930" spans="3:4" x14ac:dyDescent="0.25">
      <c r="C1930">
        <v>0.5645</v>
      </c>
      <c r="D1930">
        <v>5.8530662419814233E-3</v>
      </c>
    </row>
    <row r="1931" spans="3:4" x14ac:dyDescent="0.25">
      <c r="C1931">
        <v>0.56499999999999995</v>
      </c>
      <c r="D1931">
        <v>5.763494737951614E-3</v>
      </c>
    </row>
    <row r="1932" spans="3:4" x14ac:dyDescent="0.25">
      <c r="C1932">
        <v>0.5655</v>
      </c>
      <c r="D1932">
        <v>5.6751735550558012E-3</v>
      </c>
    </row>
    <row r="1933" spans="3:4" x14ac:dyDescent="0.25">
      <c r="C1933">
        <v>0.56599999999999995</v>
      </c>
      <c r="D1933">
        <v>5.5880872201714161E-3</v>
      </c>
    </row>
    <row r="1934" spans="3:4" x14ac:dyDescent="0.25">
      <c r="C1934">
        <v>0.5665</v>
      </c>
      <c r="D1934">
        <v>5.5022204209993954E-3</v>
      </c>
    </row>
    <row r="1935" spans="3:4" x14ac:dyDescent="0.25">
      <c r="C1935">
        <v>0.56699999999999995</v>
      </c>
      <c r="D1935">
        <v>5.417558004840564E-3</v>
      </c>
    </row>
    <row r="1936" spans="3:4" x14ac:dyDescent="0.25">
      <c r="C1936">
        <v>0.5675</v>
      </c>
      <c r="D1936">
        <v>5.3340849773747447E-3</v>
      </c>
    </row>
    <row r="1937" spans="3:4" x14ac:dyDescent="0.25">
      <c r="C1937">
        <v>0.56799999999999995</v>
      </c>
      <c r="D1937">
        <v>5.2517865014432303E-3</v>
      </c>
    </row>
    <row r="1938" spans="3:4" x14ac:dyDescent="0.25">
      <c r="C1938">
        <v>0.56850000000000001</v>
      </c>
      <c r="D1938">
        <v>5.170647895834081E-3</v>
      </c>
    </row>
    <row r="1939" spans="3:4" x14ac:dyDescent="0.25">
      <c r="C1939">
        <v>0.56899999999999995</v>
      </c>
      <c r="D1939">
        <v>5.0906546340710396E-3</v>
      </c>
    </row>
    <row r="1940" spans="3:4" x14ac:dyDescent="0.25">
      <c r="C1940">
        <v>0.56950000000000001</v>
      </c>
      <c r="D1940">
        <v>5.0117923432054607E-3</v>
      </c>
    </row>
    <row r="1941" spans="3:4" x14ac:dyDescent="0.25">
      <c r="C1941">
        <v>0.56999999999999995</v>
      </c>
      <c r="D1941">
        <v>4.9340468026119735E-3</v>
      </c>
    </row>
    <row r="1942" spans="3:4" x14ac:dyDescent="0.25">
      <c r="C1942">
        <v>0.57050000000000001</v>
      </c>
      <c r="D1942">
        <v>4.8574039427873349E-3</v>
      </c>
    </row>
    <row r="1943" spans="3:4" x14ac:dyDescent="0.25">
      <c r="C1943">
        <v>0.57099999999999995</v>
      </c>
      <c r="D1943">
        <v>4.7818498441532025E-3</v>
      </c>
    </row>
    <row r="1944" spans="3:4" x14ac:dyDescent="0.25">
      <c r="C1944">
        <v>0.57150000000000001</v>
      </c>
      <c r="D1944">
        <v>4.7073707358622763E-3</v>
      </c>
    </row>
    <row r="1945" spans="3:4" x14ac:dyDescent="0.25">
      <c r="C1945">
        <v>0.57199999999999995</v>
      </c>
      <c r="D1945">
        <v>4.6339529946084791E-3</v>
      </c>
    </row>
    <row r="1946" spans="3:4" x14ac:dyDescent="0.25">
      <c r="C1946">
        <v>0.57250000000000001</v>
      </c>
      <c r="D1946">
        <v>4.5615831434406675E-3</v>
      </c>
    </row>
    <row r="1947" spans="3:4" x14ac:dyDescent="0.25">
      <c r="C1947">
        <v>0.57299999999999995</v>
      </c>
      <c r="D1947">
        <v>4.4902478505805541E-3</v>
      </c>
    </row>
    <row r="1948" spans="3:4" x14ac:dyDescent="0.25">
      <c r="C1948">
        <v>0.57350000000000001</v>
      </c>
      <c r="D1948">
        <v>4.4199339282443139E-3</v>
      </c>
    </row>
    <row r="1949" spans="3:4" x14ac:dyDescent="0.25">
      <c r="C1949">
        <v>0.57399999999999995</v>
      </c>
      <c r="D1949">
        <v>4.3506283314684972E-3</v>
      </c>
    </row>
    <row r="1950" spans="3:4" x14ac:dyDescent="0.25">
      <c r="C1950">
        <v>0.57450000000000001</v>
      </c>
      <c r="D1950">
        <v>4.2823181569398442E-3</v>
      </c>
    </row>
    <row r="1951" spans="3:4" x14ac:dyDescent="0.25">
      <c r="C1951">
        <v>0.57499999999999996</v>
      </c>
      <c r="D1951">
        <v>4.214990641829495E-3</v>
      </c>
    </row>
    <row r="1952" spans="3:4" x14ac:dyDescent="0.25">
      <c r="C1952">
        <v>0.57550000000000001</v>
      </c>
      <c r="D1952">
        <v>4.1486331626312311E-3</v>
      </c>
    </row>
    <row r="1953" spans="3:4" x14ac:dyDescent="0.25">
      <c r="C1953">
        <v>0.57599999999999996</v>
      </c>
      <c r="D1953">
        <v>4.083233234004292E-3</v>
      </c>
    </row>
    <row r="1954" spans="3:4" x14ac:dyDescent="0.25">
      <c r="C1954">
        <v>0.57650000000000001</v>
      </c>
      <c r="D1954">
        <v>4.0187785076203257E-3</v>
      </c>
    </row>
    <row r="1955" spans="3:4" x14ac:dyDescent="0.25">
      <c r="C1955">
        <v>0.57699999999999996</v>
      </c>
      <c r="D1955">
        <v>3.955256771015026E-3</v>
      </c>
    </row>
    <row r="1956" spans="3:4" x14ac:dyDescent="0.25">
      <c r="C1956">
        <v>0.57750000000000001</v>
      </c>
      <c r="D1956">
        <v>3.8926559464440647E-3</v>
      </c>
    </row>
    <row r="1957" spans="3:4" x14ac:dyDescent="0.25">
      <c r="C1957">
        <v>0.57799999999999996</v>
      </c>
      <c r="D1957">
        <v>3.830925684149875E-3</v>
      </c>
    </row>
    <row r="1958" spans="3:4" x14ac:dyDescent="0.25">
      <c r="C1958">
        <v>0.57850000000000001</v>
      </c>
      <c r="D1958">
        <v>3.7700946076615551E-3</v>
      </c>
    </row>
    <row r="1959" spans="3:4" x14ac:dyDescent="0.25">
      <c r="C1959">
        <v>0.57899999999999996</v>
      </c>
      <c r="D1959">
        <v>3.7101874312867066E-3</v>
      </c>
    </row>
    <row r="1960" spans="3:4" x14ac:dyDescent="0.25">
      <c r="C1960">
        <v>0.57950000000000002</v>
      </c>
      <c r="D1960">
        <v>3.6511541261283801E-3</v>
      </c>
    </row>
    <row r="1961" spans="3:4" x14ac:dyDescent="0.25">
      <c r="C1961">
        <v>0.57999999999999996</v>
      </c>
      <c r="D1961">
        <v>3.5929832724350816E-3</v>
      </c>
    </row>
    <row r="1962" spans="3:4" x14ac:dyDescent="0.25">
      <c r="C1962">
        <v>0.58050000000000002</v>
      </c>
      <c r="D1962">
        <v>3.5356635783754258E-3</v>
      </c>
    </row>
    <row r="1963" spans="3:4" x14ac:dyDescent="0.25">
      <c r="C1963">
        <v>0.58099999999999996</v>
      </c>
      <c r="D1963">
        <v>3.4791838789282612E-3</v>
      </c>
    </row>
    <row r="1964" spans="3:4" x14ac:dyDescent="0.25">
      <c r="C1964">
        <v>0.58150000000000002</v>
      </c>
      <c r="D1964">
        <v>3.4235331347775423E-3</v>
      </c>
    </row>
    <row r="1965" spans="3:4" x14ac:dyDescent="0.25">
      <c r="C1965">
        <v>0.58199999999999996</v>
      </c>
      <c r="D1965">
        <v>3.3687004312124248E-3</v>
      </c>
    </row>
    <row r="1966" spans="3:4" x14ac:dyDescent="0.25">
      <c r="C1966">
        <v>0.58250000000000002</v>
      </c>
      <c r="D1966">
        <v>3.3146749770321319E-3</v>
      </c>
    </row>
    <row r="1967" spans="3:4" x14ac:dyDescent="0.25">
      <c r="C1967">
        <v>0.58299999999999996</v>
      </c>
      <c r="D1967">
        <v>3.2614461034561498E-3</v>
      </c>
    </row>
    <row r="1968" spans="3:4" x14ac:dyDescent="0.25">
      <c r="C1968">
        <v>0.58350000000000002</v>
      </c>
      <c r="D1968">
        <v>3.2090032630393353E-3</v>
      </c>
    </row>
    <row r="1969" spans="3:4" x14ac:dyDescent="0.25">
      <c r="C1969">
        <v>0.58399999999999996</v>
      </c>
      <c r="D1969">
        <v>3.1573360285924051E-3</v>
      </c>
    </row>
    <row r="1970" spans="3:4" x14ac:dyDescent="0.25">
      <c r="C1970">
        <v>0.58450000000000002</v>
      </c>
      <c r="D1970">
        <v>3.106434092107411E-3</v>
      </c>
    </row>
    <row r="1971" spans="3:4" x14ac:dyDescent="0.25">
      <c r="C1971">
        <v>0.58499999999999996</v>
      </c>
      <c r="D1971">
        <v>3.0562872636886967E-3</v>
      </c>
    </row>
    <row r="1972" spans="3:4" x14ac:dyDescent="0.25">
      <c r="C1972">
        <v>0.58550000000000002</v>
      </c>
      <c r="D1972">
        <v>3.0068854704889481E-3</v>
      </c>
    </row>
    <row r="1973" spans="3:4" x14ac:dyDescent="0.25">
      <c r="C1973">
        <v>0.58599999999999997</v>
      </c>
      <c r="D1973">
        <v>2.9582187556507628E-3</v>
      </c>
    </row>
    <row r="1974" spans="3:4" x14ac:dyDescent="0.25">
      <c r="C1974">
        <v>0.58650000000000002</v>
      </c>
      <c r="D1974">
        <v>2.910277277253401E-3</v>
      </c>
    </row>
    <row r="1975" spans="3:4" x14ac:dyDescent="0.25">
      <c r="C1975">
        <v>0.58699999999999997</v>
      </c>
      <c r="D1975">
        <v>2.8630513072651462E-3</v>
      </c>
    </row>
    <row r="1976" spans="3:4" x14ac:dyDescent="0.25">
      <c r="C1976">
        <v>0.58750000000000002</v>
      </c>
      <c r="D1976">
        <v>2.8165312305009115E-3</v>
      </c>
    </row>
    <row r="1977" spans="3:4" x14ac:dyDescent="0.25">
      <c r="C1977">
        <v>0.58799999999999997</v>
      </c>
      <c r="D1977">
        <v>2.7707075435854972E-3</v>
      </c>
    </row>
    <row r="1978" spans="3:4" x14ac:dyDescent="0.25">
      <c r="C1978">
        <v>0.58850000000000002</v>
      </c>
      <c r="D1978">
        <v>2.7255708539222052E-3</v>
      </c>
    </row>
    <row r="1979" spans="3:4" x14ac:dyDescent="0.25">
      <c r="C1979">
        <v>0.58899999999999997</v>
      </c>
      <c r="D1979">
        <v>2.6811118786671515E-3</v>
      </c>
    </row>
    <row r="1980" spans="3:4" x14ac:dyDescent="0.25">
      <c r="C1980">
        <v>0.58950000000000002</v>
      </c>
      <c r="D1980">
        <v>2.6373214437089743E-3</v>
      </c>
    </row>
    <row r="1981" spans="3:4" x14ac:dyDescent="0.25">
      <c r="C1981">
        <v>0.59</v>
      </c>
      <c r="D1981">
        <v>2.5941904826543264E-3</v>
      </c>
    </row>
    <row r="1982" spans="3:4" x14ac:dyDescent="0.25">
      <c r="C1982">
        <v>0.59050000000000002</v>
      </c>
      <c r="D1982">
        <v>2.5517100358188158E-3</v>
      </c>
    </row>
    <row r="1983" spans="3:4" x14ac:dyDescent="0.25">
      <c r="C1983">
        <v>0.59099999999999997</v>
      </c>
      <c r="D1983">
        <v>2.5098712492237839E-3</v>
      </c>
    </row>
    <row r="1984" spans="3:4" x14ac:dyDescent="0.25">
      <c r="C1984">
        <v>0.59150000000000003</v>
      </c>
      <c r="D1984">
        <v>2.4686653735985849E-3</v>
      </c>
    </row>
    <row r="1985" spans="3:4" x14ac:dyDescent="0.25">
      <c r="C1985">
        <v>0.59199999999999997</v>
      </c>
      <c r="D1985">
        <v>2.4280837633887322E-3</v>
      </c>
    </row>
    <row r="1986" spans="3:4" x14ac:dyDescent="0.25">
      <c r="C1986">
        <v>0.59250000000000003</v>
      </c>
      <c r="D1986">
        <v>2.3881178757696286E-3</v>
      </c>
    </row>
    <row r="1987" spans="3:4" x14ac:dyDescent="0.25">
      <c r="C1987">
        <v>0.59299999999999997</v>
      </c>
      <c r="D1987">
        <v>2.3487592696661988E-3</v>
      </c>
    </row>
    <row r="1988" spans="3:4" x14ac:dyDescent="0.25">
      <c r="C1988">
        <v>0.59350000000000003</v>
      </c>
      <c r="D1988">
        <v>2.309999604778133E-3</v>
      </c>
    </row>
    <row r="1989" spans="3:4" x14ac:dyDescent="0.25">
      <c r="C1989">
        <v>0.59399999999999997</v>
      </c>
      <c r="D1989">
        <v>2.2718306406110792E-3</v>
      </c>
    </row>
    <row r="1990" spans="3:4" x14ac:dyDescent="0.25">
      <c r="C1990">
        <v>0.59450000000000003</v>
      </c>
      <c r="D1990">
        <v>2.2342442355135117E-3</v>
      </c>
    </row>
    <row r="1991" spans="3:4" x14ac:dyDescent="0.25">
      <c r="C1991">
        <v>0.59499999999999997</v>
      </c>
      <c r="D1991">
        <v>2.1972323457195471E-3</v>
      </c>
    </row>
    <row r="1992" spans="3:4" x14ac:dyDescent="0.25">
      <c r="C1992">
        <v>0.59550000000000003</v>
      </c>
      <c r="D1992">
        <v>2.1607870243974992E-3</v>
      </c>
    </row>
    <row r="1993" spans="3:4" x14ac:dyDescent="0.25">
      <c r="C1993">
        <v>0.59599999999999997</v>
      </c>
      <c r="D1993">
        <v>2.1249004207044065E-3</v>
      </c>
    </row>
    <row r="1994" spans="3:4" x14ac:dyDescent="0.25">
      <c r="C1994">
        <v>0.59650000000000003</v>
      </c>
      <c r="D1994">
        <v>2.089564778846325E-3</v>
      </c>
    </row>
    <row r="1995" spans="3:4" x14ac:dyDescent="0.25">
      <c r="C1995">
        <v>0.59699999999999998</v>
      </c>
      <c r="D1995">
        <v>2.0547724371446272E-3</v>
      </c>
    </row>
    <row r="1996" spans="3:4" x14ac:dyDescent="0.25">
      <c r="C1996">
        <v>0.59750000000000003</v>
      </c>
      <c r="D1996">
        <v>2.0205158271080943E-3</v>
      </c>
    </row>
    <row r="1997" spans="3:4" x14ac:dyDescent="0.25">
      <c r="C1997">
        <v>0.59799999999999998</v>
      </c>
      <c r="D1997">
        <v>1.9867874725110401E-3</v>
      </c>
    </row>
    <row r="1998" spans="3:4" x14ac:dyDescent="0.25">
      <c r="C1998">
        <v>0.59850000000000003</v>
      </c>
      <c r="D1998">
        <v>1.953579988477241E-3</v>
      </c>
    </row>
    <row r="1999" spans="3:4" x14ac:dyDescent="0.25">
      <c r="C1999">
        <v>0.59899999999999998</v>
      </c>
      <c r="D1999">
        <v>1.9208860805699408E-3</v>
      </c>
    </row>
    <row r="2000" spans="3:4" x14ac:dyDescent="0.25">
      <c r="C2000">
        <v>0.59950000000000003</v>
      </c>
      <c r="D2000">
        <v>1.8886985438876583E-3</v>
      </c>
    </row>
    <row r="2001" spans="3:4" x14ac:dyDescent="0.25">
      <c r="C2001" t="s">
        <v>86</v>
      </c>
      <c r="D2001" t="s">
        <v>86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01"/>
  <sheetViews>
    <sheetView workbookViewId="0"/>
  </sheetViews>
  <sheetFormatPr defaultRowHeight="15" x14ac:dyDescent="0.25"/>
  <cols>
    <col min="1" max="1" width="15.33203125" style="60" bestFit="1" customWidth="1"/>
    <col min="2" max="2" width="10" style="61" bestFit="1" customWidth="1"/>
  </cols>
  <sheetData>
    <row r="1" spans="1:8" x14ac:dyDescent="0.25">
      <c r="A1" s="60" t="s">
        <v>89</v>
      </c>
      <c r="B1" s="61" t="s">
        <v>90</v>
      </c>
      <c r="C1">
        <v>-0.4</v>
      </c>
      <c r="D1">
        <v>1.1069031990418554E-5</v>
      </c>
      <c r="E1">
        <v>-0.16000000000000003</v>
      </c>
      <c r="F1">
        <v>0</v>
      </c>
      <c r="G1">
        <v>-0.4</v>
      </c>
      <c r="H1">
        <v>0</v>
      </c>
    </row>
    <row r="2" spans="1:8" x14ac:dyDescent="0.25">
      <c r="A2" s="60" t="s">
        <v>91</v>
      </c>
      <c r="B2" s="61" t="s">
        <v>111</v>
      </c>
      <c r="C2">
        <v>-0.39960000000000001</v>
      </c>
      <c r="D2">
        <v>1.1373262351688914E-5</v>
      </c>
      <c r="E2">
        <v>-8.0000000000000029E-2</v>
      </c>
      <c r="F2">
        <v>0</v>
      </c>
      <c r="G2">
        <v>0.39960000000000001</v>
      </c>
      <c r="H2">
        <v>0</v>
      </c>
    </row>
    <row r="3" spans="1:8" x14ac:dyDescent="0.25">
      <c r="A3" s="60" t="s">
        <v>93</v>
      </c>
      <c r="B3" s="62">
        <v>16</v>
      </c>
      <c r="C3">
        <v>-0.3992</v>
      </c>
      <c r="D3">
        <v>1.1713472252065239E-5</v>
      </c>
      <c r="E3">
        <v>-8.0000000000000029E-2</v>
      </c>
      <c r="F3">
        <v>1</v>
      </c>
    </row>
    <row r="4" spans="1:8" x14ac:dyDescent="0.25">
      <c r="A4" s="60" t="s">
        <v>94</v>
      </c>
      <c r="B4" s="62">
        <v>9</v>
      </c>
      <c r="C4">
        <v>-0.39880000000000004</v>
      </c>
      <c r="D4">
        <v>1.203473697189401E-5</v>
      </c>
      <c r="E4">
        <v>-0.16000000000000003</v>
      </c>
      <c r="F4">
        <v>1</v>
      </c>
    </row>
    <row r="5" spans="1:8" x14ac:dyDescent="0.25">
      <c r="A5" s="60" t="s">
        <v>95</v>
      </c>
      <c r="B5" s="62">
        <v>2</v>
      </c>
      <c r="C5">
        <v>-0.39840000000000003</v>
      </c>
      <c r="D5">
        <v>1.2364359298594514E-5</v>
      </c>
      <c r="E5">
        <v>-0.16000000000000003</v>
      </c>
      <c r="F5">
        <v>0</v>
      </c>
    </row>
    <row r="6" spans="1:8" x14ac:dyDescent="0.25">
      <c r="A6" s="60" t="s">
        <v>96</v>
      </c>
      <c r="B6" s="62" t="b">
        <v>1</v>
      </c>
      <c r="C6">
        <v>-0.39800000000000002</v>
      </c>
      <c r="D6">
        <v>1.2702543695491762E-5</v>
      </c>
      <c r="E6" t="s">
        <v>87</v>
      </c>
      <c r="F6" t="s">
        <v>87</v>
      </c>
    </row>
    <row r="7" spans="1:8" x14ac:dyDescent="0.25">
      <c r="A7" s="60" t="s">
        <v>97</v>
      </c>
      <c r="B7" s="62">
        <v>1</v>
      </c>
      <c r="C7">
        <v>-0.39760000000000001</v>
      </c>
      <c r="D7">
        <v>1.3049499273405952E-5</v>
      </c>
      <c r="E7">
        <v>-8.0000000000000016E-2</v>
      </c>
      <c r="F7">
        <v>0</v>
      </c>
    </row>
    <row r="8" spans="1:8" x14ac:dyDescent="0.25">
      <c r="A8" s="60" t="s">
        <v>98</v>
      </c>
      <c r="B8" s="62" t="b">
        <v>0</v>
      </c>
      <c r="C8">
        <v>-0.3972</v>
      </c>
      <c r="D8">
        <v>1.3405439887029674E-5</v>
      </c>
      <c r="E8">
        <v>-1.3877787807814457E-17</v>
      </c>
      <c r="F8">
        <v>0</v>
      </c>
    </row>
    <row r="9" spans="1:8" x14ac:dyDescent="0.25">
      <c r="A9" s="60" t="s">
        <v>99</v>
      </c>
      <c r="B9" s="62" t="b">
        <v>1</v>
      </c>
      <c r="C9">
        <v>-0.39680000000000004</v>
      </c>
      <c r="D9">
        <v>1.3770584233073604E-5</v>
      </c>
      <c r="E9">
        <v>-1.3877787807814457E-17</v>
      </c>
      <c r="F9">
        <v>13</v>
      </c>
    </row>
    <row r="10" spans="1:8" x14ac:dyDescent="0.25">
      <c r="A10" s="60" t="s">
        <v>100</v>
      </c>
      <c r="B10" s="62" t="b">
        <v>0</v>
      </c>
      <c r="C10">
        <v>-0.39640000000000003</v>
      </c>
      <c r="D10">
        <v>1.4145155950207864E-5</v>
      </c>
      <c r="E10">
        <v>-8.0000000000000016E-2</v>
      </c>
      <c r="F10">
        <v>13</v>
      </c>
    </row>
    <row r="11" spans="1:8" x14ac:dyDescent="0.25">
      <c r="A11" s="60" t="s">
        <v>101</v>
      </c>
      <c r="B11" s="62" t="b">
        <v>0</v>
      </c>
      <c r="C11">
        <v>-0.39600000000000002</v>
      </c>
      <c r="D11">
        <v>1.4529383720825879E-5</v>
      </c>
      <c r="E11">
        <v>-8.0000000000000016E-2</v>
      </c>
      <c r="F11">
        <v>0</v>
      </c>
    </row>
    <row r="12" spans="1:8" x14ac:dyDescent="0.25">
      <c r="A12" s="60" t="s">
        <v>102</v>
      </c>
      <c r="B12" s="62" t="s">
        <v>110</v>
      </c>
      <c r="C12">
        <v>-0.39560000000000001</v>
      </c>
      <c r="D12">
        <v>1.4923501374659069E-5</v>
      </c>
      <c r="E12" t="s">
        <v>87</v>
      </c>
      <c r="F12" t="s">
        <v>87</v>
      </c>
    </row>
    <row r="13" spans="1:8" x14ac:dyDescent="0.25">
      <c r="A13" s="60" t="s">
        <v>104</v>
      </c>
      <c r="B13" s="62" t="b">
        <v>1</v>
      </c>
      <c r="C13">
        <v>-0.3952</v>
      </c>
      <c r="D13">
        <v>1.5327747994269707E-5</v>
      </c>
      <c r="E13">
        <v>0</v>
      </c>
      <c r="F13">
        <v>0</v>
      </c>
    </row>
    <row r="14" spans="1:8" x14ac:dyDescent="0.25">
      <c r="A14" s="60" t="s">
        <v>105</v>
      </c>
      <c r="B14" s="62" t="b">
        <v>0</v>
      </c>
      <c r="C14">
        <v>-0.39480000000000004</v>
      </c>
      <c r="D14">
        <v>1.5742368022450096E-5</v>
      </c>
      <c r="E14">
        <v>0.08</v>
      </c>
      <c r="F14">
        <v>0</v>
      </c>
    </row>
    <row r="15" spans="1:8" x14ac:dyDescent="0.25">
      <c r="A15" s="60" t="s">
        <v>106</v>
      </c>
      <c r="B15" s="62" t="b">
        <v>0</v>
      </c>
      <c r="C15">
        <v>-0.39440000000000003</v>
      </c>
      <c r="D15">
        <v>1.616761137155737E-5</v>
      </c>
      <c r="E15">
        <v>0.08</v>
      </c>
      <c r="F15">
        <v>13</v>
      </c>
    </row>
    <row r="16" spans="1:8" x14ac:dyDescent="0.25">
      <c r="A16" s="60" t="s">
        <v>107</v>
      </c>
      <c r="B16" s="62">
        <v>1</v>
      </c>
      <c r="C16">
        <v>-0.39400000000000002</v>
      </c>
      <c r="D16">
        <v>1.6603733534811089E-5</v>
      </c>
      <c r="E16">
        <v>0</v>
      </c>
      <c r="F16">
        <v>13</v>
      </c>
    </row>
    <row r="17" spans="3:6" x14ac:dyDescent="0.25">
      <c r="C17">
        <v>-0.39360000000000001</v>
      </c>
      <c r="D17">
        <v>1.7050995699584443E-5</v>
      </c>
      <c r="E17">
        <v>0</v>
      </c>
      <c r="F17">
        <v>0</v>
      </c>
    </row>
    <row r="18" spans="3:6" x14ac:dyDescent="0.25">
      <c r="C18">
        <v>-0.39320000000000005</v>
      </c>
      <c r="D18">
        <v>1.750966486271724E-5</v>
      </c>
      <c r="E18" t="s">
        <v>88</v>
      </c>
      <c r="F18" t="s">
        <v>88</v>
      </c>
    </row>
    <row r="19" spans="3:6" x14ac:dyDescent="0.25">
      <c r="C19">
        <v>-0.39280000000000004</v>
      </c>
      <c r="D19">
        <v>1.7980013947881123E-5</v>
      </c>
      <c r="E19">
        <v>7.999999999999996E-2</v>
      </c>
      <c r="F19">
        <v>0</v>
      </c>
    </row>
    <row r="20" spans="3:6" x14ac:dyDescent="0.25">
      <c r="C20">
        <v>-0.39240000000000003</v>
      </c>
      <c r="D20">
        <v>1.846232192502572E-5</v>
      </c>
      <c r="E20">
        <v>0.15999999999999998</v>
      </c>
      <c r="F20">
        <v>0</v>
      </c>
    </row>
    <row r="21" spans="3:6" x14ac:dyDescent="0.25">
      <c r="C21">
        <v>-0.39200000000000002</v>
      </c>
      <c r="D21">
        <v>1.8984684972516343E-5</v>
      </c>
      <c r="E21">
        <v>0.15999999999999998</v>
      </c>
      <c r="F21">
        <v>9</v>
      </c>
    </row>
    <row r="22" spans="3:6" x14ac:dyDescent="0.25">
      <c r="C22">
        <v>-0.3916</v>
      </c>
      <c r="D22">
        <v>1.9492741251335766E-5</v>
      </c>
      <c r="E22">
        <v>7.999999999999996E-2</v>
      </c>
      <c r="F22">
        <v>9</v>
      </c>
    </row>
    <row r="23" spans="3:6" x14ac:dyDescent="0.25">
      <c r="C23">
        <v>-0.39120000000000005</v>
      </c>
      <c r="D23">
        <v>2.0013663466395741E-5</v>
      </c>
      <c r="E23">
        <v>7.999999999999996E-2</v>
      </c>
      <c r="F23">
        <v>0</v>
      </c>
    </row>
    <row r="24" spans="3:6" x14ac:dyDescent="0.25">
      <c r="C24">
        <v>-0.39080000000000004</v>
      </c>
      <c r="D24">
        <v>2.0547757068810289E-5</v>
      </c>
      <c r="E24" t="s">
        <v>88</v>
      </c>
      <c r="F24" t="s">
        <v>88</v>
      </c>
    </row>
    <row r="25" spans="3:6" x14ac:dyDescent="0.25">
      <c r="C25">
        <v>-0.39040000000000002</v>
      </c>
      <c r="D25">
        <v>2.1095334218461375E-5</v>
      </c>
    </row>
    <row r="26" spans="3:6" x14ac:dyDescent="0.25">
      <c r="C26">
        <v>-0.39</v>
      </c>
      <c r="D26">
        <v>2.1656713917559188E-5</v>
      </c>
    </row>
    <row r="27" spans="3:6" x14ac:dyDescent="0.25">
      <c r="C27">
        <v>-0.3896</v>
      </c>
      <c r="D27">
        <v>2.2232222146529883E-5</v>
      </c>
    </row>
    <row r="28" spans="3:6" x14ac:dyDescent="0.25">
      <c r="C28">
        <v>-0.38920000000000005</v>
      </c>
      <c r="D28">
        <v>2.2822192002262609E-5</v>
      </c>
    </row>
    <row r="29" spans="3:6" x14ac:dyDescent="0.25">
      <c r="C29">
        <v>-0.38880000000000003</v>
      </c>
      <c r="D29">
        <v>2.3426963838750168E-5</v>
      </c>
    </row>
    <row r="30" spans="3:6" x14ac:dyDescent="0.25">
      <c r="C30">
        <v>-0.38840000000000002</v>
      </c>
      <c r="D30">
        <v>2.4046885410155312E-5</v>
      </c>
    </row>
    <row r="31" spans="3:6" x14ac:dyDescent="0.25">
      <c r="C31">
        <v>-0.38800000000000001</v>
      </c>
      <c r="D31">
        <v>2.468231201633862E-5</v>
      </c>
    </row>
    <row r="32" spans="3:6" x14ac:dyDescent="0.25">
      <c r="C32">
        <v>-0.3876</v>
      </c>
      <c r="D32">
        <v>2.5333606650880419E-5</v>
      </c>
    </row>
    <row r="33" spans="3:4" x14ac:dyDescent="0.25">
      <c r="C33">
        <v>-0.38720000000000004</v>
      </c>
      <c r="D33">
        <v>2.6001140151631779E-5</v>
      </c>
    </row>
    <row r="34" spans="3:4" x14ac:dyDescent="0.25">
      <c r="C34">
        <v>-0.38680000000000003</v>
      </c>
      <c r="D34">
        <v>2.6685291353829991E-5</v>
      </c>
    </row>
    <row r="35" spans="3:4" x14ac:dyDescent="0.25">
      <c r="C35">
        <v>-0.38640000000000002</v>
      </c>
      <c r="D35">
        <v>2.7386447245811863E-5</v>
      </c>
    </row>
    <row r="36" spans="3:4" x14ac:dyDescent="0.25">
      <c r="C36">
        <v>-0.38600000000000001</v>
      </c>
      <c r="D36">
        <v>2.8105003127362328E-5</v>
      </c>
    </row>
    <row r="37" spans="3:4" x14ac:dyDescent="0.25">
      <c r="C37">
        <v>-0.3856</v>
      </c>
      <c r="D37">
        <v>2.8841362770732207E-5</v>
      </c>
    </row>
    <row r="38" spans="3:4" x14ac:dyDescent="0.25">
      <c r="C38">
        <v>-0.38520000000000004</v>
      </c>
      <c r="D38">
        <v>2.9624227673697498E-5</v>
      </c>
    </row>
    <row r="39" spans="3:4" x14ac:dyDescent="0.25">
      <c r="C39">
        <v>-0.38480000000000003</v>
      </c>
      <c r="D39">
        <v>3.0398426449952001E-5</v>
      </c>
    </row>
    <row r="40" spans="3:4" x14ac:dyDescent="0.25">
      <c r="C40">
        <v>-0.38440000000000002</v>
      </c>
      <c r="D40">
        <v>3.1191725988431196E-5</v>
      </c>
    </row>
    <row r="41" spans="3:4" x14ac:dyDescent="0.25">
      <c r="C41">
        <v>-0.38400000000000001</v>
      </c>
      <c r="D41">
        <v>3.2004566693431974E-5</v>
      </c>
    </row>
    <row r="42" spans="3:4" x14ac:dyDescent="0.25">
      <c r="C42">
        <v>-0.3836</v>
      </c>
      <c r="D42">
        <v>3.2837398321659365E-5</v>
      </c>
    </row>
    <row r="43" spans="3:4" x14ac:dyDescent="0.25">
      <c r="C43">
        <v>-0.38320000000000004</v>
      </c>
      <c r="D43">
        <v>3.3690680161023753E-5</v>
      </c>
    </row>
    <row r="44" spans="3:4" x14ac:dyDescent="0.25">
      <c r="C44">
        <v>-0.38280000000000003</v>
      </c>
      <c r="D44">
        <v>3.4564881212394026E-5</v>
      </c>
    </row>
    <row r="45" spans="3:4" x14ac:dyDescent="0.25">
      <c r="C45">
        <v>-0.38240000000000002</v>
      </c>
      <c r="D45">
        <v>3.5460480374343198E-5</v>
      </c>
    </row>
    <row r="46" spans="3:4" x14ac:dyDescent="0.25">
      <c r="C46">
        <v>-0.38200000000000001</v>
      </c>
      <c r="D46">
        <v>3.6377966630928473E-5</v>
      </c>
    </row>
    <row r="47" spans="3:4" x14ac:dyDescent="0.25">
      <c r="C47">
        <v>-0.38159999999999999</v>
      </c>
      <c r="D47">
        <v>3.7345680056196925E-5</v>
      </c>
    </row>
    <row r="48" spans="3:4" x14ac:dyDescent="0.25">
      <c r="C48">
        <v>-0.38120000000000004</v>
      </c>
      <c r="D48">
        <v>3.8309440197379167E-5</v>
      </c>
    </row>
    <row r="49" spans="3:4" x14ac:dyDescent="0.25">
      <c r="C49">
        <v>-0.38080000000000003</v>
      </c>
      <c r="D49">
        <v>3.9296650959117425E-5</v>
      </c>
    </row>
    <row r="50" spans="3:4" x14ac:dyDescent="0.25">
      <c r="C50">
        <v>-0.38040000000000002</v>
      </c>
      <c r="D50">
        <v>4.0307844739712193E-5</v>
      </c>
    </row>
    <row r="51" spans="3:4" x14ac:dyDescent="0.25">
      <c r="C51">
        <v>-0.38</v>
      </c>
      <c r="D51">
        <v>4.1343565044760696E-5</v>
      </c>
    </row>
    <row r="52" spans="3:4" x14ac:dyDescent="0.25">
      <c r="C52">
        <v>-0.37960000000000005</v>
      </c>
      <c r="D52">
        <v>4.2404366695059743E-5</v>
      </c>
    </row>
    <row r="53" spans="3:4" x14ac:dyDescent="0.25">
      <c r="C53">
        <v>-0.37920000000000004</v>
      </c>
      <c r="D53">
        <v>4.3490816037854496E-5</v>
      </c>
    </row>
    <row r="54" spans="3:4" x14ac:dyDescent="0.25">
      <c r="C54">
        <v>-0.37880000000000003</v>
      </c>
      <c r="D54">
        <v>4.4603491161472326E-5</v>
      </c>
    </row>
    <row r="55" spans="3:4" x14ac:dyDescent="0.25">
      <c r="C55">
        <v>-0.37840000000000001</v>
      </c>
      <c r="D55">
        <v>4.5742982113386876E-5</v>
      </c>
    </row>
    <row r="56" spans="3:4" x14ac:dyDescent="0.25">
      <c r="C56">
        <v>-0.378</v>
      </c>
      <c r="D56">
        <v>4.6909891121752379E-5</v>
      </c>
    </row>
    <row r="57" spans="3:4" x14ac:dyDescent="0.25">
      <c r="C57">
        <v>-0.37760000000000005</v>
      </c>
      <c r="D57">
        <v>4.8104832820452655E-5</v>
      </c>
    </row>
    <row r="58" spans="3:4" x14ac:dyDescent="0.25">
      <c r="C58">
        <v>-0.37720000000000004</v>
      </c>
      <c r="D58">
        <v>4.9328434477707805E-5</v>
      </c>
    </row>
    <row r="59" spans="3:4" x14ac:dyDescent="0.25">
      <c r="C59">
        <v>-0.37680000000000002</v>
      </c>
      <c r="D59">
        <v>5.0581336228279982E-5</v>
      </c>
    </row>
    <row r="60" spans="3:4" x14ac:dyDescent="0.25">
      <c r="C60">
        <v>-0.37640000000000001</v>
      </c>
      <c r="D60">
        <v>5.1864191309324763E-5</v>
      </c>
    </row>
    <row r="61" spans="3:4" x14ac:dyDescent="0.25">
      <c r="C61">
        <v>-0.376</v>
      </c>
      <c r="D61">
        <v>5.3177666299930129E-5</v>
      </c>
    </row>
    <row r="62" spans="3:4" x14ac:dyDescent="0.25">
      <c r="C62">
        <v>-0.37560000000000004</v>
      </c>
      <c r="D62">
        <v>5.4522441364387574E-5</v>
      </c>
    </row>
    <row r="63" spans="3:4" x14ac:dyDescent="0.25">
      <c r="C63">
        <v>-0.37520000000000003</v>
      </c>
      <c r="D63">
        <v>5.58992104992407E-5</v>
      </c>
    </row>
    <row r="64" spans="3:4" x14ac:dyDescent="0.25">
      <c r="C64">
        <v>-0.37480000000000002</v>
      </c>
      <c r="D64">
        <v>5.7308681784153047E-5</v>
      </c>
    </row>
    <row r="65" spans="3:4" x14ac:dyDescent="0.25">
      <c r="C65">
        <v>-0.37440000000000001</v>
      </c>
      <c r="D65">
        <v>5.8751577636644253E-5</v>
      </c>
    </row>
    <row r="66" spans="3:4" x14ac:dyDescent="0.25">
      <c r="C66">
        <v>-0.374</v>
      </c>
      <c r="D66">
        <v>6.0256481502789036E-5</v>
      </c>
    </row>
    <row r="67" spans="3:4" x14ac:dyDescent="0.25">
      <c r="C67">
        <v>-0.37360000000000004</v>
      </c>
      <c r="D67">
        <v>6.1769435007766202E-5</v>
      </c>
    </row>
    <row r="68" spans="3:4" x14ac:dyDescent="0.25">
      <c r="C68">
        <v>-0.37320000000000003</v>
      </c>
      <c r="D68">
        <v>6.331810249080109E-5</v>
      </c>
    </row>
    <row r="69" spans="3:4" x14ac:dyDescent="0.25">
      <c r="C69">
        <v>-0.37280000000000002</v>
      </c>
      <c r="D69">
        <v>6.4903267449118948E-5</v>
      </c>
    </row>
    <row r="70" spans="3:4" x14ac:dyDescent="0.25">
      <c r="C70">
        <v>-0.37240000000000001</v>
      </c>
      <c r="D70">
        <v>6.6525729085809091E-5</v>
      </c>
    </row>
    <row r="71" spans="3:4" x14ac:dyDescent="0.25">
      <c r="C71">
        <v>-0.372</v>
      </c>
      <c r="D71">
        <v>6.8186302589758209E-5</v>
      </c>
    </row>
    <row r="72" spans="3:4" x14ac:dyDescent="0.25">
      <c r="C72">
        <v>-0.37160000000000004</v>
      </c>
      <c r="D72">
        <v>6.9885819419799483E-5</v>
      </c>
    </row>
    <row r="73" spans="3:4" x14ac:dyDescent="0.25">
      <c r="C73">
        <v>-0.37120000000000003</v>
      </c>
      <c r="D73">
        <v>7.1625127593128045E-5</v>
      </c>
    </row>
    <row r="74" spans="3:4" x14ac:dyDescent="0.25">
      <c r="C74">
        <v>-0.37080000000000002</v>
      </c>
      <c r="D74">
        <v>7.3405091978024812E-5</v>
      </c>
    </row>
    <row r="75" spans="3:4" x14ac:dyDescent="0.25">
      <c r="C75">
        <v>-0.37040000000000001</v>
      </c>
      <c r="D75">
        <v>7.5283217377919651E-5</v>
      </c>
    </row>
    <row r="76" spans="3:4" x14ac:dyDescent="0.25">
      <c r="C76">
        <v>-0.37</v>
      </c>
      <c r="D76">
        <v>7.7149115197239351E-5</v>
      </c>
    </row>
    <row r="77" spans="3:4" x14ac:dyDescent="0.25">
      <c r="C77">
        <v>-0.36960000000000004</v>
      </c>
      <c r="D77">
        <v>7.9058433362876848E-5</v>
      </c>
    </row>
    <row r="78" spans="3:4" x14ac:dyDescent="0.25">
      <c r="C78">
        <v>-0.36920000000000003</v>
      </c>
      <c r="D78">
        <v>8.1012109269790051E-5</v>
      </c>
    </row>
    <row r="79" spans="3:4" x14ac:dyDescent="0.25">
      <c r="C79">
        <v>-0.36880000000000002</v>
      </c>
      <c r="D79">
        <v>8.3011098759105327E-5</v>
      </c>
    </row>
    <row r="80" spans="3:4" x14ac:dyDescent="0.25">
      <c r="C80">
        <v>-0.36840000000000001</v>
      </c>
      <c r="D80">
        <v>8.5084849492164953E-5</v>
      </c>
    </row>
    <row r="81" spans="3:4" x14ac:dyDescent="0.25">
      <c r="C81">
        <v>-0.36799999999999999</v>
      </c>
      <c r="D81">
        <v>8.7178422306923383E-5</v>
      </c>
    </row>
    <row r="82" spans="3:4" x14ac:dyDescent="0.25">
      <c r="C82">
        <v>-0.36760000000000004</v>
      </c>
      <c r="D82">
        <v>8.9320325004123581E-5</v>
      </c>
    </row>
    <row r="83" spans="3:4" x14ac:dyDescent="0.25">
      <c r="C83">
        <v>-0.36720000000000003</v>
      </c>
      <c r="D83">
        <v>9.1539754331374903E-5</v>
      </c>
    </row>
    <row r="84" spans="3:4" x14ac:dyDescent="0.25">
      <c r="C84">
        <v>-0.36680000000000001</v>
      </c>
      <c r="D84">
        <v>9.3782444198974266E-5</v>
      </c>
    </row>
    <row r="85" spans="3:4" x14ac:dyDescent="0.25">
      <c r="C85">
        <v>-0.3664</v>
      </c>
      <c r="D85">
        <v>9.6076661526040157E-5</v>
      </c>
    </row>
    <row r="86" spans="3:4" x14ac:dyDescent="0.25">
      <c r="C86">
        <v>-0.36600000000000005</v>
      </c>
      <c r="D86">
        <v>9.8423502968932633E-5</v>
      </c>
    </row>
    <row r="87" spans="3:4" x14ac:dyDescent="0.25">
      <c r="C87">
        <v>-0.36560000000000004</v>
      </c>
      <c r="D87">
        <v>1.0082408641392518E-4</v>
      </c>
    </row>
    <row r="88" spans="3:4" x14ac:dyDescent="0.25">
      <c r="C88">
        <v>-0.36520000000000002</v>
      </c>
      <c r="D88">
        <v>1.0327955134012342E-4</v>
      </c>
    </row>
    <row r="89" spans="3:4" x14ac:dyDescent="0.25">
      <c r="C89">
        <v>-0.36480000000000001</v>
      </c>
      <c r="D89">
        <v>1.0579105918756805E-4</v>
      </c>
    </row>
    <row r="90" spans="3:4" x14ac:dyDescent="0.25">
      <c r="C90">
        <v>-0.3644</v>
      </c>
      <c r="D90">
        <v>1.0835979373057088E-4</v>
      </c>
    </row>
    <row r="91" spans="3:4" x14ac:dyDescent="0.25">
      <c r="C91">
        <v>-0.36400000000000005</v>
      </c>
      <c r="D91">
        <v>1.1098696145633987E-4</v>
      </c>
    </row>
    <row r="92" spans="3:4" x14ac:dyDescent="0.25">
      <c r="C92">
        <v>-0.36360000000000003</v>
      </c>
      <c r="D92">
        <v>1.1367379194894836E-4</v>
      </c>
    </row>
    <row r="93" spans="3:4" x14ac:dyDescent="0.25">
      <c r="C93">
        <v>-0.36320000000000002</v>
      </c>
      <c r="D93">
        <v>1.1642153827869756E-4</v>
      </c>
    </row>
    <row r="94" spans="3:4" x14ac:dyDescent="0.25">
      <c r="C94">
        <v>-0.36280000000000001</v>
      </c>
      <c r="D94">
        <v>1.1923147739693492E-4</v>
      </c>
    </row>
    <row r="95" spans="3:4" x14ac:dyDescent="0.25">
      <c r="C95">
        <v>-0.3624</v>
      </c>
      <c r="D95">
        <v>1.2210491053637565E-4</v>
      </c>
    </row>
    <row r="96" spans="3:4" x14ac:dyDescent="0.25">
      <c r="C96">
        <v>-0.36200000000000004</v>
      </c>
      <c r="D96">
        <v>1.2504316361698582E-4</v>
      </c>
    </row>
    <row r="97" spans="3:4" x14ac:dyDescent="0.25">
      <c r="C97">
        <v>-0.36160000000000003</v>
      </c>
      <c r="D97">
        <v>1.2804758765748285E-4</v>
      </c>
    </row>
    <row r="98" spans="3:4" x14ac:dyDescent="0.25">
      <c r="C98">
        <v>-0.36120000000000002</v>
      </c>
      <c r="D98">
        <v>1.3111955919250227E-4</v>
      </c>
    </row>
    <row r="99" spans="3:4" x14ac:dyDescent="0.25">
      <c r="C99">
        <v>-0.36080000000000001</v>
      </c>
      <c r="D99">
        <v>1.342604806954947E-4</v>
      </c>
    </row>
    <row r="100" spans="3:4" x14ac:dyDescent="0.25">
      <c r="C100">
        <v>-0.3604</v>
      </c>
      <c r="D100">
        <v>1.3747178100740145E-4</v>
      </c>
    </row>
    <row r="101" spans="3:4" x14ac:dyDescent="0.25">
      <c r="C101">
        <v>-0.36000000000000004</v>
      </c>
      <c r="D101">
        <v>1.4075491577116657E-4</v>
      </c>
    </row>
    <row r="102" spans="3:4" x14ac:dyDescent="0.25">
      <c r="C102">
        <v>-0.35960000000000003</v>
      </c>
      <c r="D102">
        <v>1.4411136787214354E-4</v>
      </c>
    </row>
    <row r="103" spans="3:4" x14ac:dyDescent="0.25">
      <c r="C103">
        <v>-0.35920000000000002</v>
      </c>
      <c r="D103">
        <v>1.4754264788444365E-4</v>
      </c>
    </row>
    <row r="104" spans="3:4" x14ac:dyDescent="0.25">
      <c r="C104">
        <v>-0.35880000000000001</v>
      </c>
      <c r="D104">
        <v>1.5105029452329278E-4</v>
      </c>
    </row>
    <row r="105" spans="3:4" x14ac:dyDescent="0.25">
      <c r="C105">
        <v>-0.3584</v>
      </c>
      <c r="D105">
        <v>1.5463587510344451E-4</v>
      </c>
    </row>
    <row r="106" spans="3:4" x14ac:dyDescent="0.25">
      <c r="C106">
        <v>-0.35800000000000004</v>
      </c>
      <c r="D106">
        <v>1.5830098600370753E-4</v>
      </c>
    </row>
    <row r="107" spans="3:4" x14ac:dyDescent="0.25">
      <c r="C107">
        <v>-0.35760000000000003</v>
      </c>
      <c r="D107">
        <v>1.6204725313764598E-4</v>
      </c>
    </row>
    <row r="108" spans="3:4" x14ac:dyDescent="0.25">
      <c r="C108">
        <v>-0.35720000000000002</v>
      </c>
      <c r="D108">
        <v>1.6587633243050071E-4</v>
      </c>
    </row>
    <row r="109" spans="3:4" x14ac:dyDescent="0.25">
      <c r="C109">
        <v>-0.35680000000000001</v>
      </c>
      <c r="D109">
        <v>1.6981868139940936E-4</v>
      </c>
    </row>
    <row r="110" spans="3:4" x14ac:dyDescent="0.25">
      <c r="C110">
        <v>-0.35639999999999999</v>
      </c>
      <c r="D110">
        <v>1.7381951124968015E-4</v>
      </c>
    </row>
    <row r="111" spans="3:4" x14ac:dyDescent="0.25">
      <c r="C111">
        <v>-0.35600000000000004</v>
      </c>
      <c r="D111">
        <v>1.7790834203466061E-4</v>
      </c>
    </row>
    <row r="112" spans="3:4" x14ac:dyDescent="0.25">
      <c r="C112">
        <v>-0.35560000000000003</v>
      </c>
      <c r="D112">
        <v>1.8208695583170494E-4</v>
      </c>
    </row>
    <row r="113" spans="3:4" x14ac:dyDescent="0.25">
      <c r="C113">
        <v>-0.35520000000000002</v>
      </c>
      <c r="D113">
        <v>1.8635716724873846E-4</v>
      </c>
    </row>
    <row r="114" spans="3:4" x14ac:dyDescent="0.25">
      <c r="C114">
        <v>-0.3548</v>
      </c>
      <c r="D114">
        <v>1.9072082394091218E-4</v>
      </c>
    </row>
    <row r="115" spans="3:4" x14ac:dyDescent="0.25">
      <c r="C115">
        <v>-0.35439999999999999</v>
      </c>
      <c r="D115">
        <v>1.9517980713390664E-4</v>
      </c>
    </row>
    <row r="116" spans="3:4" x14ac:dyDescent="0.25">
      <c r="C116">
        <v>-0.35400000000000004</v>
      </c>
      <c r="D116">
        <v>1.9973603215394661E-4</v>
      </c>
    </row>
    <row r="117" spans="3:4" x14ac:dyDescent="0.25">
      <c r="C117">
        <v>-0.35360000000000003</v>
      </c>
      <c r="D117">
        <v>2.0439144896458537E-4</v>
      </c>
    </row>
    <row r="118" spans="3:4" x14ac:dyDescent="0.25">
      <c r="C118">
        <v>-0.35320000000000001</v>
      </c>
      <c r="D118">
        <v>2.0914804271030639E-4</v>
      </c>
    </row>
    <row r="119" spans="3:4" x14ac:dyDescent="0.25">
      <c r="C119">
        <v>-0.3528</v>
      </c>
      <c r="D119">
        <v>2.1400783426701162E-4</v>
      </c>
    </row>
    <row r="120" spans="3:4" x14ac:dyDescent="0.25">
      <c r="C120">
        <v>-0.35240000000000005</v>
      </c>
      <c r="D120">
        <v>2.189728807994438E-4</v>
      </c>
    </row>
    <row r="121" spans="3:4" x14ac:dyDescent="0.25">
      <c r="C121">
        <v>-0.35200000000000004</v>
      </c>
      <c r="D121">
        <v>2.2404527632560695E-4</v>
      </c>
    </row>
    <row r="122" spans="3:4" x14ac:dyDescent="0.25">
      <c r="C122">
        <v>-0.35160000000000002</v>
      </c>
      <c r="D122">
        <v>2.2922715228823124E-4</v>
      </c>
    </row>
    <row r="123" spans="3:4" x14ac:dyDescent="0.25">
      <c r="C123">
        <v>-0.35120000000000001</v>
      </c>
      <c r="D123">
        <v>2.3452067813335161E-4</v>
      </c>
    </row>
    <row r="124" spans="3:4" x14ac:dyDescent="0.25">
      <c r="C124">
        <v>-0.3508</v>
      </c>
      <c r="D124">
        <v>2.3992806189604746E-4</v>
      </c>
    </row>
    <row r="125" spans="3:4" x14ac:dyDescent="0.25">
      <c r="C125">
        <v>-0.35040000000000004</v>
      </c>
      <c r="D125">
        <v>2.4545155079340518E-4</v>
      </c>
    </row>
    <row r="126" spans="3:4" x14ac:dyDescent="0.25">
      <c r="C126">
        <v>-0.35000000000000003</v>
      </c>
      <c r="D126">
        <v>2.5109343182475643E-4</v>
      </c>
    </row>
    <row r="127" spans="3:4" x14ac:dyDescent="0.25">
      <c r="C127">
        <v>-0.34960000000000002</v>
      </c>
      <c r="D127">
        <v>2.5685603237924883E-4</v>
      </c>
    </row>
    <row r="128" spans="3:4" x14ac:dyDescent="0.25">
      <c r="C128">
        <v>-0.34920000000000001</v>
      </c>
      <c r="D128">
        <v>2.6274172085080882E-4</v>
      </c>
    </row>
    <row r="129" spans="3:4" x14ac:dyDescent="0.25">
      <c r="C129">
        <v>-0.3488</v>
      </c>
      <c r="D129">
        <v>2.6875290726054949E-4</v>
      </c>
    </row>
    <row r="130" spans="3:4" x14ac:dyDescent="0.25">
      <c r="C130">
        <v>-0.34840000000000004</v>
      </c>
      <c r="D130">
        <v>2.7489204388667814E-4</v>
      </c>
    </row>
    <row r="131" spans="3:4" x14ac:dyDescent="0.25">
      <c r="C131">
        <v>-0.34800000000000003</v>
      </c>
      <c r="D131">
        <v>2.8116162590196794E-4</v>
      </c>
    </row>
    <row r="132" spans="3:4" x14ac:dyDescent="0.25">
      <c r="C132">
        <v>-0.34760000000000002</v>
      </c>
      <c r="D132">
        <v>2.8756419201883066E-4</v>
      </c>
    </row>
    <row r="133" spans="3:4" x14ac:dyDescent="0.25">
      <c r="C133">
        <v>-0.34720000000000001</v>
      </c>
      <c r="D133">
        <v>2.9410232514207003E-4</v>
      </c>
    </row>
    <row r="134" spans="3:4" x14ac:dyDescent="0.25">
      <c r="C134">
        <v>-0.3468</v>
      </c>
      <c r="D134">
        <v>3.0077865302935257E-4</v>
      </c>
    </row>
    <row r="135" spans="3:4" x14ac:dyDescent="0.25">
      <c r="C135">
        <v>-0.34640000000000004</v>
      </c>
      <c r="D135">
        <v>3.0759584895945864E-4</v>
      </c>
    </row>
    <row r="136" spans="3:4" x14ac:dyDescent="0.25">
      <c r="C136">
        <v>-0.34600000000000003</v>
      </c>
      <c r="D136">
        <v>3.1455663240837102E-4</v>
      </c>
    </row>
    <row r="137" spans="3:4" x14ac:dyDescent="0.25">
      <c r="C137">
        <v>-0.34560000000000002</v>
      </c>
      <c r="D137">
        <v>3.2166376973324169E-4</v>
      </c>
    </row>
    <row r="138" spans="3:4" x14ac:dyDescent="0.25">
      <c r="C138">
        <v>-0.34520000000000001</v>
      </c>
      <c r="D138">
        <v>3.2892007486431414E-4</v>
      </c>
    </row>
    <row r="139" spans="3:4" x14ac:dyDescent="0.25">
      <c r="C139">
        <v>-0.3448</v>
      </c>
      <c r="D139">
        <v>3.3632841000483601E-4</v>
      </c>
    </row>
    <row r="140" spans="3:4" x14ac:dyDescent="0.25">
      <c r="C140">
        <v>-0.34440000000000004</v>
      </c>
      <c r="D140">
        <v>3.4389168633902178E-4</v>
      </c>
    </row>
    <row r="141" spans="3:4" x14ac:dyDescent="0.25">
      <c r="C141">
        <v>-0.34400000000000003</v>
      </c>
      <c r="D141">
        <v>3.516128647481275E-4</v>
      </c>
    </row>
    <row r="142" spans="3:4" x14ac:dyDescent="0.25">
      <c r="C142">
        <v>-0.34360000000000002</v>
      </c>
      <c r="D142">
        <v>3.5949495653467311E-4</v>
      </c>
    </row>
    <row r="143" spans="3:4" x14ac:dyDescent="0.25">
      <c r="C143">
        <v>-0.34320000000000001</v>
      </c>
      <c r="D143">
        <v>3.6754102415488635E-4</v>
      </c>
    </row>
    <row r="144" spans="3:4" x14ac:dyDescent="0.25">
      <c r="C144">
        <v>-0.34279999999999999</v>
      </c>
      <c r="D144">
        <v>3.757541819594054E-4</v>
      </c>
    </row>
    <row r="145" spans="3:4" x14ac:dyDescent="0.25">
      <c r="C145">
        <v>-0.34240000000000004</v>
      </c>
      <c r="D145">
        <v>3.8413759694229898E-4</v>
      </c>
    </row>
    <row r="146" spans="3:4" x14ac:dyDescent="0.25">
      <c r="C146">
        <v>-0.34200000000000003</v>
      </c>
      <c r="D146">
        <v>3.9269448949846191E-4</v>
      </c>
    </row>
    <row r="147" spans="3:4" x14ac:dyDescent="0.25">
      <c r="C147">
        <v>-0.34160000000000001</v>
      </c>
      <c r="D147">
        <v>4.0142813418941853E-4</v>
      </c>
    </row>
    <row r="148" spans="3:4" x14ac:dyDescent="0.25">
      <c r="C148">
        <v>-0.3412</v>
      </c>
      <c r="D148">
        <v>4.1034186051761338E-4</v>
      </c>
    </row>
    <row r="149" spans="3:4" x14ac:dyDescent="0.25">
      <c r="C149">
        <v>-0.34079999999999999</v>
      </c>
      <c r="D149">
        <v>4.1943905370921792E-4</v>
      </c>
    </row>
    <row r="150" spans="3:4" x14ac:dyDescent="0.25">
      <c r="C150">
        <v>-0.34040000000000004</v>
      </c>
      <c r="D150">
        <v>4.2872315550551102E-4</v>
      </c>
    </row>
    <row r="151" spans="3:4" x14ac:dyDescent="0.25">
      <c r="C151">
        <v>-0.34</v>
      </c>
      <c r="D151">
        <v>4.3819766496289544E-4</v>
      </c>
    </row>
    <row r="152" spans="3:4" x14ac:dyDescent="0.25">
      <c r="C152">
        <v>-0.33960000000000001</v>
      </c>
      <c r="D152">
        <v>4.4786613926157433E-4</v>
      </c>
    </row>
    <row r="153" spans="3:4" x14ac:dyDescent="0.25">
      <c r="C153">
        <v>-0.3392</v>
      </c>
      <c r="D153">
        <v>4.5773219452296547E-4</v>
      </c>
    </row>
    <row r="154" spans="3:4" x14ac:dyDescent="0.25">
      <c r="C154">
        <v>-0.33880000000000005</v>
      </c>
      <c r="D154">
        <v>4.6779950663588285E-4</v>
      </c>
    </row>
    <row r="155" spans="3:4" x14ac:dyDescent="0.25">
      <c r="C155">
        <v>-0.33840000000000003</v>
      </c>
      <c r="D155">
        <v>4.7807181209155389E-4</v>
      </c>
    </row>
    <row r="156" spans="3:4" x14ac:dyDescent="0.25">
      <c r="C156">
        <v>-0.33800000000000002</v>
      </c>
      <c r="D156">
        <v>4.8858150315890373E-4</v>
      </c>
    </row>
    <row r="157" spans="3:4" x14ac:dyDescent="0.25">
      <c r="C157">
        <v>-0.33760000000000001</v>
      </c>
      <c r="D157">
        <v>4.9927622400699058E-4</v>
      </c>
    </row>
    <row r="158" spans="3:4" x14ac:dyDescent="0.25">
      <c r="C158">
        <v>-0.3372</v>
      </c>
      <c r="D158">
        <v>5.1018755175165505E-4</v>
      </c>
    </row>
    <row r="159" spans="3:4" x14ac:dyDescent="0.25">
      <c r="C159">
        <v>-0.33680000000000004</v>
      </c>
      <c r="D159">
        <v>5.2131947483517705E-4</v>
      </c>
    </row>
    <row r="160" spans="3:4" x14ac:dyDescent="0.25">
      <c r="C160">
        <v>-0.33640000000000003</v>
      </c>
      <c r="D160">
        <v>5.3267604664211665E-4</v>
      </c>
    </row>
    <row r="161" spans="3:4" x14ac:dyDescent="0.25">
      <c r="C161">
        <v>-0.33600000000000002</v>
      </c>
      <c r="D161">
        <v>5.4426138638915135E-4</v>
      </c>
    </row>
    <row r="162" spans="3:4" x14ac:dyDescent="0.25">
      <c r="C162">
        <v>-0.33560000000000001</v>
      </c>
      <c r="D162">
        <v>5.5607968002410529E-4</v>
      </c>
    </row>
    <row r="163" spans="3:4" x14ac:dyDescent="0.25">
      <c r="C163">
        <v>-0.3352</v>
      </c>
      <c r="D163">
        <v>5.6813518113419954E-4</v>
      </c>
    </row>
    <row r="164" spans="3:4" x14ac:dyDescent="0.25">
      <c r="C164">
        <v>-0.33480000000000004</v>
      </c>
      <c r="D164">
        <v>5.8043221186356681E-4</v>
      </c>
    </row>
    <row r="165" spans="3:4" x14ac:dyDescent="0.25">
      <c r="C165">
        <v>-0.33440000000000003</v>
      </c>
      <c r="D165">
        <v>5.9297516384008986E-4</v>
      </c>
    </row>
    <row r="166" spans="3:4" x14ac:dyDescent="0.25">
      <c r="C166">
        <v>-0.33400000000000002</v>
      </c>
      <c r="D166">
        <v>6.057684991115865E-4</v>
      </c>
    </row>
    <row r="167" spans="3:4" x14ac:dyDescent="0.25">
      <c r="C167">
        <v>-0.33360000000000001</v>
      </c>
      <c r="D167">
        <v>6.1881675109140522E-4</v>
      </c>
    </row>
    <row r="168" spans="3:4" x14ac:dyDescent="0.25">
      <c r="C168">
        <v>-0.3332</v>
      </c>
      <c r="D168">
        <v>6.3212452551346474E-4</v>
      </c>
    </row>
    <row r="169" spans="3:4" x14ac:dyDescent="0.25">
      <c r="C169">
        <v>-0.33280000000000004</v>
      </c>
      <c r="D169">
        <v>6.4569650139677964E-4</v>
      </c>
    </row>
    <row r="170" spans="3:4" x14ac:dyDescent="0.25">
      <c r="C170">
        <v>-0.33240000000000003</v>
      </c>
      <c r="D170">
        <v>6.5953743201952689E-4</v>
      </c>
    </row>
    <row r="171" spans="3:4" x14ac:dyDescent="0.25">
      <c r="C171">
        <v>-0.33200000000000002</v>
      </c>
      <c r="D171">
        <v>6.7365214590265981E-4</v>
      </c>
    </row>
    <row r="172" spans="3:4" x14ac:dyDescent="0.25">
      <c r="C172">
        <v>-0.33160000000000001</v>
      </c>
      <c r="D172">
        <v>6.8804554780316435E-4</v>
      </c>
    </row>
    <row r="173" spans="3:4" x14ac:dyDescent="0.25">
      <c r="C173">
        <v>-0.33119999999999999</v>
      </c>
      <c r="D173">
        <v>7.0272261971694597E-4</v>
      </c>
    </row>
    <row r="174" spans="3:4" x14ac:dyDescent="0.25">
      <c r="C174">
        <v>-0.33080000000000004</v>
      </c>
      <c r="D174">
        <v>7.1768842189142302E-4</v>
      </c>
    </row>
    <row r="175" spans="3:4" x14ac:dyDescent="0.25">
      <c r="C175">
        <v>-0.33040000000000003</v>
      </c>
      <c r="D175">
        <v>7.3294809384784993E-4</v>
      </c>
    </row>
    <row r="176" spans="3:4" x14ac:dyDescent="0.25">
      <c r="C176">
        <v>-0.33</v>
      </c>
      <c r="D176">
        <v>7.4850685541339834E-4</v>
      </c>
    </row>
    <row r="177" spans="3:4" x14ac:dyDescent="0.25">
      <c r="C177">
        <v>-0.3296</v>
      </c>
      <c r="D177">
        <v>7.6437000776306276E-4</v>
      </c>
    </row>
    <row r="178" spans="3:4" x14ac:dyDescent="0.25">
      <c r="C178">
        <v>-0.32919999999999999</v>
      </c>
      <c r="D178">
        <v>7.8054293447140483E-4</v>
      </c>
    </row>
    <row r="179" spans="3:4" x14ac:dyDescent="0.25">
      <c r="C179">
        <v>-0.32880000000000004</v>
      </c>
      <c r="D179">
        <v>7.9703110257418127E-4</v>
      </c>
    </row>
    <row r="180" spans="3:4" x14ac:dyDescent="0.25">
      <c r="C180">
        <v>-0.32840000000000003</v>
      </c>
      <c r="D180">
        <v>8.1384006363988885E-4</v>
      </c>
    </row>
    <row r="181" spans="3:4" x14ac:dyDescent="0.25">
      <c r="C181">
        <v>-0.32800000000000001</v>
      </c>
      <c r="D181">
        <v>8.3097545485125591E-4</v>
      </c>
    </row>
    <row r="182" spans="3:4" x14ac:dyDescent="0.25">
      <c r="C182">
        <v>-0.3276</v>
      </c>
      <c r="D182">
        <v>8.4844300009673333E-4</v>
      </c>
    </row>
    <row r="183" spans="3:4" x14ac:dyDescent="0.25">
      <c r="C183">
        <v>-0.32720000000000005</v>
      </c>
      <c r="D183">
        <v>8.6624851107199681E-4</v>
      </c>
    </row>
    <row r="184" spans="3:4" x14ac:dyDescent="0.25">
      <c r="C184">
        <v>-0.32680000000000003</v>
      </c>
      <c r="D184">
        <v>8.8439788839151875E-4</v>
      </c>
    </row>
    <row r="185" spans="3:4" x14ac:dyDescent="0.25">
      <c r="C185">
        <v>-0.32640000000000002</v>
      </c>
      <c r="D185">
        <v>9.0289712271020078E-4</v>
      </c>
    </row>
    <row r="186" spans="3:4" x14ac:dyDescent="0.25">
      <c r="C186">
        <v>-0.32600000000000001</v>
      </c>
      <c r="D186">
        <v>9.2175229585514872E-4</v>
      </c>
    </row>
    <row r="187" spans="3:4" x14ac:dyDescent="0.25">
      <c r="C187">
        <v>-0.3256</v>
      </c>
      <c r="D187">
        <v>9.4096958196758593E-4</v>
      </c>
    </row>
    <row r="188" spans="3:4" x14ac:dyDescent="0.25">
      <c r="C188">
        <v>-0.32520000000000004</v>
      </c>
      <c r="D188">
        <v>9.605552486549485E-4</v>
      </c>
    </row>
    <row r="189" spans="3:4" x14ac:dyDescent="0.25">
      <c r="C189">
        <v>-0.32480000000000003</v>
      </c>
      <c r="D189">
        <v>9.80515658153194E-4</v>
      </c>
    </row>
    <row r="190" spans="3:4" x14ac:dyDescent="0.25">
      <c r="C190">
        <v>-0.32440000000000002</v>
      </c>
      <c r="D190">
        <v>1.0008572684993323E-3</v>
      </c>
    </row>
    <row r="191" spans="3:4" x14ac:dyDescent="0.25">
      <c r="C191">
        <v>-0.32400000000000001</v>
      </c>
      <c r="D191">
        <v>1.0215866347142426E-3</v>
      </c>
    </row>
    <row r="192" spans="3:4" x14ac:dyDescent="0.25">
      <c r="C192">
        <v>-0.3236</v>
      </c>
      <c r="D192">
        <v>1.042710409995762E-3</v>
      </c>
    </row>
    <row r="193" spans="3:4" x14ac:dyDescent="0.25">
      <c r="C193">
        <v>-0.32320000000000004</v>
      </c>
      <c r="D193">
        <v>1.0642353469221147E-3</v>
      </c>
    </row>
    <row r="194" spans="3:4" x14ac:dyDescent="0.25">
      <c r="C194">
        <v>-0.32280000000000003</v>
      </c>
      <c r="D194">
        <v>1.0861682986656729E-3</v>
      </c>
    </row>
    <row r="195" spans="3:4" x14ac:dyDescent="0.25">
      <c r="C195">
        <v>-0.32240000000000002</v>
      </c>
      <c r="D195">
        <v>1.1085440437627379E-3</v>
      </c>
    </row>
    <row r="196" spans="3:4" x14ac:dyDescent="0.25">
      <c r="C196">
        <v>-0.32200000000000001</v>
      </c>
      <c r="D196">
        <v>1.1313149618594315E-3</v>
      </c>
    </row>
    <row r="197" spans="3:4" x14ac:dyDescent="0.25">
      <c r="C197">
        <v>-0.3216</v>
      </c>
      <c r="D197">
        <v>1.1545151027562933E-3</v>
      </c>
    </row>
    <row r="198" spans="3:4" x14ac:dyDescent="0.25">
      <c r="C198">
        <v>-0.32120000000000004</v>
      </c>
      <c r="D198">
        <v>1.1781795814324032E-3</v>
      </c>
    </row>
    <row r="199" spans="3:4" x14ac:dyDescent="0.25">
      <c r="C199">
        <v>-0.32080000000000003</v>
      </c>
      <c r="D199">
        <v>1.2022610709333543E-3</v>
      </c>
    </row>
    <row r="200" spans="3:4" x14ac:dyDescent="0.25">
      <c r="C200">
        <v>-0.32040000000000002</v>
      </c>
      <c r="D200">
        <v>1.2267939459054225E-3</v>
      </c>
    </row>
    <row r="201" spans="3:4" x14ac:dyDescent="0.25">
      <c r="C201">
        <v>-0.32</v>
      </c>
      <c r="D201">
        <v>1.2517858008231327E-3</v>
      </c>
    </row>
    <row r="202" spans="3:4" x14ac:dyDescent="0.25">
      <c r="C202">
        <v>-0.3196</v>
      </c>
      <c r="D202">
        <v>1.2772443409120565E-3</v>
      </c>
    </row>
    <row r="203" spans="3:4" x14ac:dyDescent="0.25">
      <c r="C203">
        <v>-0.31920000000000004</v>
      </c>
      <c r="D203">
        <v>1.303177383458828E-3</v>
      </c>
    </row>
    <row r="204" spans="3:4" x14ac:dyDescent="0.25">
      <c r="C204">
        <v>-0.31880000000000003</v>
      </c>
      <c r="D204">
        <v>1.3295928591317847E-3</v>
      </c>
    </row>
    <row r="205" spans="3:4" x14ac:dyDescent="0.25">
      <c r="C205">
        <v>-0.31840000000000002</v>
      </c>
      <c r="D205">
        <v>1.3564988133122056E-3</v>
      </c>
    </row>
    <row r="206" spans="3:4" x14ac:dyDescent="0.25">
      <c r="C206">
        <v>-0.318</v>
      </c>
      <c r="D206">
        <v>1.3839321135138845E-3</v>
      </c>
    </row>
    <row r="207" spans="3:4" x14ac:dyDescent="0.25">
      <c r="C207">
        <v>-0.31759999999999999</v>
      </c>
      <c r="D207">
        <v>1.4118446320015951E-3</v>
      </c>
    </row>
    <row r="208" spans="3:4" x14ac:dyDescent="0.25">
      <c r="C208">
        <v>-0.31720000000000004</v>
      </c>
      <c r="D208">
        <v>1.4403007367513627E-3</v>
      </c>
    </row>
    <row r="209" spans="3:4" x14ac:dyDescent="0.25">
      <c r="C209">
        <v>-0.31680000000000003</v>
      </c>
      <c r="D209">
        <v>1.4692534647645025E-3</v>
      </c>
    </row>
    <row r="210" spans="3:4" x14ac:dyDescent="0.25">
      <c r="C210">
        <v>-0.31640000000000001</v>
      </c>
      <c r="D210">
        <v>1.4987387360812315E-3</v>
      </c>
    </row>
    <row r="211" spans="3:4" x14ac:dyDescent="0.25">
      <c r="C211">
        <v>-0.316</v>
      </c>
      <c r="D211">
        <v>1.5287653151914134E-3</v>
      </c>
    </row>
    <row r="212" spans="3:4" x14ac:dyDescent="0.25">
      <c r="C212">
        <v>-0.31559999999999999</v>
      </c>
      <c r="D212">
        <v>1.5593420909868893E-3</v>
      </c>
    </row>
    <row r="213" spans="3:4" x14ac:dyDescent="0.25">
      <c r="C213">
        <v>-0.31520000000000004</v>
      </c>
      <c r="D213">
        <v>1.5905065975149939E-3</v>
      </c>
    </row>
    <row r="214" spans="3:4" x14ac:dyDescent="0.25">
      <c r="C214">
        <v>-0.31480000000000002</v>
      </c>
      <c r="D214">
        <v>1.6222119518098329E-3</v>
      </c>
    </row>
    <row r="215" spans="3:4" x14ac:dyDescent="0.25">
      <c r="C215">
        <v>-0.31440000000000001</v>
      </c>
      <c r="D215">
        <v>1.6544949649596444E-3</v>
      </c>
    </row>
    <row r="216" spans="3:4" x14ac:dyDescent="0.25">
      <c r="C216">
        <v>-0.314</v>
      </c>
      <c r="D216">
        <v>1.6873650389156692E-3</v>
      </c>
    </row>
    <row r="217" spans="3:4" x14ac:dyDescent="0.25">
      <c r="C217">
        <v>-0.31360000000000005</v>
      </c>
      <c r="D217">
        <v>1.720859515477072E-3</v>
      </c>
    </row>
    <row r="218" spans="3:4" x14ac:dyDescent="0.25">
      <c r="C218">
        <v>-0.31320000000000003</v>
      </c>
      <c r="D218">
        <v>1.7549334193423466E-3</v>
      </c>
    </row>
    <row r="219" spans="3:4" x14ac:dyDescent="0.25">
      <c r="C219">
        <v>-0.31280000000000002</v>
      </c>
      <c r="D219">
        <v>1.7896234186374879E-3</v>
      </c>
    </row>
    <row r="220" spans="3:4" x14ac:dyDescent="0.25">
      <c r="C220">
        <v>-0.31240000000000001</v>
      </c>
      <c r="D220">
        <v>1.8249394518473842E-3</v>
      </c>
    </row>
    <row r="221" spans="3:4" x14ac:dyDescent="0.25">
      <c r="C221">
        <v>-0.312</v>
      </c>
      <c r="D221">
        <v>1.8608915950947946E-3</v>
      </c>
    </row>
    <row r="222" spans="3:4" x14ac:dyDescent="0.25">
      <c r="C222">
        <v>-0.31160000000000004</v>
      </c>
      <c r="D222">
        <v>1.8974900636592122E-3</v>
      </c>
    </row>
    <row r="223" spans="3:4" x14ac:dyDescent="0.25">
      <c r="C223">
        <v>-0.31120000000000003</v>
      </c>
      <c r="D223">
        <v>1.934745213506687E-3</v>
      </c>
    </row>
    <row r="224" spans="3:4" x14ac:dyDescent="0.25">
      <c r="C224">
        <v>-0.31080000000000002</v>
      </c>
      <c r="D224">
        <v>1.9726675428305435E-3</v>
      </c>
    </row>
    <row r="225" spans="3:4" x14ac:dyDescent="0.25">
      <c r="C225">
        <v>-0.31040000000000001</v>
      </c>
      <c r="D225">
        <v>2.0112676936031052E-3</v>
      </c>
    </row>
    <row r="226" spans="3:4" x14ac:dyDescent="0.25">
      <c r="C226">
        <v>-0.31</v>
      </c>
      <c r="D226">
        <v>2.0505564531383413E-3</v>
      </c>
    </row>
    <row r="227" spans="3:4" x14ac:dyDescent="0.25">
      <c r="C227">
        <v>-0.30960000000000004</v>
      </c>
      <c r="D227">
        <v>2.0905731088003373E-3</v>
      </c>
    </row>
    <row r="228" spans="3:4" x14ac:dyDescent="0.25">
      <c r="C228">
        <v>-0.30920000000000003</v>
      </c>
      <c r="D228">
        <v>2.1312730370277367E-3</v>
      </c>
    </row>
    <row r="229" spans="3:4" x14ac:dyDescent="0.25">
      <c r="C229">
        <v>-0.30880000000000002</v>
      </c>
      <c r="D229">
        <v>2.1727232541066763E-3</v>
      </c>
    </row>
    <row r="230" spans="3:4" x14ac:dyDescent="0.25">
      <c r="C230">
        <v>-0.30840000000000001</v>
      </c>
      <c r="D230">
        <v>2.2148793372874353E-3</v>
      </c>
    </row>
    <row r="231" spans="3:4" x14ac:dyDescent="0.25">
      <c r="C231">
        <v>-0.308</v>
      </c>
      <c r="D231">
        <v>2.2577802707263281E-3</v>
      </c>
    </row>
    <row r="232" spans="3:4" x14ac:dyDescent="0.25">
      <c r="C232">
        <v>-0.30760000000000004</v>
      </c>
      <c r="D232">
        <v>2.3014377494723999E-3</v>
      </c>
    </row>
    <row r="233" spans="3:4" x14ac:dyDescent="0.25">
      <c r="C233">
        <v>-0.30720000000000003</v>
      </c>
      <c r="D233">
        <v>2.3458636252320642E-3</v>
      </c>
    </row>
    <row r="234" spans="3:4" x14ac:dyDescent="0.25">
      <c r="C234">
        <v>-0.30680000000000002</v>
      </c>
      <c r="D234">
        <v>2.3910699080214614E-3</v>
      </c>
    </row>
    <row r="235" spans="3:4" x14ac:dyDescent="0.25">
      <c r="C235">
        <v>-0.30640000000000001</v>
      </c>
      <c r="D235">
        <v>2.4370687678298328E-3</v>
      </c>
    </row>
    <row r="236" spans="3:4" x14ac:dyDescent="0.25">
      <c r="C236">
        <v>-0.30599999999999999</v>
      </c>
      <c r="D236">
        <v>2.4838725362938789E-3</v>
      </c>
    </row>
    <row r="237" spans="3:4" x14ac:dyDescent="0.25">
      <c r="C237">
        <v>-0.30560000000000004</v>
      </c>
      <c r="D237">
        <v>2.5314937083831253E-3</v>
      </c>
    </row>
    <row r="238" spans="3:4" x14ac:dyDescent="0.25">
      <c r="C238">
        <v>-0.30520000000000003</v>
      </c>
      <c r="D238">
        <v>2.579944944096258E-3</v>
      </c>
    </row>
    <row r="239" spans="3:4" x14ac:dyDescent="0.25">
      <c r="C239">
        <v>-0.30480000000000002</v>
      </c>
      <c r="D239">
        <v>2.629239070168426E-3</v>
      </c>
    </row>
    <row r="240" spans="3:4" x14ac:dyDescent="0.25">
      <c r="C240">
        <v>-0.3044</v>
      </c>
      <c r="D240">
        <v>2.6793890817895256E-3</v>
      </c>
    </row>
    <row r="241" spans="3:4" x14ac:dyDescent="0.25">
      <c r="C241">
        <v>-0.30399999999999999</v>
      </c>
      <c r="D241">
        <v>2.7304081443334594E-3</v>
      </c>
    </row>
    <row r="242" spans="3:4" x14ac:dyDescent="0.25">
      <c r="C242">
        <v>-0.30360000000000004</v>
      </c>
      <c r="D242">
        <v>2.782309595098308E-3</v>
      </c>
    </row>
    <row r="243" spans="3:4" x14ac:dyDescent="0.25">
      <c r="C243">
        <v>-0.30320000000000003</v>
      </c>
      <c r="D243">
        <v>2.8351069450575058E-3</v>
      </c>
    </row>
    <row r="244" spans="3:4" x14ac:dyDescent="0.25">
      <c r="C244">
        <v>-0.30280000000000001</v>
      </c>
      <c r="D244">
        <v>2.8888138806218667E-3</v>
      </c>
    </row>
    <row r="245" spans="3:4" x14ac:dyDescent="0.25">
      <c r="C245">
        <v>-0.3024</v>
      </c>
      <c r="D245">
        <v>2.9434442654125924E-3</v>
      </c>
    </row>
    <row r="246" spans="3:4" x14ac:dyDescent="0.25">
      <c r="C246">
        <v>-0.30199999999999999</v>
      </c>
      <c r="D246">
        <v>2.9990121420451796E-3</v>
      </c>
    </row>
    <row r="247" spans="3:4" x14ac:dyDescent="0.25">
      <c r="C247">
        <v>-0.30160000000000003</v>
      </c>
      <c r="D247">
        <v>3.0555317339241756E-3</v>
      </c>
    </row>
    <row r="248" spans="3:4" x14ac:dyDescent="0.25">
      <c r="C248">
        <v>-0.30120000000000002</v>
      </c>
      <c r="D248">
        <v>3.1130174470488984E-3</v>
      </c>
    </row>
    <row r="249" spans="3:4" x14ac:dyDescent="0.25">
      <c r="C249">
        <v>-0.30080000000000001</v>
      </c>
      <c r="D249">
        <v>3.1714838718299105E-3</v>
      </c>
    </row>
    <row r="250" spans="3:4" x14ac:dyDescent="0.25">
      <c r="C250">
        <v>-0.3004</v>
      </c>
      <c r="D250">
        <v>3.2309457849164459E-3</v>
      </c>
    </row>
    <row r="251" spans="3:4" x14ac:dyDescent="0.25">
      <c r="C251">
        <v>-0.30000000000000004</v>
      </c>
      <c r="D251">
        <v>3.2914181510345984E-3</v>
      </c>
    </row>
    <row r="252" spans="3:4" x14ac:dyDescent="0.25">
      <c r="C252">
        <v>-0.29960000000000003</v>
      </c>
      <c r="D252">
        <v>3.3529161248363839E-3</v>
      </c>
    </row>
    <row r="253" spans="3:4" x14ac:dyDescent="0.25">
      <c r="C253">
        <v>-0.29920000000000002</v>
      </c>
      <c r="D253">
        <v>3.4154550527595285E-3</v>
      </c>
    </row>
    <row r="254" spans="3:4" x14ac:dyDescent="0.25">
      <c r="C254">
        <v>-0.29880000000000001</v>
      </c>
      <c r="D254">
        <v>3.4790783662087422E-3</v>
      </c>
    </row>
    <row r="255" spans="3:4" x14ac:dyDescent="0.25">
      <c r="C255">
        <v>-0.2984</v>
      </c>
      <c r="D255">
        <v>3.5437757426027986E-3</v>
      </c>
    </row>
    <row r="256" spans="3:4" x14ac:dyDescent="0.25">
      <c r="C256">
        <v>-0.29800000000000004</v>
      </c>
      <c r="D256">
        <v>3.6095336046986269E-3</v>
      </c>
    </row>
    <row r="257" spans="3:4" x14ac:dyDescent="0.25">
      <c r="C257">
        <v>-0.29760000000000003</v>
      </c>
      <c r="D257">
        <v>3.6763958324306347E-3</v>
      </c>
    </row>
    <row r="258" spans="3:4" x14ac:dyDescent="0.25">
      <c r="C258">
        <v>-0.29720000000000002</v>
      </c>
      <c r="D258">
        <v>3.7443787617673194E-3</v>
      </c>
    </row>
    <row r="259" spans="3:4" x14ac:dyDescent="0.25">
      <c r="C259">
        <v>-0.29680000000000001</v>
      </c>
      <c r="D259">
        <v>3.8134989319214261E-3</v>
      </c>
    </row>
    <row r="260" spans="3:4" x14ac:dyDescent="0.25">
      <c r="C260">
        <v>-0.2964</v>
      </c>
      <c r="D260">
        <v>3.8837730872870175E-3</v>
      </c>
    </row>
    <row r="261" spans="3:4" x14ac:dyDescent="0.25">
      <c r="C261">
        <v>-0.29600000000000004</v>
      </c>
      <c r="D261">
        <v>3.9552181793871995E-3</v>
      </c>
    </row>
    <row r="262" spans="3:4" x14ac:dyDescent="0.25">
      <c r="C262">
        <v>-0.29560000000000003</v>
      </c>
      <c r="D262">
        <v>4.0278513688325867E-3</v>
      </c>
    </row>
    <row r="263" spans="3:4" x14ac:dyDescent="0.25">
      <c r="C263">
        <v>-0.29520000000000002</v>
      </c>
      <c r="D263">
        <v>4.1016900272903061E-3</v>
      </c>
    </row>
    <row r="264" spans="3:4" x14ac:dyDescent="0.25">
      <c r="C264">
        <v>-0.29480000000000001</v>
      </c>
      <c r="D264">
        <v>4.1767517394636876E-3</v>
      </c>
    </row>
    <row r="265" spans="3:4" x14ac:dyDescent="0.25">
      <c r="C265">
        <v>-0.2944</v>
      </c>
      <c r="D265">
        <v>4.2530824292458238E-3</v>
      </c>
    </row>
    <row r="266" spans="3:4" x14ac:dyDescent="0.25">
      <c r="C266">
        <v>-0.29400000000000004</v>
      </c>
      <c r="D266">
        <v>4.3306448372469391E-3</v>
      </c>
    </row>
    <row r="267" spans="3:4" x14ac:dyDescent="0.25">
      <c r="C267">
        <v>-0.29360000000000003</v>
      </c>
      <c r="D267">
        <v>4.4094843837370083E-3</v>
      </c>
    </row>
    <row r="268" spans="3:4" x14ac:dyDescent="0.25">
      <c r="C268">
        <v>-0.29320000000000002</v>
      </c>
      <c r="D268">
        <v>4.4896195266183004E-3</v>
      </c>
    </row>
    <row r="269" spans="3:4" x14ac:dyDescent="0.25">
      <c r="C269">
        <v>-0.2928</v>
      </c>
      <c r="D269">
        <v>4.5710689469181847E-3</v>
      </c>
    </row>
    <row r="270" spans="3:4" x14ac:dyDescent="0.25">
      <c r="C270">
        <v>-0.29239999999999999</v>
      </c>
      <c r="D270">
        <v>4.6538515508328347E-3</v>
      </c>
    </row>
    <row r="271" spans="3:4" x14ac:dyDescent="0.25">
      <c r="C271">
        <v>-0.29200000000000004</v>
      </c>
      <c r="D271">
        <v>4.7379864717813584E-3</v>
      </c>
    </row>
    <row r="272" spans="3:4" x14ac:dyDescent="0.25">
      <c r="C272">
        <v>-0.29160000000000003</v>
      </c>
      <c r="D272">
        <v>4.8234930724704219E-3</v>
      </c>
    </row>
    <row r="273" spans="3:4" x14ac:dyDescent="0.25">
      <c r="C273">
        <v>-0.29120000000000001</v>
      </c>
      <c r="D273">
        <v>4.9103909469690992E-3</v>
      </c>
    </row>
    <row r="274" spans="3:4" x14ac:dyDescent="0.25">
      <c r="C274">
        <v>-0.2908</v>
      </c>
      <c r="D274">
        <v>4.9986999227942201E-3</v>
      </c>
    </row>
    <row r="275" spans="3:4" x14ac:dyDescent="0.25">
      <c r="C275">
        <v>-0.29039999999999999</v>
      </c>
      <c r="D275">
        <v>5.0884400630059222E-3</v>
      </c>
    </row>
    <row r="276" spans="3:4" x14ac:dyDescent="0.25">
      <c r="C276">
        <v>-0.29000000000000004</v>
      </c>
      <c r="D276">
        <v>5.1796316683135162E-3</v>
      </c>
    </row>
    <row r="277" spans="3:4" x14ac:dyDescent="0.25">
      <c r="C277">
        <v>-0.28960000000000002</v>
      </c>
      <c r="D277">
        <v>5.2723235709713785E-3</v>
      </c>
    </row>
    <row r="278" spans="3:4" x14ac:dyDescent="0.25">
      <c r="C278">
        <v>-0.28920000000000001</v>
      </c>
      <c r="D278">
        <v>5.3664809467436963E-3</v>
      </c>
    </row>
    <row r="279" spans="3:4" x14ac:dyDescent="0.25">
      <c r="C279">
        <v>-0.2888</v>
      </c>
      <c r="D279">
        <v>5.4621521694630968E-3</v>
      </c>
    </row>
    <row r="280" spans="3:4" x14ac:dyDescent="0.25">
      <c r="C280">
        <v>-0.28839999999999999</v>
      </c>
      <c r="D280">
        <v>5.5593585127476069E-3</v>
      </c>
    </row>
    <row r="281" spans="3:4" x14ac:dyDescent="0.25">
      <c r="C281">
        <v>-0.28800000000000003</v>
      </c>
      <c r="D281">
        <v>5.6581214985789788E-3</v>
      </c>
    </row>
    <row r="282" spans="3:4" x14ac:dyDescent="0.25">
      <c r="C282">
        <v>-0.28760000000000002</v>
      </c>
      <c r="D282">
        <v>5.7584628994704484E-3</v>
      </c>
    </row>
    <row r="283" spans="3:4" x14ac:dyDescent="0.25">
      <c r="C283">
        <v>-0.28720000000000001</v>
      </c>
      <c r="D283">
        <v>5.8604047406443692E-3</v>
      </c>
    </row>
    <row r="284" spans="3:4" x14ac:dyDescent="0.25">
      <c r="C284">
        <v>-0.2868</v>
      </c>
      <c r="D284">
        <v>5.9639693022200228E-3</v>
      </c>
    </row>
    <row r="285" spans="3:4" x14ac:dyDescent="0.25">
      <c r="C285">
        <v>-0.28640000000000004</v>
      </c>
      <c r="D285">
        <v>6.0691791214112752E-3</v>
      </c>
    </row>
    <row r="286" spans="3:4" x14ac:dyDescent="0.25">
      <c r="C286">
        <v>-0.28600000000000003</v>
      </c>
      <c r="D286">
        <v>6.1760569947342317E-3</v>
      </c>
    </row>
    <row r="287" spans="3:4" x14ac:dyDescent="0.25">
      <c r="C287">
        <v>-0.28560000000000002</v>
      </c>
      <c r="D287">
        <v>6.2846259802246379E-3</v>
      </c>
    </row>
    <row r="288" spans="3:4" x14ac:dyDescent="0.25">
      <c r="C288">
        <v>-0.28520000000000001</v>
      </c>
      <c r="D288">
        <v>6.3949093996652426E-3</v>
      </c>
    </row>
    <row r="289" spans="3:4" x14ac:dyDescent="0.25">
      <c r="C289">
        <v>-0.2848</v>
      </c>
      <c r="D289">
        <v>6.5069308408228482E-3</v>
      </c>
    </row>
    <row r="290" spans="3:4" x14ac:dyDescent="0.25">
      <c r="C290">
        <v>-0.28440000000000004</v>
      </c>
      <c r="D290">
        <v>6.6207141596951249E-3</v>
      </c>
    </row>
    <row r="291" spans="3:4" x14ac:dyDescent="0.25">
      <c r="C291">
        <v>-0.28400000000000003</v>
      </c>
      <c r="D291">
        <v>6.7362834827672047E-3</v>
      </c>
    </row>
    <row r="292" spans="3:4" x14ac:dyDescent="0.25">
      <c r="C292">
        <v>-0.28360000000000002</v>
      </c>
      <c r="D292">
        <v>6.8536632092777066E-3</v>
      </c>
    </row>
    <row r="293" spans="3:4" x14ac:dyDescent="0.25">
      <c r="C293">
        <v>-0.28320000000000001</v>
      </c>
      <c r="D293">
        <v>6.9728780134945684E-3</v>
      </c>
    </row>
    <row r="294" spans="3:4" x14ac:dyDescent="0.25">
      <c r="C294">
        <v>-0.2828</v>
      </c>
      <c r="D294">
        <v>7.0939528470003151E-3</v>
      </c>
    </row>
    <row r="295" spans="3:4" x14ac:dyDescent="0.25">
      <c r="C295">
        <v>-0.28240000000000004</v>
      </c>
      <c r="D295">
        <v>7.2169129409868126E-3</v>
      </c>
    </row>
    <row r="296" spans="3:4" x14ac:dyDescent="0.25">
      <c r="C296">
        <v>-0.28200000000000003</v>
      </c>
      <c r="D296">
        <v>7.3417838085595745E-3</v>
      </c>
    </row>
    <row r="297" spans="3:4" x14ac:dyDescent="0.25">
      <c r="C297">
        <v>-0.28160000000000002</v>
      </c>
      <c r="D297">
        <v>7.4685912470512589E-3</v>
      </c>
    </row>
    <row r="298" spans="3:4" x14ac:dyDescent="0.25">
      <c r="C298">
        <v>-0.28120000000000001</v>
      </c>
      <c r="D298">
        <v>7.5973613403446912E-3</v>
      </c>
    </row>
    <row r="299" spans="3:4" x14ac:dyDescent="0.25">
      <c r="C299">
        <v>-0.28079999999999999</v>
      </c>
      <c r="D299">
        <v>7.7281204612050479E-3</v>
      </c>
    </row>
    <row r="300" spans="3:4" x14ac:dyDescent="0.25">
      <c r="C300">
        <v>-0.28040000000000004</v>
      </c>
      <c r="D300">
        <v>7.8608952736213336E-3</v>
      </c>
    </row>
    <row r="301" spans="3:4" x14ac:dyDescent="0.25">
      <c r="C301">
        <v>-0.28000000000000003</v>
      </c>
      <c r="D301">
        <v>7.995712735157012E-3</v>
      </c>
    </row>
    <row r="302" spans="3:4" x14ac:dyDescent="0.25">
      <c r="C302">
        <v>-0.27960000000000002</v>
      </c>
      <c r="D302">
        <v>8.1326000993096458E-3</v>
      </c>
    </row>
    <row r="303" spans="3:4" x14ac:dyDescent="0.25">
      <c r="C303">
        <v>-0.2792</v>
      </c>
      <c r="D303">
        <v>8.2715849178797343E-3</v>
      </c>
    </row>
    <row r="304" spans="3:4" x14ac:dyDescent="0.25">
      <c r="C304">
        <v>-0.27879999999999999</v>
      </c>
      <c r="D304">
        <v>8.4126950433484476E-3</v>
      </c>
    </row>
    <row r="305" spans="3:4" x14ac:dyDescent="0.25">
      <c r="C305">
        <v>-0.27840000000000004</v>
      </c>
      <c r="D305">
        <v>8.5559586312642967E-3</v>
      </c>
    </row>
    <row r="306" spans="3:4" x14ac:dyDescent="0.25">
      <c r="C306">
        <v>-0.27800000000000002</v>
      </c>
      <c r="D306">
        <v>8.7014041426387388E-3</v>
      </c>
    </row>
    <row r="307" spans="3:4" x14ac:dyDescent="0.25">
      <c r="C307">
        <v>-0.27760000000000001</v>
      </c>
      <c r="D307">
        <v>8.8490603463504073E-3</v>
      </c>
    </row>
    <row r="308" spans="3:4" x14ac:dyDescent="0.25">
      <c r="C308">
        <v>-0.2772</v>
      </c>
      <c r="D308">
        <v>8.9989563215582477E-3</v>
      </c>
    </row>
    <row r="309" spans="3:4" x14ac:dyDescent="0.25">
      <c r="C309">
        <v>-0.27679999999999999</v>
      </c>
      <c r="D309">
        <v>9.1511214601232588E-3</v>
      </c>
    </row>
    <row r="310" spans="3:4" x14ac:dyDescent="0.25">
      <c r="C310">
        <v>-0.27640000000000003</v>
      </c>
      <c r="D310">
        <v>9.3055854690387539E-3</v>
      </c>
    </row>
    <row r="311" spans="3:4" x14ac:dyDescent="0.25">
      <c r="C311">
        <v>-0.27600000000000002</v>
      </c>
      <c r="D311">
        <v>9.46237837286934E-3</v>
      </c>
    </row>
    <row r="312" spans="3:4" x14ac:dyDescent="0.25">
      <c r="C312">
        <v>-0.27560000000000001</v>
      </c>
      <c r="D312">
        <v>9.6215305161980718E-3</v>
      </c>
    </row>
    <row r="313" spans="3:4" x14ac:dyDescent="0.25">
      <c r="C313">
        <v>-0.2752</v>
      </c>
      <c r="D313">
        <v>9.7830725660822092E-3</v>
      </c>
    </row>
    <row r="314" spans="3:4" x14ac:dyDescent="0.25">
      <c r="C314">
        <v>-0.27479999999999999</v>
      </c>
      <c r="D314">
        <v>9.9470355145172187E-3</v>
      </c>
    </row>
    <row r="315" spans="3:4" x14ac:dyDescent="0.25">
      <c r="C315">
        <v>-0.27440000000000003</v>
      </c>
      <c r="D315">
        <v>1.0113450680908933E-2</v>
      </c>
    </row>
    <row r="316" spans="3:4" x14ac:dyDescent="0.25">
      <c r="C316">
        <v>-0.27400000000000002</v>
      </c>
      <c r="D316">
        <v>1.028234971455402E-2</v>
      </c>
    </row>
    <row r="317" spans="3:4" x14ac:dyDescent="0.25">
      <c r="C317">
        <v>-0.27360000000000001</v>
      </c>
      <c r="D317">
        <v>1.0453764597128261E-2</v>
      </c>
    </row>
    <row r="318" spans="3:4" x14ac:dyDescent="0.25">
      <c r="C318">
        <v>-0.2732</v>
      </c>
      <c r="D318">
        <v>1.0627727645183103E-2</v>
      </c>
    </row>
    <row r="319" spans="3:4" x14ac:dyDescent="0.25">
      <c r="C319">
        <v>-0.27280000000000004</v>
      </c>
      <c r="D319">
        <v>1.0804271512649906E-2</v>
      </c>
    </row>
    <row r="320" spans="3:4" x14ac:dyDescent="0.25">
      <c r="C320">
        <v>-0.27240000000000003</v>
      </c>
      <c r="D320">
        <v>1.0983429193352203E-2</v>
      </c>
    </row>
    <row r="321" spans="3:4" x14ac:dyDescent="0.25">
      <c r="C321">
        <v>-0.27200000000000002</v>
      </c>
      <c r="D321">
        <v>1.1165234023525431E-2</v>
      </c>
    </row>
    <row r="322" spans="3:4" x14ac:dyDescent="0.25">
      <c r="C322">
        <v>-0.27160000000000001</v>
      </c>
      <c r="D322">
        <v>1.1349719684344553E-2</v>
      </c>
    </row>
    <row r="323" spans="3:4" x14ac:dyDescent="0.25">
      <c r="C323">
        <v>-0.2712</v>
      </c>
      <c r="D323">
        <v>1.1536920204459122E-2</v>
      </c>
    </row>
    <row r="324" spans="3:4" x14ac:dyDescent="0.25">
      <c r="C324">
        <v>-0.27080000000000004</v>
      </c>
      <c r="D324">
        <v>1.1726869962535769E-2</v>
      </c>
    </row>
    <row r="325" spans="3:4" x14ac:dyDescent="0.25">
      <c r="C325">
        <v>-0.27040000000000003</v>
      </c>
      <c r="D325">
        <v>1.1919603689808241E-2</v>
      </c>
    </row>
    <row r="326" spans="3:4" x14ac:dyDescent="0.25">
      <c r="C326">
        <v>-0.27</v>
      </c>
      <c r="D326">
        <v>1.2115156472634388E-2</v>
      </c>
    </row>
    <row r="327" spans="3:4" x14ac:dyDescent="0.25">
      <c r="C327">
        <v>-0.26960000000000001</v>
      </c>
      <c r="D327">
        <v>1.2313563755060614E-2</v>
      </c>
    </row>
    <row r="328" spans="3:4" x14ac:dyDescent="0.25">
      <c r="C328">
        <v>-0.26919999999999999</v>
      </c>
      <c r="D328">
        <v>1.2514861341393306E-2</v>
      </c>
    </row>
    <row r="329" spans="3:4" x14ac:dyDescent="0.25">
      <c r="C329">
        <v>-0.26880000000000004</v>
      </c>
      <c r="D329">
        <v>1.2719085398777082E-2</v>
      </c>
    </row>
    <row r="330" spans="3:4" x14ac:dyDescent="0.25">
      <c r="C330">
        <v>-0.26840000000000003</v>
      </c>
      <c r="D330">
        <v>1.2926300486131586E-2</v>
      </c>
    </row>
    <row r="331" spans="3:4" x14ac:dyDescent="0.25">
      <c r="C331">
        <v>-0.26800000000000002</v>
      </c>
      <c r="D331">
        <v>1.3136488435332765E-2</v>
      </c>
    </row>
    <row r="332" spans="3:4" x14ac:dyDescent="0.25">
      <c r="C332">
        <v>-0.2676</v>
      </c>
      <c r="D332">
        <v>1.3349713593337023E-2</v>
      </c>
    </row>
    <row r="333" spans="3:4" x14ac:dyDescent="0.25">
      <c r="C333">
        <v>-0.26719999999999999</v>
      </c>
      <c r="D333">
        <v>1.3566013605653878E-2</v>
      </c>
    </row>
    <row r="334" spans="3:4" x14ac:dyDescent="0.25">
      <c r="C334">
        <v>-0.26680000000000004</v>
      </c>
      <c r="D334">
        <v>1.3785426493657887E-2</v>
      </c>
    </row>
    <row r="335" spans="3:4" x14ac:dyDescent="0.25">
      <c r="C335">
        <v>-0.26640000000000003</v>
      </c>
      <c r="D335">
        <v>1.4007990657207618E-2</v>
      </c>
    </row>
    <row r="336" spans="3:4" x14ac:dyDescent="0.25">
      <c r="C336">
        <v>-0.26600000000000001</v>
      </c>
      <c r="D336">
        <v>1.4233744877270494E-2</v>
      </c>
    </row>
    <row r="337" spans="3:4" x14ac:dyDescent="0.25">
      <c r="C337">
        <v>-0.2656</v>
      </c>
      <c r="D337">
        <v>1.4462728318554049E-2</v>
      </c>
    </row>
    <row r="338" spans="3:4" x14ac:dyDescent="0.25">
      <c r="C338">
        <v>-0.26519999999999999</v>
      </c>
      <c r="D338">
        <v>1.4694980532142937E-2</v>
      </c>
    </row>
    <row r="339" spans="3:4" x14ac:dyDescent="0.25">
      <c r="C339">
        <v>-0.26480000000000004</v>
      </c>
      <c r="D339">
        <v>1.4930541458141796E-2</v>
      </c>
    </row>
    <row r="340" spans="3:4" x14ac:dyDescent="0.25">
      <c r="C340">
        <v>-0.26440000000000002</v>
      </c>
      <c r="D340">
        <v>1.5169451428323844E-2</v>
      </c>
    </row>
    <row r="341" spans="3:4" x14ac:dyDescent="0.25">
      <c r="C341">
        <v>-0.26400000000000001</v>
      </c>
      <c r="D341">
        <v>1.5411751168784906E-2</v>
      </c>
    </row>
    <row r="342" spans="3:4" x14ac:dyDescent="0.25">
      <c r="C342">
        <v>-0.2636</v>
      </c>
      <c r="D342">
        <v>1.5657481802602891E-2</v>
      </c>
    </row>
    <row r="343" spans="3:4" x14ac:dyDescent="0.25">
      <c r="C343">
        <v>-0.26319999999999999</v>
      </c>
      <c r="D343">
        <v>1.5906684852502614E-2</v>
      </c>
    </row>
    <row r="344" spans="3:4" x14ac:dyDescent="0.25">
      <c r="C344">
        <v>-0.26280000000000003</v>
      </c>
      <c r="D344">
        <v>1.6159402243525564E-2</v>
      </c>
    </row>
    <row r="345" spans="3:4" x14ac:dyDescent="0.25">
      <c r="C345">
        <v>-0.26240000000000002</v>
      </c>
      <c r="D345">
        <v>1.6415676305704893E-2</v>
      </c>
    </row>
    <row r="346" spans="3:4" x14ac:dyDescent="0.25">
      <c r="C346">
        <v>-0.26200000000000001</v>
      </c>
      <c r="D346">
        <v>1.6675577934705463E-2</v>
      </c>
    </row>
    <row r="347" spans="3:4" x14ac:dyDescent="0.25">
      <c r="C347">
        <v>-0.2616</v>
      </c>
      <c r="D347">
        <v>1.6939094967720111E-2</v>
      </c>
    </row>
    <row r="348" spans="3:4" x14ac:dyDescent="0.25">
      <c r="C348">
        <v>-0.26120000000000004</v>
      </c>
      <c r="D348">
        <v>1.7206298153443673E-2</v>
      </c>
    </row>
    <row r="349" spans="3:4" x14ac:dyDescent="0.25">
      <c r="C349">
        <v>-0.26080000000000003</v>
      </c>
      <c r="D349">
        <v>1.7477231469870839E-2</v>
      </c>
    </row>
    <row r="350" spans="3:4" x14ac:dyDescent="0.25">
      <c r="C350">
        <v>-0.26040000000000002</v>
      </c>
      <c r="D350">
        <v>1.7751939313467618E-2</v>
      </c>
    </row>
    <row r="351" spans="3:4" x14ac:dyDescent="0.25">
      <c r="C351">
        <v>-0.26</v>
      </c>
      <c r="D351">
        <v>1.8030466501873826E-2</v>
      </c>
    </row>
    <row r="352" spans="3:4" x14ac:dyDescent="0.25">
      <c r="C352">
        <v>-0.2596</v>
      </c>
      <c r="D352">
        <v>1.8312858276609296E-2</v>
      </c>
    </row>
    <row r="353" spans="3:4" x14ac:dyDescent="0.25">
      <c r="C353">
        <v>-0.25920000000000004</v>
      </c>
      <c r="D353">
        <v>1.8599160305783641E-2</v>
      </c>
    </row>
    <row r="354" spans="3:4" x14ac:dyDescent="0.25">
      <c r="C354">
        <v>-0.25880000000000003</v>
      </c>
      <c r="D354">
        <v>1.8889418686809802E-2</v>
      </c>
    </row>
    <row r="355" spans="3:4" x14ac:dyDescent="0.25">
      <c r="C355">
        <v>-0.25840000000000002</v>
      </c>
      <c r="D355">
        <v>1.9183679949120451E-2</v>
      </c>
    </row>
    <row r="356" spans="3:4" x14ac:dyDescent="0.25">
      <c r="C356">
        <v>-0.25800000000000001</v>
      </c>
      <c r="D356">
        <v>1.9481991056887832E-2</v>
      </c>
    </row>
    <row r="357" spans="3:4" x14ac:dyDescent="0.25">
      <c r="C357">
        <v>-0.2576</v>
      </c>
      <c r="D357">
        <v>1.9784399411746298E-2</v>
      </c>
    </row>
    <row r="358" spans="3:4" x14ac:dyDescent="0.25">
      <c r="C358">
        <v>-0.25720000000000004</v>
      </c>
      <c r="D358">
        <v>2.0090952855517697E-2</v>
      </c>
    </row>
    <row r="359" spans="3:4" x14ac:dyDescent="0.25">
      <c r="C359">
        <v>-0.25680000000000003</v>
      </c>
      <c r="D359">
        <v>2.0401699672939179E-2</v>
      </c>
    </row>
    <row r="360" spans="3:4" x14ac:dyDescent="0.25">
      <c r="C360">
        <v>-0.25640000000000002</v>
      </c>
      <c r="D360">
        <v>2.0716688594393098E-2</v>
      </c>
    </row>
    <row r="361" spans="3:4" x14ac:dyDescent="0.25">
      <c r="C361">
        <v>-0.25600000000000001</v>
      </c>
      <c r="D361">
        <v>2.1035968798639251E-2</v>
      </c>
    </row>
    <row r="362" spans="3:4" x14ac:dyDescent="0.25">
      <c r="C362">
        <v>-0.25559999999999999</v>
      </c>
      <c r="D362">
        <v>2.1359589915548753E-2</v>
      </c>
    </row>
    <row r="363" spans="3:4" x14ac:dyDescent="0.25">
      <c r="C363">
        <v>-0.25520000000000004</v>
      </c>
      <c r="D363">
        <v>2.1687602028839549E-2</v>
      </c>
    </row>
    <row r="364" spans="3:4" x14ac:dyDescent="0.25">
      <c r="C364">
        <v>-0.25480000000000003</v>
      </c>
      <c r="D364">
        <v>2.2020055678813447E-2</v>
      </c>
    </row>
    <row r="365" spans="3:4" x14ac:dyDescent="0.25">
      <c r="C365">
        <v>-0.25440000000000002</v>
      </c>
      <c r="D365">
        <v>2.2357029643637814E-2</v>
      </c>
    </row>
    <row r="366" spans="3:4" x14ac:dyDescent="0.25">
      <c r="C366">
        <v>-0.254</v>
      </c>
      <c r="D366">
        <v>2.2698520803645598E-2</v>
      </c>
    </row>
    <row r="367" spans="3:4" x14ac:dyDescent="0.25">
      <c r="C367">
        <v>-0.25359999999999999</v>
      </c>
      <c r="D367">
        <v>2.304460792126603E-2</v>
      </c>
    </row>
    <row r="368" spans="3:4" x14ac:dyDescent="0.25">
      <c r="C368">
        <v>-0.25320000000000004</v>
      </c>
      <c r="D368">
        <v>2.3395343391607894E-2</v>
      </c>
    </row>
    <row r="369" spans="3:4" x14ac:dyDescent="0.25">
      <c r="C369">
        <v>-0.25280000000000002</v>
      </c>
      <c r="D369">
        <v>2.3750780080094191E-2</v>
      </c>
    </row>
    <row r="370" spans="3:4" x14ac:dyDescent="0.25">
      <c r="C370">
        <v>-0.25240000000000001</v>
      </c>
      <c r="D370">
        <v>2.4110971325202821E-2</v>
      </c>
    </row>
    <row r="371" spans="3:4" x14ac:dyDescent="0.25">
      <c r="C371">
        <v>-0.252</v>
      </c>
      <c r="D371">
        <v>2.4475970941207185E-2</v>
      </c>
    </row>
    <row r="372" spans="3:4" x14ac:dyDescent="0.25">
      <c r="C372">
        <v>-0.25159999999999999</v>
      </c>
      <c r="D372">
        <v>2.484583322091586E-2</v>
      </c>
    </row>
    <row r="373" spans="3:4" x14ac:dyDescent="0.25">
      <c r="C373">
        <v>-0.25120000000000003</v>
      </c>
      <c r="D373">
        <v>2.5220612938411435E-2</v>
      </c>
    </row>
    <row r="374" spans="3:4" x14ac:dyDescent="0.25">
      <c r="C374">
        <v>-0.25080000000000002</v>
      </c>
      <c r="D374">
        <v>2.5600365351788154E-2</v>
      </c>
    </row>
    <row r="375" spans="3:4" x14ac:dyDescent="0.25">
      <c r="C375">
        <v>-0.25040000000000001</v>
      </c>
      <c r="D375">
        <v>2.5985146205887568E-2</v>
      </c>
    </row>
    <row r="376" spans="3:4" x14ac:dyDescent="0.25">
      <c r="C376">
        <v>-0.25</v>
      </c>
      <c r="D376">
        <v>2.6375011735032833E-2</v>
      </c>
    </row>
    <row r="377" spans="3:4" x14ac:dyDescent="0.25">
      <c r="C377">
        <v>-0.24960000000000002</v>
      </c>
      <c r="D377">
        <v>2.6770018665760457E-2</v>
      </c>
    </row>
    <row r="378" spans="3:4" x14ac:dyDescent="0.25">
      <c r="C378">
        <v>-0.2492</v>
      </c>
      <c r="D378">
        <v>2.7170224219549781E-2</v>
      </c>
    </row>
    <row r="379" spans="3:4" x14ac:dyDescent="0.25">
      <c r="C379">
        <v>-0.24880000000000002</v>
      </c>
      <c r="D379">
        <v>2.7575686115549284E-2</v>
      </c>
    </row>
    <row r="380" spans="3:4" x14ac:dyDescent="0.25">
      <c r="C380">
        <v>-0.24840000000000001</v>
      </c>
      <c r="D380">
        <v>2.7986462573300105E-2</v>
      </c>
    </row>
    <row r="381" spans="3:4" x14ac:dyDescent="0.25">
      <c r="C381">
        <v>-0.24800000000000003</v>
      </c>
      <c r="D381">
        <v>2.8402612315455586E-2</v>
      </c>
    </row>
    <row r="382" spans="3:4" x14ac:dyDescent="0.25">
      <c r="C382">
        <v>-0.24760000000000001</v>
      </c>
      <c r="D382">
        <v>2.8824222952444294E-2</v>
      </c>
    </row>
    <row r="383" spans="3:4" x14ac:dyDescent="0.25">
      <c r="C383">
        <v>-0.2472</v>
      </c>
      <c r="D383">
        <v>2.9251298441182013E-2</v>
      </c>
    </row>
    <row r="384" spans="3:4" x14ac:dyDescent="0.25">
      <c r="C384">
        <v>-0.24680000000000002</v>
      </c>
      <c r="D384">
        <v>2.9683926461064748E-2</v>
      </c>
    </row>
    <row r="385" spans="3:4" x14ac:dyDescent="0.25">
      <c r="C385">
        <v>-0.24640000000000001</v>
      </c>
      <c r="D385">
        <v>3.0122167775374548E-2</v>
      </c>
    </row>
    <row r="386" spans="3:4" x14ac:dyDescent="0.25">
      <c r="C386">
        <v>-0.24600000000000002</v>
      </c>
      <c r="D386">
        <v>3.0566083664071948E-2</v>
      </c>
    </row>
    <row r="387" spans="3:4" x14ac:dyDescent="0.25">
      <c r="C387">
        <v>-0.24560000000000001</v>
      </c>
      <c r="D387">
        <v>3.1015735926488219E-2</v>
      </c>
    </row>
    <row r="388" spans="3:4" x14ac:dyDescent="0.25">
      <c r="C388">
        <v>-0.2452</v>
      </c>
      <c r="D388">
        <v>3.1471186884010835E-2</v>
      </c>
    </row>
    <row r="389" spans="3:4" x14ac:dyDescent="0.25">
      <c r="C389">
        <v>-0.24480000000000002</v>
      </c>
      <c r="D389">
        <v>3.1932499382762783E-2</v>
      </c>
    </row>
    <row r="390" spans="3:4" x14ac:dyDescent="0.25">
      <c r="C390">
        <v>-0.24440000000000001</v>
      </c>
      <c r="D390">
        <v>3.2399736796274947E-2</v>
      </c>
    </row>
    <row r="391" spans="3:4" x14ac:dyDescent="0.25">
      <c r="C391">
        <v>-0.24400000000000002</v>
      </c>
      <c r="D391">
        <v>3.287296302815064E-2</v>
      </c>
    </row>
    <row r="392" spans="3:4" x14ac:dyDescent="0.25">
      <c r="C392">
        <v>-0.24360000000000001</v>
      </c>
      <c r="D392">
        <v>3.3352242514723018E-2</v>
      </c>
    </row>
    <row r="393" spans="3:4" x14ac:dyDescent="0.25">
      <c r="C393">
        <v>-0.24320000000000003</v>
      </c>
      <c r="D393">
        <v>3.3837640227703407E-2</v>
      </c>
    </row>
    <row r="394" spans="3:4" x14ac:dyDescent="0.25">
      <c r="C394">
        <v>-0.24280000000000002</v>
      </c>
      <c r="D394">
        <v>3.4329221676821703E-2</v>
      </c>
    </row>
    <row r="395" spans="3:4" x14ac:dyDescent="0.25">
      <c r="C395">
        <v>-0.2424</v>
      </c>
      <c r="D395">
        <v>3.4827052912456836E-2</v>
      </c>
    </row>
    <row r="396" spans="3:4" x14ac:dyDescent="0.25">
      <c r="C396">
        <v>-0.24200000000000002</v>
      </c>
      <c r="D396">
        <v>3.5331200528258139E-2</v>
      </c>
    </row>
    <row r="397" spans="3:4" x14ac:dyDescent="0.25">
      <c r="C397">
        <v>-0.24160000000000001</v>
      </c>
      <c r="D397">
        <v>3.5841731663756364E-2</v>
      </c>
    </row>
    <row r="398" spans="3:4" x14ac:dyDescent="0.25">
      <c r="C398">
        <v>-0.24120000000000003</v>
      </c>
      <c r="D398">
        <v>3.6358714006963756E-2</v>
      </c>
    </row>
    <row r="399" spans="3:4" x14ac:dyDescent="0.25">
      <c r="C399">
        <v>-0.24080000000000001</v>
      </c>
      <c r="D399">
        <v>3.6882215796963692E-2</v>
      </c>
    </row>
    <row r="400" spans="3:4" x14ac:dyDescent="0.25">
      <c r="C400">
        <v>-0.2404</v>
      </c>
      <c r="D400">
        <v>3.7412305826487725E-2</v>
      </c>
    </row>
    <row r="401" spans="3:4" x14ac:dyDescent="0.25">
      <c r="C401">
        <v>-0.24000000000000002</v>
      </c>
      <c r="D401">
        <v>3.7949053444481254E-2</v>
      </c>
    </row>
    <row r="402" spans="3:4" x14ac:dyDescent="0.25">
      <c r="C402">
        <v>-0.23960000000000001</v>
      </c>
      <c r="D402">
        <v>3.8492528558656147E-2</v>
      </c>
    </row>
    <row r="403" spans="3:4" x14ac:dyDescent="0.25">
      <c r="C403">
        <v>-0.23920000000000002</v>
      </c>
      <c r="D403">
        <v>3.9042801638029825E-2</v>
      </c>
    </row>
    <row r="404" spans="3:4" x14ac:dyDescent="0.25">
      <c r="C404">
        <v>-0.23880000000000001</v>
      </c>
      <c r="D404">
        <v>3.9599943715451148E-2</v>
      </c>
    </row>
    <row r="405" spans="3:4" x14ac:dyDescent="0.25">
      <c r="C405">
        <v>-0.2384</v>
      </c>
      <c r="D405">
        <v>4.0164026390111338E-2</v>
      </c>
    </row>
    <row r="406" spans="3:4" x14ac:dyDescent="0.25">
      <c r="C406">
        <v>-0.23800000000000002</v>
      </c>
      <c r="D406">
        <v>4.0735121830040098E-2</v>
      </c>
    </row>
    <row r="407" spans="3:4" x14ac:dyDescent="0.25">
      <c r="C407">
        <v>-0.23760000000000001</v>
      </c>
      <c r="D407">
        <v>4.1313302774586565E-2</v>
      </c>
    </row>
    <row r="408" spans="3:4" x14ac:dyDescent="0.25">
      <c r="C408">
        <v>-0.23720000000000002</v>
      </c>
      <c r="D408">
        <v>4.1898642536883343E-2</v>
      </c>
    </row>
    <row r="409" spans="3:4" x14ac:dyDescent="0.25">
      <c r="C409">
        <v>-0.23680000000000001</v>
      </c>
      <c r="D409">
        <v>4.2491215006294603E-2</v>
      </c>
    </row>
    <row r="410" spans="3:4" x14ac:dyDescent="0.25">
      <c r="C410">
        <v>-0.23640000000000003</v>
      </c>
      <c r="D410">
        <v>4.3091094650846054E-2</v>
      </c>
    </row>
    <row r="411" spans="3:4" x14ac:dyDescent="0.25">
      <c r="C411">
        <v>-0.23600000000000002</v>
      </c>
      <c r="D411">
        <v>4.3698356519637535E-2</v>
      </c>
    </row>
    <row r="412" spans="3:4" x14ac:dyDescent="0.25">
      <c r="C412">
        <v>-0.2356</v>
      </c>
      <c r="D412">
        <v>4.4313076245236484E-2</v>
      </c>
    </row>
    <row r="413" spans="3:4" x14ac:dyDescent="0.25">
      <c r="C413">
        <v>-0.23520000000000002</v>
      </c>
      <c r="D413">
        <v>4.4935330046052137E-2</v>
      </c>
    </row>
    <row r="414" spans="3:4" x14ac:dyDescent="0.25">
      <c r="C414">
        <v>-0.23480000000000001</v>
      </c>
      <c r="D414">
        <v>4.556522270979544E-2</v>
      </c>
    </row>
    <row r="415" spans="3:4" x14ac:dyDescent="0.25">
      <c r="C415">
        <v>-0.23440000000000003</v>
      </c>
      <c r="D415">
        <v>4.6202776665515498E-2</v>
      </c>
    </row>
    <row r="416" spans="3:4" x14ac:dyDescent="0.25">
      <c r="C416">
        <v>-0.23400000000000001</v>
      </c>
      <c r="D416">
        <v>4.6848096924319883E-2</v>
      </c>
    </row>
    <row r="417" spans="3:4" x14ac:dyDescent="0.25">
      <c r="C417">
        <v>-0.2336</v>
      </c>
      <c r="D417">
        <v>4.7501262072448598E-2</v>
      </c>
    </row>
    <row r="418" spans="3:4" x14ac:dyDescent="0.25">
      <c r="C418">
        <v>-0.23320000000000002</v>
      </c>
      <c r="D418">
        <v>4.8162351293577182E-2</v>
      </c>
    </row>
    <row r="419" spans="3:4" x14ac:dyDescent="0.25">
      <c r="C419">
        <v>-0.23280000000000001</v>
      </c>
      <c r="D419">
        <v>4.8831444371061891E-2</v>
      </c>
    </row>
    <row r="420" spans="3:4" x14ac:dyDescent="0.25">
      <c r="C420">
        <v>-0.23240000000000002</v>
      </c>
      <c r="D420">
        <v>4.9508650219762342E-2</v>
      </c>
    </row>
    <row r="421" spans="3:4" x14ac:dyDescent="0.25">
      <c r="C421">
        <v>-0.23200000000000001</v>
      </c>
      <c r="D421">
        <v>5.0193993773650199E-2</v>
      </c>
    </row>
    <row r="422" spans="3:4" x14ac:dyDescent="0.25">
      <c r="C422">
        <v>-0.2316</v>
      </c>
      <c r="D422">
        <v>5.0887584188274521E-2</v>
      </c>
    </row>
    <row r="423" spans="3:4" x14ac:dyDescent="0.25">
      <c r="C423">
        <v>-0.23120000000000002</v>
      </c>
      <c r="D423">
        <v>5.158950366878598E-2</v>
      </c>
    </row>
    <row r="424" spans="3:4" x14ac:dyDescent="0.25">
      <c r="C424">
        <v>-0.23080000000000001</v>
      </c>
      <c r="D424">
        <v>5.2299835030897066E-2</v>
      </c>
    </row>
    <row r="425" spans="3:4" x14ac:dyDescent="0.25">
      <c r="C425">
        <v>-0.23040000000000002</v>
      </c>
      <c r="D425">
        <v>5.3018661702970697E-2</v>
      </c>
    </row>
    <row r="426" spans="3:4" x14ac:dyDescent="0.25">
      <c r="C426">
        <v>-0.23</v>
      </c>
      <c r="D426">
        <v>5.3746067728080694E-2</v>
      </c>
    </row>
    <row r="427" spans="3:4" x14ac:dyDescent="0.25">
      <c r="C427">
        <v>-0.22960000000000003</v>
      </c>
      <c r="D427">
        <v>5.4482137766041737E-2</v>
      </c>
    </row>
    <row r="428" spans="3:4" x14ac:dyDescent="0.25">
      <c r="C428">
        <v>-0.22920000000000001</v>
      </c>
      <c r="D428">
        <v>5.5226957095409424E-2</v>
      </c>
    </row>
    <row r="429" spans="3:4" x14ac:dyDescent="0.25">
      <c r="C429">
        <v>-0.2288</v>
      </c>
      <c r="D429">
        <v>5.5980611615448206E-2</v>
      </c>
    </row>
    <row r="430" spans="3:4" x14ac:dyDescent="0.25">
      <c r="C430">
        <v>-0.22840000000000002</v>
      </c>
      <c r="D430">
        <v>5.6743187848067457E-2</v>
      </c>
    </row>
    <row r="431" spans="3:4" x14ac:dyDescent="0.25">
      <c r="C431">
        <v>-0.22800000000000001</v>
      </c>
      <c r="D431">
        <v>5.7514772939724221E-2</v>
      </c>
    </row>
    <row r="432" spans="3:4" x14ac:dyDescent="0.25">
      <c r="C432">
        <v>-0.22760000000000002</v>
      </c>
      <c r="D432">
        <v>5.829545466329164E-2</v>
      </c>
    </row>
    <row r="433" spans="3:4" x14ac:dyDescent="0.25">
      <c r="C433">
        <v>-0.22720000000000001</v>
      </c>
      <c r="D433">
        <v>5.9085321419892645E-2</v>
      </c>
    </row>
    <row r="434" spans="3:4" x14ac:dyDescent="0.25">
      <c r="C434">
        <v>-0.2268</v>
      </c>
      <c r="D434">
        <v>5.9884462240697295E-2</v>
      </c>
    </row>
    <row r="435" spans="3:4" x14ac:dyDescent="0.25">
      <c r="C435">
        <v>-0.22640000000000002</v>
      </c>
      <c r="D435">
        <v>6.0692995083461793E-2</v>
      </c>
    </row>
    <row r="436" spans="3:4" x14ac:dyDescent="0.25">
      <c r="C436">
        <v>-0.22600000000000001</v>
      </c>
      <c r="D436">
        <v>6.1510954623481683E-2</v>
      </c>
    </row>
    <row r="437" spans="3:4" x14ac:dyDescent="0.25">
      <c r="C437">
        <v>-0.22560000000000002</v>
      </c>
      <c r="D437">
        <v>6.2338459150955566E-2</v>
      </c>
    </row>
    <row r="438" spans="3:4" x14ac:dyDescent="0.25">
      <c r="C438">
        <v>-0.22520000000000001</v>
      </c>
      <c r="D438">
        <v>6.3175600235487586E-2</v>
      </c>
    </row>
    <row r="439" spans="3:4" x14ac:dyDescent="0.25">
      <c r="C439">
        <v>-0.22480000000000003</v>
      </c>
      <c r="D439">
        <v>6.4022470085175254E-2</v>
      </c>
    </row>
    <row r="440" spans="3:4" x14ac:dyDescent="0.25">
      <c r="C440">
        <v>-0.22440000000000002</v>
      </c>
      <c r="D440">
        <v>6.4879161548172526E-2</v>
      </c>
    </row>
    <row r="441" spans="3:4" x14ac:dyDescent="0.25">
      <c r="C441">
        <v>-0.224</v>
      </c>
      <c r="D441">
        <v>6.5745768114209305E-2</v>
      </c>
    </row>
    <row r="442" spans="3:4" x14ac:dyDescent="0.25">
      <c r="C442">
        <v>-0.22360000000000002</v>
      </c>
      <c r="D442">
        <v>6.662238391606698E-2</v>
      </c>
    </row>
    <row r="443" spans="3:4" x14ac:dyDescent="0.25">
      <c r="C443">
        <v>-0.22320000000000001</v>
      </c>
      <c r="D443">
        <v>6.7509103731010461E-2</v>
      </c>
    </row>
    <row r="444" spans="3:4" x14ac:dyDescent="0.25">
      <c r="C444">
        <v>-0.22280000000000003</v>
      </c>
      <c r="D444">
        <v>6.8406022982171952E-2</v>
      </c>
    </row>
    <row r="445" spans="3:4" x14ac:dyDescent="0.25">
      <c r="C445">
        <v>-0.22240000000000001</v>
      </c>
      <c r="D445">
        <v>6.9313237739890204E-2</v>
      </c>
    </row>
    <row r="446" spans="3:4" x14ac:dyDescent="0.25">
      <c r="C446">
        <v>-0.222</v>
      </c>
      <c r="D446">
        <v>7.0230844722999675E-2</v>
      </c>
    </row>
    <row r="447" spans="3:4" x14ac:dyDescent="0.25">
      <c r="C447">
        <v>-0.22160000000000002</v>
      </c>
      <c r="D447">
        <v>7.115894130007154E-2</v>
      </c>
    </row>
    <row r="448" spans="3:4" x14ac:dyDescent="0.25">
      <c r="C448">
        <v>-0.22120000000000001</v>
      </c>
      <c r="D448">
        <v>7.2097625490604361E-2</v>
      </c>
    </row>
    <row r="449" spans="3:4" x14ac:dyDescent="0.25">
      <c r="C449">
        <v>-0.22080000000000002</v>
      </c>
      <c r="D449">
        <v>7.3046995966162612E-2</v>
      </c>
    </row>
    <row r="450" spans="3:4" x14ac:dyDescent="0.25">
      <c r="C450">
        <v>-0.22040000000000001</v>
      </c>
      <c r="D450">
        <v>7.4007152051463368E-2</v>
      </c>
    </row>
    <row r="451" spans="3:4" x14ac:dyDescent="0.25">
      <c r="C451">
        <v>-0.22</v>
      </c>
      <c r="D451">
        <v>7.4978193725408732E-2</v>
      </c>
    </row>
    <row r="452" spans="3:4" x14ac:dyDescent="0.25">
      <c r="C452">
        <v>-0.21960000000000002</v>
      </c>
      <c r="D452">
        <v>7.5960221622063395E-2</v>
      </c>
    </row>
    <row r="453" spans="3:4" x14ac:dyDescent="0.25">
      <c r="C453">
        <v>-0.21920000000000001</v>
      </c>
      <c r="D453">
        <v>7.6953337031576544E-2</v>
      </c>
    </row>
    <row r="454" spans="3:4" x14ac:dyDescent="0.25">
      <c r="C454">
        <v>-0.21880000000000002</v>
      </c>
      <c r="D454">
        <v>7.7957641901045524E-2</v>
      </c>
    </row>
    <row r="455" spans="3:4" x14ac:dyDescent="0.25">
      <c r="C455">
        <v>-0.21840000000000001</v>
      </c>
      <c r="D455">
        <v>7.8973266799013453E-2</v>
      </c>
    </row>
    <row r="456" spans="3:4" x14ac:dyDescent="0.25">
      <c r="C456">
        <v>-0.21800000000000003</v>
      </c>
      <c r="D456">
        <v>8.0000260040306456E-2</v>
      </c>
    </row>
    <row r="457" spans="3:4" x14ac:dyDescent="0.25">
      <c r="C457">
        <v>-0.21760000000000002</v>
      </c>
      <c r="D457">
        <v>8.1038752565424116E-2</v>
      </c>
    </row>
    <row r="458" spans="3:4" x14ac:dyDescent="0.25">
      <c r="C458">
        <v>-0.2172</v>
      </c>
      <c r="D458">
        <v>8.2088848957791172E-2</v>
      </c>
    </row>
    <row r="459" spans="3:4" x14ac:dyDescent="0.25">
      <c r="C459">
        <v>-0.21680000000000002</v>
      </c>
      <c r="D459">
        <v>8.3150654461233028E-2</v>
      </c>
    </row>
    <row r="460" spans="3:4" x14ac:dyDescent="0.25">
      <c r="C460">
        <v>-0.21640000000000001</v>
      </c>
      <c r="D460">
        <v>8.4224302918256819E-2</v>
      </c>
    </row>
    <row r="461" spans="3:4" x14ac:dyDescent="0.25">
      <c r="C461">
        <v>-0.21600000000000003</v>
      </c>
      <c r="D461">
        <v>8.5309845989094787E-2</v>
      </c>
    </row>
    <row r="462" spans="3:4" x14ac:dyDescent="0.25">
      <c r="C462">
        <v>-0.21560000000000001</v>
      </c>
      <c r="D462">
        <v>8.6407417902055778E-2</v>
      </c>
    </row>
    <row r="463" spans="3:4" x14ac:dyDescent="0.25">
      <c r="C463">
        <v>-0.2152</v>
      </c>
      <c r="D463">
        <v>8.7517126547907248E-2</v>
      </c>
    </row>
    <row r="464" spans="3:4" x14ac:dyDescent="0.25">
      <c r="C464">
        <v>-0.21480000000000002</v>
      </c>
      <c r="D464">
        <v>8.8639080479653271E-2</v>
      </c>
    </row>
    <row r="465" spans="3:4" x14ac:dyDescent="0.25">
      <c r="C465">
        <v>-0.21440000000000001</v>
      </c>
      <c r="D465">
        <v>8.9773388912687935E-2</v>
      </c>
    </row>
    <row r="466" spans="3:4" x14ac:dyDescent="0.25">
      <c r="C466">
        <v>-0.21400000000000002</v>
      </c>
      <c r="D466">
        <v>9.0920161724874937E-2</v>
      </c>
    </row>
    <row r="467" spans="3:4" x14ac:dyDescent="0.25">
      <c r="C467">
        <v>-0.21360000000000001</v>
      </c>
      <c r="D467">
        <v>9.2079509456554784E-2</v>
      </c>
    </row>
    <row r="468" spans="3:4" x14ac:dyDescent="0.25">
      <c r="C468">
        <v>-0.2132</v>
      </c>
      <c r="D468">
        <v>9.3251543310474708E-2</v>
      </c>
    </row>
    <row r="469" spans="3:4" x14ac:dyDescent="0.25">
      <c r="C469">
        <v>-0.21280000000000002</v>
      </c>
      <c r="D469">
        <v>9.4436375151643617E-2</v>
      </c>
    </row>
    <row r="470" spans="3:4" x14ac:dyDescent="0.25">
      <c r="C470">
        <v>-0.21240000000000001</v>
      </c>
      <c r="D470">
        <v>9.5634117507107638E-2</v>
      </c>
    </row>
    <row r="471" spans="3:4" x14ac:dyDescent="0.25">
      <c r="C471">
        <v>-0.21200000000000002</v>
      </c>
      <c r="D471">
        <v>9.6844883565646425E-2</v>
      </c>
    </row>
    <row r="472" spans="3:4" x14ac:dyDescent="0.25">
      <c r="C472">
        <v>-0.21160000000000001</v>
      </c>
      <c r="D472">
        <v>9.8068787177388969E-2</v>
      </c>
    </row>
    <row r="473" spans="3:4" x14ac:dyDescent="0.25">
      <c r="C473">
        <v>-0.21120000000000003</v>
      </c>
      <c r="D473">
        <v>9.9305942853345971E-2</v>
      </c>
    </row>
    <row r="474" spans="3:4" x14ac:dyDescent="0.25">
      <c r="C474">
        <v>-0.21080000000000002</v>
      </c>
      <c r="D474">
        <v>0.10055646576485945</v>
      </c>
    </row>
    <row r="475" spans="3:4" x14ac:dyDescent="0.25">
      <c r="C475">
        <v>-0.2104</v>
      </c>
      <c r="D475">
        <v>0.10182047174296606</v>
      </c>
    </row>
    <row r="476" spans="3:4" x14ac:dyDescent="0.25">
      <c r="C476">
        <v>-0.21000000000000002</v>
      </c>
      <c r="D476">
        <v>0.10309807727767417</v>
      </c>
    </row>
    <row r="477" spans="3:4" x14ac:dyDescent="0.25">
      <c r="C477">
        <v>-0.20960000000000001</v>
      </c>
      <c r="D477">
        <v>0.10438939951715308</v>
      </c>
    </row>
    <row r="478" spans="3:4" x14ac:dyDescent="0.25">
      <c r="C478">
        <v>-0.20920000000000002</v>
      </c>
      <c r="D478">
        <v>0.10569455626683107</v>
      </c>
    </row>
    <row r="479" spans="3:4" x14ac:dyDescent="0.25">
      <c r="C479">
        <v>-0.20880000000000001</v>
      </c>
      <c r="D479">
        <v>0.10701366598840426</v>
      </c>
    </row>
    <row r="480" spans="3:4" x14ac:dyDescent="0.25">
      <c r="C480">
        <v>-0.2084</v>
      </c>
      <c r="D480">
        <v>0.10834684779875088</v>
      </c>
    </row>
    <row r="481" spans="3:4" x14ac:dyDescent="0.25">
      <c r="C481">
        <v>-0.20800000000000002</v>
      </c>
      <c r="D481">
        <v>0.10969422146875234</v>
      </c>
    </row>
    <row r="482" spans="3:4" x14ac:dyDescent="0.25">
      <c r="C482">
        <v>-0.20760000000000001</v>
      </c>
      <c r="D482">
        <v>0.11105590742201882</v>
      </c>
    </row>
    <row r="483" spans="3:4" x14ac:dyDescent="0.25">
      <c r="C483">
        <v>-0.20720000000000002</v>
      </c>
      <c r="D483">
        <v>0.11243202673351627</v>
      </c>
    </row>
    <row r="484" spans="3:4" x14ac:dyDescent="0.25">
      <c r="C484">
        <v>-0.20680000000000001</v>
      </c>
      <c r="D484">
        <v>0.11382270112809663</v>
      </c>
    </row>
    <row r="485" spans="3:4" x14ac:dyDescent="0.25">
      <c r="C485">
        <v>-0.2064</v>
      </c>
      <c r="D485">
        <v>0.11522805297892523</v>
      </c>
    </row>
    <row r="486" spans="3:4" x14ac:dyDescent="0.25">
      <c r="C486">
        <v>-0.20600000000000002</v>
      </c>
      <c r="D486">
        <v>0.11664820530580912</v>
      </c>
    </row>
    <row r="487" spans="3:4" x14ac:dyDescent="0.25">
      <c r="C487">
        <v>-0.2056</v>
      </c>
      <c r="D487">
        <v>0.11808328177341963</v>
      </c>
    </row>
    <row r="488" spans="3:4" x14ac:dyDescent="0.25">
      <c r="C488">
        <v>-0.20520000000000002</v>
      </c>
      <c r="D488">
        <v>0.11953340668941108</v>
      </c>
    </row>
    <row r="489" spans="3:4" x14ac:dyDescent="0.25">
      <c r="C489">
        <v>-0.20480000000000001</v>
      </c>
      <c r="D489">
        <v>0.12099870500243325</v>
      </c>
    </row>
    <row r="490" spans="3:4" x14ac:dyDescent="0.25">
      <c r="C490">
        <v>-0.20440000000000003</v>
      </c>
      <c r="D490">
        <v>0.12247930230003452</v>
      </c>
    </row>
    <row r="491" spans="3:4" x14ac:dyDescent="0.25">
      <c r="C491">
        <v>-0.20400000000000001</v>
      </c>
      <c r="D491">
        <v>0.12397532480645712</v>
      </c>
    </row>
    <row r="492" spans="3:4" x14ac:dyDescent="0.25">
      <c r="C492">
        <v>-0.2036</v>
      </c>
      <c r="D492">
        <v>0.12548689938031882</v>
      </c>
    </row>
    <row r="493" spans="3:4" x14ac:dyDescent="0.25">
      <c r="C493">
        <v>-0.20320000000000002</v>
      </c>
      <c r="D493">
        <v>0.12701415351218431</v>
      </c>
    </row>
    <row r="494" spans="3:4" x14ac:dyDescent="0.25">
      <c r="C494">
        <v>-0.20280000000000001</v>
      </c>
      <c r="D494">
        <v>0.12855721532202027</v>
      </c>
    </row>
    <row r="495" spans="3:4" x14ac:dyDescent="0.25">
      <c r="C495">
        <v>-0.20240000000000002</v>
      </c>
      <c r="D495">
        <v>0.13011621355653524</v>
      </c>
    </row>
    <row r="496" spans="3:4" x14ac:dyDescent="0.25">
      <c r="C496">
        <v>-0.20200000000000001</v>
      </c>
      <c r="D496">
        <v>0.13169127758640184</v>
      </c>
    </row>
    <row r="497" spans="3:4" x14ac:dyDescent="0.25">
      <c r="C497">
        <v>-0.2016</v>
      </c>
      <c r="D497">
        <v>0.13328253740335963</v>
      </c>
    </row>
    <row r="498" spans="3:4" x14ac:dyDescent="0.25">
      <c r="C498">
        <v>-0.20120000000000002</v>
      </c>
      <c r="D498">
        <v>0.13489012361719727</v>
      </c>
    </row>
    <row r="499" spans="3:4" x14ac:dyDescent="0.25">
      <c r="C499">
        <v>-0.20080000000000001</v>
      </c>
      <c r="D499">
        <v>0.13651416745261244</v>
      </c>
    </row>
    <row r="500" spans="3:4" x14ac:dyDescent="0.25">
      <c r="C500">
        <v>-0.20040000000000002</v>
      </c>
      <c r="D500">
        <v>0.13815480074594716</v>
      </c>
    </row>
    <row r="501" spans="3:4" x14ac:dyDescent="0.25">
      <c r="C501">
        <v>-0.2</v>
      </c>
      <c r="D501">
        <v>0.13981215594179883</v>
      </c>
    </row>
    <row r="502" spans="3:4" x14ac:dyDescent="0.25">
      <c r="C502">
        <v>-0.1996</v>
      </c>
      <c r="D502">
        <v>0.1414863660895021</v>
      </c>
    </row>
    <row r="503" spans="3:4" x14ac:dyDescent="0.25">
      <c r="C503">
        <v>-0.19920000000000002</v>
      </c>
      <c r="D503">
        <v>0.14317756483948388</v>
      </c>
    </row>
    <row r="504" spans="3:4" x14ac:dyDescent="0.25">
      <c r="C504">
        <v>-0.1988</v>
      </c>
      <c r="D504">
        <v>0.1448858864394873</v>
      </c>
    </row>
    <row r="505" spans="3:4" x14ac:dyDescent="0.25">
      <c r="C505">
        <v>-0.19840000000000002</v>
      </c>
      <c r="D505">
        <v>0.1466114657306625</v>
      </c>
    </row>
    <row r="506" spans="3:4" x14ac:dyDescent="0.25">
      <c r="C506">
        <v>-0.19800000000000001</v>
      </c>
      <c r="D506">
        <v>0.14835443814352633</v>
      </c>
    </row>
    <row r="507" spans="3:4" x14ac:dyDescent="0.25">
      <c r="C507">
        <v>-0.19760000000000003</v>
      </c>
      <c r="D507">
        <v>0.15011493969378378</v>
      </c>
    </row>
    <row r="508" spans="3:4" x14ac:dyDescent="0.25">
      <c r="C508">
        <v>-0.19720000000000001</v>
      </c>
      <c r="D508">
        <v>0.15189310697801583</v>
      </c>
    </row>
    <row r="509" spans="3:4" x14ac:dyDescent="0.25">
      <c r="C509">
        <v>-0.1968</v>
      </c>
      <c r="D509">
        <v>0.15368907716922633</v>
      </c>
    </row>
    <row r="510" spans="3:4" x14ac:dyDescent="0.25">
      <c r="C510">
        <v>-0.19640000000000002</v>
      </c>
      <c r="D510">
        <v>0.15550298801225015</v>
      </c>
    </row>
    <row r="511" spans="3:4" x14ac:dyDescent="0.25">
      <c r="C511">
        <v>-0.19600000000000001</v>
      </c>
      <c r="D511">
        <v>0.15733497781902023</v>
      </c>
    </row>
    <row r="512" spans="3:4" x14ac:dyDescent="0.25">
      <c r="C512">
        <v>-0.19560000000000002</v>
      </c>
      <c r="D512">
        <v>0.1591851854636904</v>
      </c>
    </row>
    <row r="513" spans="3:4" x14ac:dyDescent="0.25">
      <c r="C513">
        <v>-0.19520000000000001</v>
      </c>
      <c r="D513">
        <v>0.16105375037761416</v>
      </c>
    </row>
    <row r="514" spans="3:4" x14ac:dyDescent="0.25">
      <c r="C514">
        <v>-0.1948</v>
      </c>
      <c r="D514">
        <v>0.16294081254417739</v>
      </c>
    </row>
    <row r="515" spans="3:4" x14ac:dyDescent="0.25">
      <c r="C515">
        <v>-0.19440000000000002</v>
      </c>
      <c r="D515">
        <v>0.16484651249348264</v>
      </c>
    </row>
    <row r="516" spans="3:4" x14ac:dyDescent="0.25">
      <c r="C516">
        <v>-0.19400000000000001</v>
      </c>
      <c r="D516">
        <v>0.16677099129688541</v>
      </c>
    </row>
    <row r="517" spans="3:4" x14ac:dyDescent="0.25">
      <c r="C517">
        <v>-0.19360000000000002</v>
      </c>
      <c r="D517">
        <v>0.1687143905613776</v>
      </c>
    </row>
    <row r="518" spans="3:4" x14ac:dyDescent="0.25">
      <c r="C518">
        <v>-0.19320000000000001</v>
      </c>
      <c r="D518">
        <v>0.17067685242382047</v>
      </c>
    </row>
    <row r="519" spans="3:4" x14ac:dyDescent="0.25">
      <c r="C519">
        <v>-0.1928</v>
      </c>
      <c r="D519">
        <v>0.17265851954502229</v>
      </c>
    </row>
    <row r="520" spans="3:4" x14ac:dyDescent="0.25">
      <c r="C520">
        <v>-0.19240000000000002</v>
      </c>
      <c r="D520">
        <v>0.17465953510366175</v>
      </c>
    </row>
    <row r="521" spans="3:4" x14ac:dyDescent="0.25">
      <c r="C521">
        <v>-0.192</v>
      </c>
      <c r="D521">
        <v>0.17668004279005348</v>
      </c>
    </row>
    <row r="522" spans="3:4" x14ac:dyDescent="0.25">
      <c r="C522">
        <v>-0.19160000000000002</v>
      </c>
      <c r="D522">
        <v>0.17872018679975546</v>
      </c>
    </row>
    <row r="523" spans="3:4" x14ac:dyDescent="0.25">
      <c r="C523">
        <v>-0.19120000000000001</v>
      </c>
      <c r="D523">
        <v>0.18078011182701745</v>
      </c>
    </row>
    <row r="524" spans="3:4" x14ac:dyDescent="0.25">
      <c r="C524">
        <v>-0.19080000000000003</v>
      </c>
      <c r="D524">
        <v>0.18285996305806571</v>
      </c>
    </row>
    <row r="525" spans="3:4" x14ac:dyDescent="0.25">
      <c r="C525">
        <v>-0.19040000000000001</v>
      </c>
      <c r="D525">
        <v>0.18495988616422837</v>
      </c>
    </row>
    <row r="526" spans="3:4" x14ac:dyDescent="0.25">
      <c r="C526">
        <v>-0.19</v>
      </c>
      <c r="D526">
        <v>0.18708002729489362</v>
      </c>
    </row>
    <row r="527" spans="3:4" x14ac:dyDescent="0.25">
      <c r="C527">
        <v>-0.18960000000000002</v>
      </c>
      <c r="D527">
        <v>0.18922053307030301</v>
      </c>
    </row>
    <row r="528" spans="3:4" x14ac:dyDescent="0.25">
      <c r="C528">
        <v>-0.18920000000000001</v>
      </c>
      <c r="D528">
        <v>0.1913815505741796</v>
      </c>
    </row>
    <row r="529" spans="3:4" x14ac:dyDescent="0.25">
      <c r="C529">
        <v>-0.18880000000000002</v>
      </c>
      <c r="D529">
        <v>0.19356322734618434</v>
      </c>
    </row>
    <row r="530" spans="3:4" x14ac:dyDescent="0.25">
      <c r="C530">
        <v>-0.18840000000000001</v>
      </c>
      <c r="D530">
        <v>0.19576571137420617</v>
      </c>
    </row>
    <row r="531" spans="3:4" x14ac:dyDescent="0.25">
      <c r="C531">
        <v>-0.188</v>
      </c>
      <c r="D531">
        <v>0.1979891510864778</v>
      </c>
    </row>
    <row r="532" spans="3:4" x14ac:dyDescent="0.25">
      <c r="C532">
        <v>-0.18760000000000002</v>
      </c>
      <c r="D532">
        <v>0.20023369534352137</v>
      </c>
    </row>
    <row r="533" spans="3:4" x14ac:dyDescent="0.25">
      <c r="C533">
        <v>-0.18720000000000001</v>
      </c>
      <c r="D533">
        <v>0.20249949342991955</v>
      </c>
    </row>
    <row r="534" spans="3:4" x14ac:dyDescent="0.25">
      <c r="C534">
        <v>-0.18680000000000002</v>
      </c>
      <c r="D534">
        <v>0.20478669504591099</v>
      </c>
    </row>
    <row r="535" spans="3:4" x14ac:dyDescent="0.25">
      <c r="C535">
        <v>-0.18640000000000001</v>
      </c>
      <c r="D535">
        <v>0.20709545029881016</v>
      </c>
    </row>
    <row r="536" spans="3:4" x14ac:dyDescent="0.25">
      <c r="C536">
        <v>-0.186</v>
      </c>
      <c r="D536">
        <v>0.20942590969424926</v>
      </c>
    </row>
    <row r="537" spans="3:4" x14ac:dyDescent="0.25">
      <c r="C537">
        <v>-0.18560000000000001</v>
      </c>
      <c r="D537">
        <v>0.21177822412724145</v>
      </c>
    </row>
    <row r="538" spans="3:4" x14ac:dyDescent="0.25">
      <c r="C538">
        <v>-0.1852</v>
      </c>
      <c r="D538">
        <v>0.21415254487306415</v>
      </c>
    </row>
    <row r="539" spans="3:4" x14ac:dyDescent="0.25">
      <c r="C539">
        <v>-0.18480000000000002</v>
      </c>
      <c r="D539">
        <v>0.21654902357796046</v>
      </c>
    </row>
    <row r="540" spans="3:4" x14ac:dyDescent="0.25">
      <c r="C540">
        <v>-0.18440000000000001</v>
      </c>
      <c r="D540">
        <v>0.21896781224965939</v>
      </c>
    </row>
    <row r="541" spans="3:4" x14ac:dyDescent="0.25">
      <c r="C541">
        <v>-0.18400000000000002</v>
      </c>
      <c r="D541">
        <v>0.22140906324771148</v>
      </c>
    </row>
    <row r="542" spans="3:4" x14ac:dyDescent="0.25">
      <c r="C542">
        <v>-0.18360000000000001</v>
      </c>
      <c r="D542">
        <v>0.22387292927364069</v>
      </c>
    </row>
    <row r="543" spans="3:4" x14ac:dyDescent="0.25">
      <c r="C543">
        <v>-0.1832</v>
      </c>
      <c r="D543">
        <v>0.22635956336090957</v>
      </c>
    </row>
    <row r="544" spans="3:4" x14ac:dyDescent="0.25">
      <c r="C544">
        <v>-0.18280000000000002</v>
      </c>
      <c r="D544">
        <v>0.22886911886469863</v>
      </c>
    </row>
    <row r="545" spans="3:4" x14ac:dyDescent="0.25">
      <c r="C545">
        <v>-0.18240000000000001</v>
      </c>
      <c r="D545">
        <v>0.23140174945149877</v>
      </c>
    </row>
    <row r="546" spans="3:4" x14ac:dyDescent="0.25">
      <c r="C546">
        <v>-0.18200000000000002</v>
      </c>
      <c r="D546">
        <v>0.23395760908851188</v>
      </c>
    </row>
    <row r="547" spans="3:4" x14ac:dyDescent="0.25">
      <c r="C547">
        <v>-0.18160000000000001</v>
      </c>
      <c r="D547">
        <v>0.23653685203286584</v>
      </c>
    </row>
    <row r="548" spans="3:4" x14ac:dyDescent="0.25">
      <c r="C548">
        <v>-0.1812</v>
      </c>
      <c r="D548">
        <v>0.23913963282063552</v>
      </c>
    </row>
    <row r="549" spans="3:4" x14ac:dyDescent="0.25">
      <c r="C549">
        <v>-0.18080000000000002</v>
      </c>
      <c r="D549">
        <v>0.24176610625567371</v>
      </c>
    </row>
    <row r="550" spans="3:4" x14ac:dyDescent="0.25">
      <c r="C550">
        <v>-0.1804</v>
      </c>
      <c r="D550">
        <v>0.2444164273982507</v>
      </c>
    </row>
    <row r="551" spans="3:4" x14ac:dyDescent="0.25">
      <c r="C551">
        <v>-0.18000000000000002</v>
      </c>
      <c r="D551">
        <v>0.24709075155349808</v>
      </c>
    </row>
    <row r="552" spans="3:4" x14ac:dyDescent="0.25">
      <c r="C552">
        <v>-0.17960000000000001</v>
      </c>
      <c r="D552">
        <v>0.2497892342596616</v>
      </c>
    </row>
    <row r="553" spans="3:4" x14ac:dyDescent="0.25">
      <c r="C553">
        <v>-0.1792</v>
      </c>
      <c r="D553">
        <v>0.25251203127615574</v>
      </c>
    </row>
    <row r="554" spans="3:4" x14ac:dyDescent="0.25">
      <c r="C554">
        <v>-0.17880000000000001</v>
      </c>
      <c r="D554">
        <v>0.25525929857142637</v>
      </c>
    </row>
    <row r="555" spans="3:4" x14ac:dyDescent="0.25">
      <c r="C555">
        <v>-0.1784</v>
      </c>
      <c r="D555">
        <v>0.2580311923106155</v>
      </c>
    </row>
    <row r="556" spans="3:4" x14ac:dyDescent="0.25">
      <c r="C556">
        <v>-0.17800000000000002</v>
      </c>
      <c r="D556">
        <v>0.26082786884302772</v>
      </c>
    </row>
    <row r="557" spans="3:4" x14ac:dyDescent="0.25">
      <c r="C557">
        <v>-0.17760000000000001</v>
      </c>
      <c r="D557">
        <v>0.26364948468940314</v>
      </c>
    </row>
    <row r="558" spans="3:4" x14ac:dyDescent="0.25">
      <c r="C558">
        <v>-0.17720000000000002</v>
      </c>
      <c r="D558">
        <v>0.26649619652898787</v>
      </c>
    </row>
    <row r="559" spans="3:4" x14ac:dyDescent="0.25">
      <c r="C559">
        <v>-0.17680000000000001</v>
      </c>
      <c r="D559">
        <v>0.26936816118641016</v>
      </c>
    </row>
    <row r="560" spans="3:4" x14ac:dyDescent="0.25">
      <c r="C560">
        <v>-0.1764</v>
      </c>
      <c r="D560">
        <v>0.27226553561835326</v>
      </c>
    </row>
    <row r="561" spans="3:4" x14ac:dyDescent="0.25">
      <c r="C561">
        <v>-0.17600000000000002</v>
      </c>
      <c r="D561">
        <v>0.27518847690003195</v>
      </c>
    </row>
    <row r="562" spans="3:4" x14ac:dyDescent="0.25">
      <c r="C562">
        <v>-0.17560000000000001</v>
      </c>
      <c r="D562">
        <v>0.27813714221146946</v>
      </c>
    </row>
    <row r="563" spans="3:4" x14ac:dyDescent="0.25">
      <c r="C563">
        <v>-0.17520000000000002</v>
      </c>
      <c r="D563">
        <v>0.28111168882357052</v>
      </c>
    </row>
    <row r="564" spans="3:4" x14ac:dyDescent="0.25">
      <c r="C564">
        <v>-0.17480000000000001</v>
      </c>
      <c r="D564">
        <v>0.28411227408399797</v>
      </c>
    </row>
    <row r="565" spans="3:4" x14ac:dyDescent="0.25">
      <c r="C565">
        <v>-0.1744</v>
      </c>
      <c r="D565">
        <v>0.28713905540284579</v>
      </c>
    </row>
    <row r="566" spans="3:4" x14ac:dyDescent="0.25">
      <c r="C566">
        <v>-0.17400000000000002</v>
      </c>
      <c r="D566">
        <v>0.2901921902381121</v>
      </c>
    </row>
    <row r="567" spans="3:4" x14ac:dyDescent="0.25">
      <c r="C567">
        <v>-0.1736</v>
      </c>
      <c r="D567">
        <v>0.29327183608097168</v>
      </c>
    </row>
    <row r="568" spans="3:4" x14ac:dyDescent="0.25">
      <c r="C568">
        <v>-0.17320000000000002</v>
      </c>
      <c r="D568">
        <v>0.2963781504408442</v>
      </c>
    </row>
    <row r="569" spans="3:4" x14ac:dyDescent="0.25">
      <c r="C569">
        <v>-0.17280000000000001</v>
      </c>
      <c r="D569">
        <v>0.29951129083026529</v>
      </c>
    </row>
    <row r="570" spans="3:4" x14ac:dyDescent="0.25">
      <c r="C570">
        <v>-0.1724</v>
      </c>
      <c r="D570">
        <v>0.30267141474955167</v>
      </c>
    </row>
    <row r="571" spans="3:4" x14ac:dyDescent="0.25">
      <c r="C571">
        <v>-0.17200000000000001</v>
      </c>
      <c r="D571">
        <v>0.3058586796712674</v>
      </c>
    </row>
    <row r="572" spans="3:4" x14ac:dyDescent="0.25">
      <c r="C572">
        <v>-0.1716</v>
      </c>
      <c r="D572">
        <v>0.30907324302448863</v>
      </c>
    </row>
    <row r="573" spans="3:4" x14ac:dyDescent="0.25">
      <c r="C573">
        <v>-0.17120000000000002</v>
      </c>
      <c r="D573">
        <v>0.31231526217886485</v>
      </c>
    </row>
    <row r="574" spans="3:4" x14ac:dyDescent="0.25">
      <c r="C574">
        <v>-0.17080000000000001</v>
      </c>
      <c r="D574">
        <v>0.3155848944284822</v>
      </c>
    </row>
    <row r="575" spans="3:4" x14ac:dyDescent="0.25">
      <c r="C575">
        <v>-0.17040000000000002</v>
      </c>
      <c r="D575">
        <v>0.31888229697552134</v>
      </c>
    </row>
    <row r="576" spans="3:4" x14ac:dyDescent="0.25">
      <c r="C576">
        <v>-0.17</v>
      </c>
      <c r="D576">
        <v>0.3222076269137204</v>
      </c>
    </row>
    <row r="577" spans="3:4" x14ac:dyDescent="0.25">
      <c r="C577">
        <v>-0.1696</v>
      </c>
      <c r="D577">
        <v>0.32556104121163082</v>
      </c>
    </row>
    <row r="578" spans="3:4" x14ac:dyDescent="0.25">
      <c r="C578">
        <v>-0.16920000000000002</v>
      </c>
      <c r="D578">
        <v>0.32894269669567877</v>
      </c>
    </row>
    <row r="579" spans="3:4" x14ac:dyDescent="0.25">
      <c r="C579">
        <v>-0.16880000000000001</v>
      </c>
      <c r="D579">
        <v>0.33235275003302422</v>
      </c>
    </row>
    <row r="580" spans="3:4" x14ac:dyDescent="0.25">
      <c r="C580">
        <v>-0.16840000000000002</v>
      </c>
      <c r="D580">
        <v>0.33579135771421975</v>
      </c>
    </row>
    <row r="581" spans="3:4" x14ac:dyDescent="0.25">
      <c r="C581">
        <v>-0.16800000000000001</v>
      </c>
      <c r="D581">
        <v>0.33925867603567494</v>
      </c>
    </row>
    <row r="582" spans="3:4" x14ac:dyDescent="0.25">
      <c r="C582">
        <v>-0.1676</v>
      </c>
      <c r="D582">
        <v>0.34275486108191733</v>
      </c>
    </row>
    <row r="583" spans="3:4" x14ac:dyDescent="0.25">
      <c r="C583">
        <v>-0.16720000000000002</v>
      </c>
      <c r="D583">
        <v>0.34628006870765926</v>
      </c>
    </row>
    <row r="584" spans="3:4" x14ac:dyDescent="0.25">
      <c r="C584">
        <v>-0.1668</v>
      </c>
      <c r="D584">
        <v>0.3498344545196691</v>
      </c>
    </row>
    <row r="585" spans="3:4" x14ac:dyDescent="0.25">
      <c r="C585">
        <v>-0.16640000000000002</v>
      </c>
      <c r="D585">
        <v>0.35341817385844176</v>
      </c>
    </row>
    <row r="586" spans="3:4" x14ac:dyDescent="0.25">
      <c r="C586">
        <v>-0.16600000000000001</v>
      </c>
      <c r="D586">
        <v>0.35703138177968019</v>
      </c>
    </row>
    <row r="587" spans="3:4" x14ac:dyDescent="0.25">
      <c r="C587">
        <v>-0.1656</v>
      </c>
      <c r="D587">
        <v>0.36067423303557711</v>
      </c>
    </row>
    <row r="588" spans="3:4" x14ac:dyDescent="0.25">
      <c r="C588">
        <v>-0.16520000000000001</v>
      </c>
      <c r="D588">
        <v>0.36434688205590654</v>
      </c>
    </row>
    <row r="589" spans="3:4" x14ac:dyDescent="0.25">
      <c r="C589">
        <v>-0.1648</v>
      </c>
      <c r="D589">
        <v>0.36804948292892398</v>
      </c>
    </row>
    <row r="590" spans="3:4" x14ac:dyDescent="0.25">
      <c r="C590">
        <v>-0.16440000000000002</v>
      </c>
      <c r="D590">
        <v>0.37178218938207119</v>
      </c>
    </row>
    <row r="591" spans="3:4" x14ac:dyDescent="0.25">
      <c r="C591">
        <v>-0.16400000000000001</v>
      </c>
      <c r="D591">
        <v>0.3755451547624955</v>
      </c>
    </row>
    <row r="592" spans="3:4" x14ac:dyDescent="0.25">
      <c r="C592">
        <v>-0.16360000000000002</v>
      </c>
      <c r="D592">
        <v>0.37933853201737622</v>
      </c>
    </row>
    <row r="593" spans="3:4" x14ac:dyDescent="0.25">
      <c r="C593">
        <v>-0.16320000000000001</v>
      </c>
      <c r="D593">
        <v>0.38316247367406786</v>
      </c>
    </row>
    <row r="594" spans="3:4" x14ac:dyDescent="0.25">
      <c r="C594">
        <v>-0.1628</v>
      </c>
      <c r="D594">
        <v>0.38701713182005137</v>
      </c>
    </row>
    <row r="595" spans="3:4" x14ac:dyDescent="0.25">
      <c r="C595">
        <v>-0.16240000000000002</v>
      </c>
      <c r="D595">
        <v>0.39090265808270541</v>
      </c>
    </row>
    <row r="596" spans="3:4" x14ac:dyDescent="0.25">
      <c r="C596">
        <v>-0.16200000000000001</v>
      </c>
      <c r="D596">
        <v>0.39481920360889261</v>
      </c>
    </row>
    <row r="597" spans="3:4" x14ac:dyDescent="0.25">
      <c r="C597">
        <v>-0.16160000000000002</v>
      </c>
      <c r="D597">
        <v>0.39876691904436051</v>
      </c>
    </row>
    <row r="598" spans="3:4" x14ac:dyDescent="0.25">
      <c r="C598">
        <v>-0.16120000000000001</v>
      </c>
      <c r="D598">
        <v>0.40274595451296835</v>
      </c>
    </row>
    <row r="599" spans="3:4" x14ac:dyDescent="0.25">
      <c r="C599">
        <v>-0.1608</v>
      </c>
      <c r="D599">
        <v>0.40675645959572876</v>
      </c>
    </row>
    <row r="600" spans="3:4" x14ac:dyDescent="0.25">
      <c r="C600">
        <v>-0.16040000000000001</v>
      </c>
      <c r="D600">
        <v>0.41079858330967545</v>
      </c>
    </row>
    <row r="601" spans="3:4" x14ac:dyDescent="0.25">
      <c r="C601">
        <v>-0.16</v>
      </c>
      <c r="D601">
        <v>0.41487247408655703</v>
      </c>
    </row>
    <row r="602" spans="3:4" x14ac:dyDescent="0.25">
      <c r="C602">
        <v>-0.15960000000000002</v>
      </c>
      <c r="D602">
        <v>0.41897827975135232</v>
      </c>
    </row>
    <row r="603" spans="3:4" x14ac:dyDescent="0.25">
      <c r="C603">
        <v>-0.15920000000000001</v>
      </c>
      <c r="D603">
        <v>0.4231161475006201</v>
      </c>
    </row>
    <row r="604" spans="3:4" x14ac:dyDescent="0.25">
      <c r="C604">
        <v>-0.15880000000000002</v>
      </c>
      <c r="D604">
        <v>0.42728622388067317</v>
      </c>
    </row>
    <row r="605" spans="3:4" x14ac:dyDescent="0.25">
      <c r="C605">
        <v>-0.15840000000000001</v>
      </c>
      <c r="D605">
        <v>0.4314886547655904</v>
      </c>
    </row>
    <row r="606" spans="3:4" x14ac:dyDescent="0.25">
      <c r="C606">
        <v>-0.158</v>
      </c>
      <c r="D606">
        <v>0.43572358533505862</v>
      </c>
    </row>
    <row r="607" spans="3:4" x14ac:dyDescent="0.25">
      <c r="C607">
        <v>-0.15760000000000002</v>
      </c>
      <c r="D607">
        <v>0.4399911600520538</v>
      </c>
    </row>
    <row r="608" spans="3:4" x14ac:dyDescent="0.25">
      <c r="C608">
        <v>-0.15720000000000001</v>
      </c>
      <c r="D608">
        <v>0.44429152264035993</v>
      </c>
    </row>
    <row r="609" spans="3:4" x14ac:dyDescent="0.25">
      <c r="C609">
        <v>-0.15680000000000002</v>
      </c>
      <c r="D609">
        <v>0.44862481606192983</v>
      </c>
    </row>
    <row r="610" spans="3:4" x14ac:dyDescent="0.25">
      <c r="C610">
        <v>-0.15640000000000001</v>
      </c>
      <c r="D610">
        <v>0.45299118249408937</v>
      </c>
    </row>
    <row r="611" spans="3:4" x14ac:dyDescent="0.25">
      <c r="C611">
        <v>-0.156</v>
      </c>
      <c r="D611">
        <v>0.45739076330658585</v>
      </c>
    </row>
    <row r="612" spans="3:4" x14ac:dyDescent="0.25">
      <c r="C612">
        <v>-0.15560000000000002</v>
      </c>
      <c r="D612">
        <v>0.46182369903848713</v>
      </c>
    </row>
    <row r="613" spans="3:4" x14ac:dyDescent="0.25">
      <c r="C613">
        <v>-0.1552</v>
      </c>
      <c r="D613">
        <v>0.46629012937493247</v>
      </c>
    </row>
    <row r="614" spans="3:4" x14ac:dyDescent="0.25">
      <c r="C614">
        <v>-0.15480000000000002</v>
      </c>
      <c r="D614">
        <v>0.47079019312373199</v>
      </c>
    </row>
    <row r="615" spans="3:4" x14ac:dyDescent="0.25">
      <c r="C615">
        <v>-0.15440000000000001</v>
      </c>
      <c r="D615">
        <v>0.47532402819182978</v>
      </c>
    </row>
    <row r="616" spans="3:4" x14ac:dyDescent="0.25">
      <c r="C616">
        <v>-0.154</v>
      </c>
      <c r="D616">
        <v>0.47989177156161961</v>
      </c>
    </row>
    <row r="617" spans="3:4" x14ac:dyDescent="0.25">
      <c r="C617">
        <v>-0.15360000000000001</v>
      </c>
      <c r="D617">
        <v>0.48449355926712623</v>
      </c>
    </row>
    <row r="618" spans="3:4" x14ac:dyDescent="0.25">
      <c r="C618">
        <v>-0.1532</v>
      </c>
      <c r="D618">
        <v>0.48912952637005147</v>
      </c>
    </row>
    <row r="619" spans="3:4" x14ac:dyDescent="0.25">
      <c r="C619">
        <v>-0.15280000000000002</v>
      </c>
      <c r="D619">
        <v>0.4937998069356872</v>
      </c>
    </row>
    <row r="620" spans="3:4" x14ac:dyDescent="0.25">
      <c r="C620">
        <v>-0.15240000000000001</v>
      </c>
      <c r="D620">
        <v>0.49850453400869837</v>
      </c>
    </row>
    <row r="621" spans="3:4" x14ac:dyDescent="0.25">
      <c r="C621">
        <v>-0.15200000000000002</v>
      </c>
      <c r="D621">
        <v>0.50324383958878138</v>
      </c>
    </row>
    <row r="622" spans="3:4" x14ac:dyDescent="0.25">
      <c r="C622">
        <v>-0.15160000000000001</v>
      </c>
      <c r="D622">
        <v>0.50801785460620341</v>
      </c>
    </row>
    <row r="623" spans="3:4" x14ac:dyDescent="0.25">
      <c r="C623">
        <v>-0.1512</v>
      </c>
      <c r="D623">
        <v>0.51282670889721149</v>
      </c>
    </row>
    <row r="624" spans="3:4" x14ac:dyDescent="0.25">
      <c r="C624">
        <v>-0.15080000000000002</v>
      </c>
      <c r="D624">
        <v>0.51767053117933759</v>
      </c>
    </row>
    <row r="625" spans="3:4" x14ac:dyDescent="0.25">
      <c r="C625">
        <v>-0.15040000000000001</v>
      </c>
      <c r="D625">
        <v>0.52254944902658473</v>
      </c>
    </row>
    <row r="626" spans="3:4" x14ac:dyDescent="0.25">
      <c r="C626">
        <v>-0.15000000000000002</v>
      </c>
      <c r="D626">
        <v>0.52746358884450162</v>
      </c>
    </row>
    <row r="627" spans="3:4" x14ac:dyDescent="0.25">
      <c r="C627">
        <v>-0.14960000000000001</v>
      </c>
      <c r="D627">
        <v>0.53241307584515851</v>
      </c>
    </row>
    <row r="628" spans="3:4" x14ac:dyDescent="0.25">
      <c r="C628">
        <v>-0.1492</v>
      </c>
      <c r="D628">
        <v>0.53739803402201369</v>
      </c>
    </row>
    <row r="629" spans="3:4" x14ac:dyDescent="0.25">
      <c r="C629">
        <v>-0.14880000000000002</v>
      </c>
      <c r="D629">
        <v>0.54241858612468508</v>
      </c>
    </row>
    <row r="630" spans="3:4" x14ac:dyDescent="0.25">
      <c r="C630">
        <v>-0.1484</v>
      </c>
      <c r="D630">
        <v>0.54747485363362769</v>
      </c>
    </row>
    <row r="631" spans="3:4" x14ac:dyDescent="0.25">
      <c r="C631">
        <v>-0.14800000000000002</v>
      </c>
      <c r="D631">
        <v>0.55256695673471612</v>
      </c>
    </row>
    <row r="632" spans="3:4" x14ac:dyDescent="0.25">
      <c r="C632">
        <v>-0.14760000000000001</v>
      </c>
      <c r="D632">
        <v>0.55769501429374457</v>
      </c>
    </row>
    <row r="633" spans="3:4" x14ac:dyDescent="0.25">
      <c r="C633">
        <v>-0.1472</v>
      </c>
      <c r="D633">
        <v>0.56285914383083924</v>
      </c>
    </row>
    <row r="634" spans="3:4" x14ac:dyDescent="0.25">
      <c r="C634">
        <v>-0.14680000000000001</v>
      </c>
      <c r="D634">
        <v>0.56805946149479436</v>
      </c>
    </row>
    <row r="635" spans="3:4" x14ac:dyDescent="0.25">
      <c r="C635">
        <v>-0.1464</v>
      </c>
      <c r="D635">
        <v>0.57329608203733229</v>
      </c>
    </row>
    <row r="636" spans="3:4" x14ac:dyDescent="0.25">
      <c r="C636">
        <v>-0.14600000000000002</v>
      </c>
      <c r="D636">
        <v>0.57856911878728989</v>
      </c>
    </row>
    <row r="637" spans="3:4" x14ac:dyDescent="0.25">
      <c r="C637">
        <v>-0.14560000000000001</v>
      </c>
      <c r="D637">
        <v>0.58387868362474304</v>
      </c>
    </row>
    <row r="638" spans="3:4" x14ac:dyDescent="0.25">
      <c r="C638">
        <v>-0.14520000000000002</v>
      </c>
      <c r="D638">
        <v>0.58922488695506114</v>
      </c>
    </row>
    <row r="639" spans="3:4" x14ac:dyDescent="0.25">
      <c r="C639">
        <v>-0.14480000000000001</v>
      </c>
      <c r="D639">
        <v>0.59460783768291181</v>
      </c>
    </row>
    <row r="640" spans="3:4" x14ac:dyDescent="0.25">
      <c r="C640">
        <v>-0.1444</v>
      </c>
      <c r="D640">
        <v>0.60002764318620239</v>
      </c>
    </row>
    <row r="641" spans="3:4" x14ac:dyDescent="0.25">
      <c r="C641">
        <v>-0.14400000000000002</v>
      </c>
      <c r="D641">
        <v>0.60548440928997826</v>
      </c>
    </row>
    <row r="642" spans="3:4" x14ac:dyDescent="0.25">
      <c r="C642">
        <v>-0.14360000000000001</v>
      </c>
      <c r="D642">
        <v>0.61097824024027392</v>
      </c>
    </row>
    <row r="643" spans="3:4" x14ac:dyDescent="0.25">
      <c r="C643">
        <v>-0.14320000000000002</v>
      </c>
      <c r="D643">
        <v>0.61650923867792018</v>
      </c>
    </row>
    <row r="644" spans="3:4" x14ac:dyDescent="0.25">
      <c r="C644">
        <v>-0.14280000000000001</v>
      </c>
      <c r="D644">
        <v>0.62207750561232211</v>
      </c>
    </row>
    <row r="645" spans="3:4" x14ac:dyDescent="0.25">
      <c r="C645">
        <v>-0.1424</v>
      </c>
      <c r="D645">
        <v>0.62768314039519679</v>
      </c>
    </row>
    <row r="646" spans="3:4" x14ac:dyDescent="0.25">
      <c r="C646">
        <v>-0.14200000000000002</v>
      </c>
      <c r="D646">
        <v>0.63332624069429133</v>
      </c>
    </row>
    <row r="647" spans="3:4" x14ac:dyDescent="0.25">
      <c r="C647">
        <v>-0.1416</v>
      </c>
      <c r="D647">
        <v>0.63900690246707559</v>
      </c>
    </row>
    <row r="648" spans="3:4" x14ac:dyDescent="0.25">
      <c r="C648">
        <v>-0.14120000000000002</v>
      </c>
      <c r="D648">
        <v>0.64472521993441523</v>
      </c>
    </row>
    <row r="649" spans="3:4" x14ac:dyDescent="0.25">
      <c r="C649">
        <v>-0.14080000000000001</v>
      </c>
      <c r="D649">
        <v>0.6504812855542409</v>
      </c>
    </row>
    <row r="650" spans="3:4" x14ac:dyDescent="0.25">
      <c r="C650">
        <v>-0.1404</v>
      </c>
      <c r="D650">
        <v>0.65627518999519763</v>
      </c>
    </row>
    <row r="651" spans="3:4" x14ac:dyDescent="0.25">
      <c r="C651">
        <v>-0.14000000000000001</v>
      </c>
      <c r="D651">
        <v>0.66210702211030192</v>
      </c>
    </row>
    <row r="652" spans="3:4" x14ac:dyDescent="0.25">
      <c r="C652">
        <v>-0.1396</v>
      </c>
      <c r="D652">
        <v>0.66797686891059616</v>
      </c>
    </row>
    <row r="653" spans="3:4" x14ac:dyDescent="0.25">
      <c r="C653">
        <v>-0.13920000000000002</v>
      </c>
      <c r="D653">
        <v>0.6738848155388113</v>
      </c>
    </row>
    <row r="654" spans="3:4" x14ac:dyDescent="0.25">
      <c r="C654">
        <v>-0.13880000000000001</v>
      </c>
      <c r="D654">
        <v>0.67983094524304477</v>
      </c>
    </row>
    <row r="655" spans="3:4" x14ac:dyDescent="0.25">
      <c r="C655">
        <v>-0.13840000000000002</v>
      </c>
      <c r="D655">
        <v>0.68581533935044992</v>
      </c>
    </row>
    <row r="656" spans="3:4" x14ac:dyDescent="0.25">
      <c r="C656">
        <v>-0.13800000000000001</v>
      </c>
      <c r="D656">
        <v>0.69183807724095681</v>
      </c>
    </row>
    <row r="657" spans="3:4" x14ac:dyDescent="0.25">
      <c r="C657">
        <v>-0.1376</v>
      </c>
      <c r="D657">
        <v>0.69789923632101325</v>
      </c>
    </row>
    <row r="658" spans="3:4" x14ac:dyDescent="0.25">
      <c r="C658">
        <v>-0.13720000000000002</v>
      </c>
      <c r="D658">
        <v>0.70399889199736565</v>
      </c>
    </row>
    <row r="659" spans="3:4" x14ac:dyDescent="0.25">
      <c r="C659">
        <v>-0.1368</v>
      </c>
      <c r="D659">
        <v>0.71013711765087473</v>
      </c>
    </row>
    <row r="660" spans="3:4" x14ac:dyDescent="0.25">
      <c r="C660">
        <v>-0.13640000000000002</v>
      </c>
      <c r="D660">
        <v>0.71631398461037643</v>
      </c>
    </row>
    <row r="661" spans="3:4" x14ac:dyDescent="0.25">
      <c r="C661">
        <v>-0.13600000000000001</v>
      </c>
      <c r="D661">
        <v>0.72252956212659358</v>
      </c>
    </row>
    <row r="662" spans="3:4" x14ac:dyDescent="0.25">
      <c r="C662">
        <v>-0.1356</v>
      </c>
      <c r="D662">
        <v>0.72878391734610237</v>
      </c>
    </row>
    <row r="663" spans="3:4" x14ac:dyDescent="0.25">
      <c r="C663">
        <v>-0.13520000000000001</v>
      </c>
      <c r="D663">
        <v>0.73507711528535602</v>
      </c>
    </row>
    <row r="664" spans="3:4" x14ac:dyDescent="0.25">
      <c r="C664">
        <v>-0.1348</v>
      </c>
      <c r="D664">
        <v>0.74140921880478228</v>
      </c>
    </row>
    <row r="665" spans="3:4" x14ac:dyDescent="0.25">
      <c r="C665">
        <v>-0.13440000000000002</v>
      </c>
      <c r="D665">
        <v>0.74778028858294332</v>
      </c>
    </row>
    <row r="666" spans="3:4" x14ac:dyDescent="0.25">
      <c r="C666">
        <v>-0.13400000000000001</v>
      </c>
      <c r="D666">
        <v>0.7541903830907809</v>
      </c>
    </row>
    <row r="667" spans="3:4" x14ac:dyDescent="0.25">
      <c r="C667">
        <v>-0.1336</v>
      </c>
      <c r="D667">
        <v>0.76063955856593801</v>
      </c>
    </row>
    <row r="668" spans="3:4" x14ac:dyDescent="0.25">
      <c r="C668">
        <v>-0.13320000000000001</v>
      </c>
      <c r="D668">
        <v>0.76712786898717433</v>
      </c>
    </row>
    <row r="669" spans="3:4" x14ac:dyDescent="0.25">
      <c r="C669">
        <v>-0.1328</v>
      </c>
      <c r="D669">
        <v>0.77365536604887419</v>
      </c>
    </row>
    <row r="670" spans="3:4" x14ac:dyDescent="0.25">
      <c r="C670">
        <v>-0.13240000000000002</v>
      </c>
      <c r="D670">
        <v>0.78022209913565244</v>
      </c>
    </row>
    <row r="671" spans="3:4" x14ac:dyDescent="0.25">
      <c r="C671">
        <v>-0.13200000000000001</v>
      </c>
      <c r="D671">
        <v>0.78682811529706975</v>
      </c>
    </row>
    <row r="672" spans="3:4" x14ac:dyDescent="0.25">
      <c r="C672">
        <v>-0.13160000000000002</v>
      </c>
      <c r="D672">
        <v>0.79347345922245471</v>
      </c>
    </row>
    <row r="673" spans="3:4" x14ac:dyDescent="0.25">
      <c r="C673">
        <v>-0.13120000000000001</v>
      </c>
      <c r="D673">
        <v>0.80015817321585059</v>
      </c>
    </row>
    <row r="674" spans="3:4" x14ac:dyDescent="0.25">
      <c r="C674">
        <v>-0.1308</v>
      </c>
      <c r="D674">
        <v>0.80688229717107718</v>
      </c>
    </row>
    <row r="675" spans="3:4" x14ac:dyDescent="0.25">
      <c r="C675">
        <v>-0.13040000000000002</v>
      </c>
      <c r="D675">
        <v>0.81364586854692744</v>
      </c>
    </row>
    <row r="676" spans="3:4" x14ac:dyDescent="0.25">
      <c r="C676">
        <v>-0.13</v>
      </c>
      <c r="D676">
        <v>0.82044892234249756</v>
      </c>
    </row>
    <row r="677" spans="3:4" x14ac:dyDescent="0.25">
      <c r="C677">
        <v>-0.12960000000000002</v>
      </c>
      <c r="D677">
        <v>0.82729149107265321</v>
      </c>
    </row>
    <row r="678" spans="3:4" x14ac:dyDescent="0.25">
      <c r="C678">
        <v>-0.12920000000000001</v>
      </c>
      <c r="D678">
        <v>0.83417360474365398</v>
      </c>
    </row>
    <row r="679" spans="3:4" x14ac:dyDescent="0.25">
      <c r="C679">
        <v>-0.1288</v>
      </c>
      <c r="D679">
        <v>0.84109529082891576</v>
      </c>
    </row>
    <row r="680" spans="3:4" x14ac:dyDescent="0.25">
      <c r="C680">
        <v>-0.12840000000000001</v>
      </c>
      <c r="D680">
        <v>0.84805657424494263</v>
      </c>
    </row>
    <row r="681" spans="3:4" x14ac:dyDescent="0.25">
      <c r="C681">
        <v>-0.128</v>
      </c>
      <c r="D681">
        <v>0.85505747732741932</v>
      </c>
    </row>
    <row r="682" spans="3:4" x14ac:dyDescent="0.25">
      <c r="C682">
        <v>-0.12760000000000002</v>
      </c>
      <c r="D682">
        <v>0.86209801980747247</v>
      </c>
    </row>
    <row r="683" spans="3:4" x14ac:dyDescent="0.25">
      <c r="C683">
        <v>-0.12720000000000001</v>
      </c>
      <c r="D683">
        <v>0.86917821878811463</v>
      </c>
    </row>
    <row r="684" spans="3:4" x14ac:dyDescent="0.25">
      <c r="C684">
        <v>-0.1268</v>
      </c>
      <c r="D684">
        <v>0.87629808872085913</v>
      </c>
    </row>
    <row r="685" spans="3:4" x14ac:dyDescent="0.25">
      <c r="C685">
        <v>-0.12640000000000001</v>
      </c>
      <c r="D685">
        <v>0.88345764138253569</v>
      </c>
    </row>
    <row r="686" spans="3:4" x14ac:dyDescent="0.25">
      <c r="C686">
        <v>-0.126</v>
      </c>
      <c r="D686">
        <v>0.89065688585229275</v>
      </c>
    </row>
    <row r="687" spans="3:4" x14ac:dyDescent="0.25">
      <c r="C687">
        <v>-0.12560000000000002</v>
      </c>
      <c r="D687">
        <v>0.89789582848880201</v>
      </c>
    </row>
    <row r="688" spans="3:4" x14ac:dyDescent="0.25">
      <c r="C688">
        <v>-0.12520000000000001</v>
      </c>
      <c r="D688">
        <v>0.90517447290766961</v>
      </c>
    </row>
    <row r="689" spans="3:4" x14ac:dyDescent="0.25">
      <c r="C689">
        <v>-0.12480000000000001</v>
      </c>
      <c r="D689">
        <v>0.91249281995905873</v>
      </c>
    </row>
    <row r="690" spans="3:4" x14ac:dyDescent="0.25">
      <c r="C690">
        <v>-0.12440000000000001</v>
      </c>
      <c r="D690">
        <v>0.91985086770552982</v>
      </c>
    </row>
    <row r="691" spans="3:4" x14ac:dyDescent="0.25">
      <c r="C691">
        <v>-0.12400000000000001</v>
      </c>
      <c r="D691">
        <v>0.92724861140010839</v>
      </c>
    </row>
    <row r="692" spans="3:4" x14ac:dyDescent="0.25">
      <c r="C692">
        <v>-0.12360000000000002</v>
      </c>
      <c r="D692">
        <v>0.93468604346457573</v>
      </c>
    </row>
    <row r="693" spans="3:4" x14ac:dyDescent="0.25">
      <c r="C693">
        <v>-0.1232</v>
      </c>
      <c r="D693">
        <v>0.94216315346800461</v>
      </c>
    </row>
    <row r="694" spans="3:4" x14ac:dyDescent="0.25">
      <c r="C694">
        <v>-0.12280000000000001</v>
      </c>
      <c r="D694">
        <v>0.9496799281055287</v>
      </c>
    </row>
    <row r="695" spans="3:4" x14ac:dyDescent="0.25">
      <c r="C695">
        <v>-0.12240000000000001</v>
      </c>
      <c r="D695">
        <v>0.9572363511773655</v>
      </c>
    </row>
    <row r="696" spans="3:4" x14ac:dyDescent="0.25">
      <c r="C696">
        <v>-0.12200000000000001</v>
      </c>
      <c r="D696">
        <v>0.96483240356808886</v>
      </c>
    </row>
    <row r="697" spans="3:4" x14ac:dyDescent="0.25">
      <c r="C697">
        <v>-0.12160000000000001</v>
      </c>
      <c r="D697">
        <v>0.97246806322616408</v>
      </c>
    </row>
    <row r="698" spans="3:4" x14ac:dyDescent="0.25">
      <c r="C698">
        <v>-0.1212</v>
      </c>
      <c r="D698">
        <v>0.98014330514374703</v>
      </c>
    </row>
    <row r="699" spans="3:4" x14ac:dyDescent="0.25">
      <c r="C699">
        <v>-0.1208</v>
      </c>
      <c r="D699">
        <v>0.98785810133675356</v>
      </c>
    </row>
    <row r="700" spans="3:4" x14ac:dyDescent="0.25">
      <c r="C700">
        <v>-0.12040000000000001</v>
      </c>
      <c r="D700">
        <v>0.99561242082520807</v>
      </c>
    </row>
    <row r="701" spans="3:4" x14ac:dyDescent="0.25">
      <c r="C701">
        <v>-0.12000000000000001</v>
      </c>
      <c r="D701">
        <v>1.0034062296138755</v>
      </c>
    </row>
    <row r="702" spans="3:4" x14ac:dyDescent="0.25">
      <c r="C702">
        <v>-0.11960000000000001</v>
      </c>
      <c r="D702">
        <v>1.0112394906731743</v>
      </c>
    </row>
    <row r="703" spans="3:4" x14ac:dyDescent="0.25">
      <c r="C703">
        <v>-0.11920000000000001</v>
      </c>
      <c r="D703">
        <v>1.0191121639203979</v>
      </c>
    </row>
    <row r="704" spans="3:4" x14ac:dyDescent="0.25">
      <c r="C704">
        <v>-0.1188</v>
      </c>
      <c r="D704">
        <v>1.0270242062012205</v>
      </c>
    </row>
    <row r="705" spans="3:4" x14ac:dyDescent="0.25">
      <c r="C705">
        <v>-0.11840000000000001</v>
      </c>
      <c r="D705">
        <v>1.0349755712715198</v>
      </c>
    </row>
    <row r="706" spans="3:4" x14ac:dyDescent="0.25">
      <c r="C706">
        <v>-0.11800000000000001</v>
      </c>
      <c r="D706">
        <v>1.0429662097795067</v>
      </c>
    </row>
    <row r="707" spans="3:4" x14ac:dyDescent="0.25">
      <c r="C707">
        <v>-0.11760000000000001</v>
      </c>
      <c r="D707">
        <v>1.0509960692481715</v>
      </c>
    </row>
    <row r="708" spans="3:4" x14ac:dyDescent="0.25">
      <c r="C708">
        <v>-0.11720000000000001</v>
      </c>
      <c r="D708">
        <v>1.0590650940580533</v>
      </c>
    </row>
    <row r="709" spans="3:4" x14ac:dyDescent="0.25">
      <c r="C709">
        <v>-0.11680000000000001</v>
      </c>
      <c r="D709">
        <v>1.0671732254303379</v>
      </c>
    </row>
    <row r="710" spans="3:4" x14ac:dyDescent="0.25">
      <c r="C710">
        <v>-0.1164</v>
      </c>
      <c r="D710">
        <v>1.0753204014102877</v>
      </c>
    </row>
    <row r="711" spans="3:4" x14ac:dyDescent="0.25">
      <c r="C711">
        <v>-0.11600000000000001</v>
      </c>
      <c r="D711">
        <v>1.0835065568510123</v>
      </c>
    </row>
    <row r="712" spans="3:4" x14ac:dyDescent="0.25">
      <c r="C712">
        <v>-0.11560000000000001</v>
      </c>
      <c r="D712">
        <v>1.0917316233975796</v>
      </c>
    </row>
    <row r="713" spans="3:4" x14ac:dyDescent="0.25">
      <c r="C713">
        <v>-0.11520000000000001</v>
      </c>
      <c r="D713">
        <v>1.0999955294714847</v>
      </c>
    </row>
    <row r="714" spans="3:4" x14ac:dyDescent="0.25">
      <c r="C714">
        <v>-0.11480000000000001</v>
      </c>
      <c r="D714">
        <v>1.1082982002554598</v>
      </c>
    </row>
    <row r="715" spans="3:4" x14ac:dyDescent="0.25">
      <c r="C715">
        <v>-0.1144</v>
      </c>
      <c r="D715">
        <v>1.1166395576786596</v>
      </c>
    </row>
    <row r="716" spans="3:4" x14ac:dyDescent="0.25">
      <c r="C716">
        <v>-0.114</v>
      </c>
      <c r="D716">
        <v>1.1250195204022</v>
      </c>
    </row>
    <row r="717" spans="3:4" x14ac:dyDescent="0.25">
      <c r="C717">
        <v>-0.11360000000000001</v>
      </c>
      <c r="D717">
        <v>1.1334380038050742</v>
      </c>
    </row>
    <row r="718" spans="3:4" x14ac:dyDescent="0.25">
      <c r="C718">
        <v>-0.11320000000000001</v>
      </c>
      <c r="D718">
        <v>1.1418949199704382</v>
      </c>
    </row>
    <row r="719" spans="3:4" x14ac:dyDescent="0.25">
      <c r="C719">
        <v>-0.11280000000000001</v>
      </c>
      <c r="D719">
        <v>1.1503901776722851</v>
      </c>
    </row>
    <row r="720" spans="3:4" x14ac:dyDescent="0.25">
      <c r="C720">
        <v>-0.11240000000000001</v>
      </c>
      <c r="D720">
        <v>1.1589236823624944</v>
      </c>
    </row>
    <row r="721" spans="3:4" x14ac:dyDescent="0.25">
      <c r="C721">
        <v>-0.112</v>
      </c>
      <c r="D721">
        <v>1.1674953361582807</v>
      </c>
    </row>
    <row r="722" spans="3:4" x14ac:dyDescent="0.25">
      <c r="C722">
        <v>-0.1116</v>
      </c>
      <c r="D722">
        <v>1.1761050378300291</v>
      </c>
    </row>
    <row r="723" spans="3:4" x14ac:dyDescent="0.25">
      <c r="C723">
        <v>-0.11120000000000001</v>
      </c>
      <c r="D723">
        <v>1.1847526827895385</v>
      </c>
    </row>
    <row r="724" spans="3:4" x14ac:dyDescent="0.25">
      <c r="C724">
        <v>-0.11080000000000001</v>
      </c>
      <c r="D724">
        <v>1.1934381630786632</v>
      </c>
    </row>
    <row r="725" spans="3:4" x14ac:dyDescent="0.25">
      <c r="C725">
        <v>-0.11040000000000001</v>
      </c>
      <c r="D725">
        <v>1.2021613673583667</v>
      </c>
    </row>
    <row r="726" spans="3:4" x14ac:dyDescent="0.25">
      <c r="C726">
        <v>-0.11000000000000001</v>
      </c>
      <c r="D726">
        <v>1.2109221808981849</v>
      </c>
    </row>
    <row r="727" spans="3:4" x14ac:dyDescent="0.25">
      <c r="C727">
        <v>-0.1096</v>
      </c>
      <c r="D727">
        <v>1.2197204855661128</v>
      </c>
    </row>
    <row r="728" spans="3:4" x14ac:dyDescent="0.25">
      <c r="C728">
        <v>-0.10920000000000001</v>
      </c>
      <c r="D728">
        <v>1.228556159818909</v>
      </c>
    </row>
    <row r="729" spans="3:4" x14ac:dyDescent="0.25">
      <c r="C729">
        <v>-0.10880000000000001</v>
      </c>
      <c r="D729">
        <v>1.2374290786928301</v>
      </c>
    </row>
    <row r="730" spans="3:4" x14ac:dyDescent="0.25">
      <c r="C730">
        <v>-0.10840000000000001</v>
      </c>
      <c r="D730">
        <v>1.246339113794793</v>
      </c>
    </row>
    <row r="731" spans="3:4" x14ac:dyDescent="0.25">
      <c r="C731">
        <v>-0.10800000000000001</v>
      </c>
      <c r="D731">
        <v>1.2552861332939729</v>
      </c>
    </row>
    <row r="732" spans="3:4" x14ac:dyDescent="0.25">
      <c r="C732">
        <v>-0.10760000000000002</v>
      </c>
      <c r="D732">
        <v>1.2642700019138424</v>
      </c>
    </row>
    <row r="733" spans="3:4" x14ac:dyDescent="0.25">
      <c r="C733">
        <v>-0.1072</v>
      </c>
      <c r="D733">
        <v>1.2732905809246504</v>
      </c>
    </row>
    <row r="734" spans="3:4" x14ac:dyDescent="0.25">
      <c r="C734">
        <v>-0.10680000000000001</v>
      </c>
      <c r="D734">
        <v>1.2823477281363487</v>
      </c>
    </row>
    <row r="735" spans="3:4" x14ac:dyDescent="0.25">
      <c r="C735">
        <v>-0.10640000000000001</v>
      </c>
      <c r="D735">
        <v>1.2914412978919718</v>
      </c>
    </row>
    <row r="736" spans="3:4" x14ac:dyDescent="0.25">
      <c r="C736">
        <v>-0.10600000000000001</v>
      </c>
      <c r="D736">
        <v>1.300571141061466</v>
      </c>
    </row>
    <row r="737" spans="3:4" x14ac:dyDescent="0.25">
      <c r="C737">
        <v>-0.10560000000000001</v>
      </c>
      <c r="D737">
        <v>1.3097371050359827</v>
      </c>
    </row>
    <row r="738" spans="3:4" x14ac:dyDescent="0.25">
      <c r="C738">
        <v>-0.1052</v>
      </c>
      <c r="D738">
        <v>1.318939033722627</v>
      </c>
    </row>
    <row r="739" spans="3:4" x14ac:dyDescent="0.25">
      <c r="C739">
        <v>-0.1048</v>
      </c>
      <c r="D739">
        <v>1.328176767539671</v>
      </c>
    </row>
    <row r="740" spans="3:4" x14ac:dyDescent="0.25">
      <c r="C740">
        <v>-0.10440000000000001</v>
      </c>
      <c r="D740">
        <v>1.3374501434122448</v>
      </c>
    </row>
    <row r="741" spans="3:4" x14ac:dyDescent="0.25">
      <c r="C741">
        <v>-0.10400000000000001</v>
      </c>
      <c r="D741">
        <v>1.3467589947684868</v>
      </c>
    </row>
    <row r="742" spans="3:4" x14ac:dyDescent="0.25">
      <c r="C742">
        <v>-0.10360000000000001</v>
      </c>
      <c r="D742">
        <v>1.3561031515361726</v>
      </c>
    </row>
    <row r="743" spans="3:4" x14ac:dyDescent="0.25">
      <c r="C743">
        <v>-0.10320000000000001</v>
      </c>
      <c r="D743">
        <v>1.3654824401398291</v>
      </c>
    </row>
    <row r="744" spans="3:4" x14ac:dyDescent="0.25">
      <c r="C744">
        <v>-0.1028</v>
      </c>
      <c r="D744">
        <v>1.3748966834983123</v>
      </c>
    </row>
    <row r="745" spans="3:4" x14ac:dyDescent="0.25">
      <c r="C745">
        <v>-0.1024</v>
      </c>
      <c r="D745">
        <v>1.3843457010228843</v>
      </c>
    </row>
    <row r="746" spans="3:4" x14ac:dyDescent="0.25">
      <c r="C746">
        <v>-0.10200000000000001</v>
      </c>
      <c r="D746">
        <v>1.3938293086157711</v>
      </c>
    </row>
    <row r="747" spans="3:4" x14ac:dyDescent="0.25">
      <c r="C747">
        <v>-0.10160000000000001</v>
      </c>
      <c r="D747">
        <v>1.4033473186692038</v>
      </c>
    </row>
    <row r="748" spans="3:4" x14ac:dyDescent="0.25">
      <c r="C748">
        <v>-0.10120000000000001</v>
      </c>
      <c r="D748">
        <v>1.4128995400649558</v>
      </c>
    </row>
    <row r="749" spans="3:4" x14ac:dyDescent="0.25">
      <c r="C749">
        <v>-0.10080000000000001</v>
      </c>
      <c r="D749">
        <v>1.4224857781743749</v>
      </c>
    </row>
    <row r="750" spans="3:4" x14ac:dyDescent="0.25">
      <c r="C750">
        <v>-0.1004</v>
      </c>
      <c r="D750">
        <v>1.4321058348589053</v>
      </c>
    </row>
    <row r="751" spans="3:4" x14ac:dyDescent="0.25">
      <c r="C751">
        <v>-0.1</v>
      </c>
      <c r="D751">
        <v>1.4417595084711123</v>
      </c>
    </row>
    <row r="752" spans="3:4" x14ac:dyDescent="0.25">
      <c r="C752">
        <v>-9.9600000000000008E-2</v>
      </c>
      <c r="D752">
        <v>1.4514465938562051</v>
      </c>
    </row>
    <row r="753" spans="3:4" x14ac:dyDescent="0.25">
      <c r="C753">
        <v>-9.920000000000001E-2</v>
      </c>
      <c r="D753">
        <v>1.4611668823540602</v>
      </c>
    </row>
    <row r="754" spans="3:4" x14ac:dyDescent="0.25">
      <c r="C754">
        <v>-9.8800000000000013E-2</v>
      </c>
      <c r="D754">
        <v>1.4709201618017531</v>
      </c>
    </row>
    <row r="755" spans="3:4" x14ac:dyDescent="0.25">
      <c r="C755">
        <v>-9.8400000000000001E-2</v>
      </c>
      <c r="D755">
        <v>1.4807062165365878</v>
      </c>
    </row>
    <row r="756" spans="3:4" x14ac:dyDescent="0.25">
      <c r="C756">
        <v>-9.8000000000000004E-2</v>
      </c>
      <c r="D756">
        <v>1.4905248273996381</v>
      </c>
    </row>
    <row r="757" spans="3:4" x14ac:dyDescent="0.25">
      <c r="C757">
        <v>-9.7600000000000006E-2</v>
      </c>
      <c r="D757">
        <v>1.5003757717398003</v>
      </c>
    </row>
    <row r="758" spans="3:4" x14ac:dyDescent="0.25">
      <c r="C758">
        <v>-9.7200000000000009E-2</v>
      </c>
      <c r="D758">
        <v>1.5102588234183469</v>
      </c>
    </row>
    <row r="759" spans="3:4" x14ac:dyDescent="0.25">
      <c r="C759">
        <v>-9.6800000000000011E-2</v>
      </c>
      <c r="D759">
        <v>1.520173752814</v>
      </c>
    </row>
    <row r="760" spans="3:4" x14ac:dyDescent="0.25">
      <c r="C760">
        <v>-9.6400000000000013E-2</v>
      </c>
      <c r="D760">
        <v>1.5301203268285113</v>
      </c>
    </row>
    <row r="761" spans="3:4" x14ac:dyDescent="0.25">
      <c r="C761">
        <v>-9.6000000000000002E-2</v>
      </c>
      <c r="D761">
        <v>1.5400983088927562</v>
      </c>
    </row>
    <row r="762" spans="3:4" x14ac:dyDescent="0.25">
      <c r="C762">
        <v>-9.5600000000000004E-2</v>
      </c>
      <c r="D762">
        <v>1.5501074589733448</v>
      </c>
    </row>
    <row r="763" spans="3:4" x14ac:dyDescent="0.25">
      <c r="C763">
        <v>-9.5200000000000007E-2</v>
      </c>
      <c r="D763">
        <v>1.5601475335797417</v>
      </c>
    </row>
    <row r="764" spans="3:4" x14ac:dyDescent="0.25">
      <c r="C764">
        <v>-9.4800000000000009E-2</v>
      </c>
      <c r="D764">
        <v>1.5702182857719127</v>
      </c>
    </row>
    <row r="765" spans="3:4" x14ac:dyDescent="0.25">
      <c r="C765">
        <v>-9.4400000000000012E-2</v>
      </c>
      <c r="D765">
        <v>1.5803194651684673</v>
      </c>
    </row>
    <row r="766" spans="3:4" x14ac:dyDescent="0.25">
      <c r="C766">
        <v>-9.4000000000000014E-2</v>
      </c>
      <c r="D766">
        <v>1.5904508179553416</v>
      </c>
    </row>
    <row r="767" spans="3:4" x14ac:dyDescent="0.25">
      <c r="C767">
        <v>-9.3600000000000003E-2</v>
      </c>
      <c r="D767">
        <v>1.6006120868949767</v>
      </c>
    </row>
    <row r="768" spans="3:4" x14ac:dyDescent="0.25">
      <c r="C768">
        <v>-9.3200000000000005E-2</v>
      </c>
      <c r="D768">
        <v>1.6108030113360283</v>
      </c>
    </row>
    <row r="769" spans="3:4" x14ac:dyDescent="0.25">
      <c r="C769">
        <v>-9.2800000000000007E-2</v>
      </c>
      <c r="D769">
        <v>1.6210233272235826</v>
      </c>
    </row>
    <row r="770" spans="3:4" x14ac:dyDescent="0.25">
      <c r="C770">
        <v>-9.240000000000001E-2</v>
      </c>
      <c r="D770">
        <v>1.6312727671098968</v>
      </c>
    </row>
    <row r="771" spans="3:4" x14ac:dyDescent="0.25">
      <c r="C771">
        <v>-9.2000000000000012E-2</v>
      </c>
      <c r="D771">
        <v>1.6415510601656516</v>
      </c>
    </row>
    <row r="772" spans="3:4" x14ac:dyDescent="0.25">
      <c r="C772">
        <v>-9.1600000000000001E-2</v>
      </c>
      <c r="D772">
        <v>1.6518579321917175</v>
      </c>
    </row>
    <row r="773" spans="3:4" x14ac:dyDescent="0.25">
      <c r="C773">
        <v>-9.1200000000000003E-2</v>
      </c>
      <c r="D773">
        <v>1.6621931056314412</v>
      </c>
    </row>
    <row r="774" spans="3:4" x14ac:dyDescent="0.25">
      <c r="C774">
        <v>-9.0800000000000006E-2</v>
      </c>
      <c r="D774">
        <v>1.6725562995834415</v>
      </c>
    </row>
    <row r="775" spans="3:4" x14ac:dyDescent="0.25">
      <c r="C775">
        <v>-9.0400000000000008E-2</v>
      </c>
      <c r="D775">
        <v>1.6829472298149284</v>
      </c>
    </row>
    <row r="776" spans="3:4" x14ac:dyDescent="0.25">
      <c r="C776">
        <v>-9.0000000000000011E-2</v>
      </c>
      <c r="D776">
        <v>1.6933656087755198</v>
      </c>
    </row>
    <row r="777" spans="3:4" x14ac:dyDescent="0.25">
      <c r="C777">
        <v>-8.9600000000000013E-2</v>
      </c>
      <c r="D777">
        <v>1.7038111456115865</v>
      </c>
    </row>
    <row r="778" spans="3:4" x14ac:dyDescent="0.25">
      <c r="C778">
        <v>-8.9200000000000002E-2</v>
      </c>
      <c r="D778">
        <v>1.7142835461810972</v>
      </c>
    </row>
    <row r="779" spans="3:4" x14ac:dyDescent="0.25">
      <c r="C779">
        <v>-8.8800000000000004E-2</v>
      </c>
      <c r="D779">
        <v>1.724782513068974</v>
      </c>
    </row>
    <row r="780" spans="3:4" x14ac:dyDescent="0.25">
      <c r="C780">
        <v>-8.8400000000000006E-2</v>
      </c>
      <c r="D780">
        <v>1.7353077456029649</v>
      </c>
    </row>
    <row r="781" spans="3:4" x14ac:dyDescent="0.25">
      <c r="C781">
        <v>-8.8000000000000009E-2</v>
      </c>
      <c r="D781">
        <v>1.7458589398700095</v>
      </c>
    </row>
    <row r="782" spans="3:4" x14ac:dyDescent="0.25">
      <c r="C782">
        <v>-8.7600000000000011E-2</v>
      </c>
      <c r="D782">
        <v>1.7564357887331219</v>
      </c>
    </row>
    <row r="783" spans="3:4" x14ac:dyDescent="0.25">
      <c r="C783">
        <v>-8.7200000000000014E-2</v>
      </c>
      <c r="D783">
        <v>1.7670379818487651</v>
      </c>
    </row>
    <row r="784" spans="3:4" x14ac:dyDescent="0.25">
      <c r="C784">
        <v>-8.6800000000000002E-2</v>
      </c>
      <c r="D784">
        <v>1.7776652056847402</v>
      </c>
    </row>
    <row r="785" spans="3:4" x14ac:dyDescent="0.25">
      <c r="C785">
        <v>-8.6400000000000005E-2</v>
      </c>
      <c r="D785">
        <v>1.7883171435385594</v>
      </c>
    </row>
    <row r="786" spans="3:4" x14ac:dyDescent="0.25">
      <c r="C786">
        <v>-8.6000000000000007E-2</v>
      </c>
      <c r="D786">
        <v>1.7989934755563293</v>
      </c>
    </row>
    <row r="787" spans="3:4" x14ac:dyDescent="0.25">
      <c r="C787">
        <v>-8.5600000000000009E-2</v>
      </c>
      <c r="D787">
        <v>1.8096938787521208</v>
      </c>
    </row>
    <row r="788" spans="3:4" x14ac:dyDescent="0.25">
      <c r="C788">
        <v>-8.5200000000000012E-2</v>
      </c>
      <c r="D788">
        <v>1.8204180270278343</v>
      </c>
    </row>
    <row r="789" spans="3:4" x14ac:dyDescent="0.25">
      <c r="C789">
        <v>-8.48E-2</v>
      </c>
      <c r="D789">
        <v>1.8311655911935554</v>
      </c>
    </row>
    <row r="790" spans="3:4" x14ac:dyDescent="0.25">
      <c r="C790">
        <v>-8.4400000000000003E-2</v>
      </c>
      <c r="D790">
        <v>1.8419362389883884</v>
      </c>
    </row>
    <row r="791" spans="3:4" x14ac:dyDescent="0.25">
      <c r="C791">
        <v>-8.4000000000000005E-2</v>
      </c>
      <c r="D791">
        <v>1.8527296351017926</v>
      </c>
    </row>
    <row r="792" spans="3:4" x14ac:dyDescent="0.25">
      <c r="C792">
        <v>-8.3600000000000008E-2</v>
      </c>
      <c r="D792">
        <v>1.8635454411953818</v>
      </c>
    </row>
    <row r="793" spans="3:4" x14ac:dyDescent="0.25">
      <c r="C793">
        <v>-8.320000000000001E-2</v>
      </c>
      <c r="D793">
        <v>1.8743833159252088</v>
      </c>
    </row>
    <row r="794" spans="3:4" x14ac:dyDescent="0.25">
      <c r="C794">
        <v>-8.2800000000000012E-2</v>
      </c>
      <c r="D794">
        <v>1.8852429149645276</v>
      </c>
    </row>
    <row r="795" spans="3:4" x14ac:dyDescent="0.25">
      <c r="C795">
        <v>-8.2400000000000001E-2</v>
      </c>
      <c r="D795">
        <v>1.8961238910270217</v>
      </c>
    </row>
    <row r="796" spans="3:4" x14ac:dyDescent="0.25">
      <c r="C796">
        <v>-8.2000000000000003E-2</v>
      </c>
      <c r="D796">
        <v>1.9070258938905047</v>
      </c>
    </row>
    <row r="797" spans="3:4" x14ac:dyDescent="0.25">
      <c r="C797">
        <v>-8.1600000000000006E-2</v>
      </c>
      <c r="D797">
        <v>1.9179485704210848</v>
      </c>
    </row>
    <row r="798" spans="3:4" x14ac:dyDescent="0.25">
      <c r="C798">
        <v>-8.1200000000000008E-2</v>
      </c>
      <c r="D798">
        <v>1.9288915645977878</v>
      </c>
    </row>
    <row r="799" spans="3:4" x14ac:dyDescent="0.25">
      <c r="C799">
        <v>-8.0800000000000011E-2</v>
      </c>
      <c r="D799">
        <v>1.9398545175376414</v>
      </c>
    </row>
    <row r="800" spans="3:4" x14ac:dyDescent="0.25">
      <c r="C800">
        <v>-8.0400000000000013E-2</v>
      </c>
      <c r="D800">
        <v>1.9508370675212059</v>
      </c>
    </row>
    <row r="801" spans="3:4" x14ac:dyDescent="0.25">
      <c r="C801">
        <v>-0.08</v>
      </c>
      <c r="D801">
        <v>1.9618388500185657</v>
      </c>
    </row>
    <row r="802" spans="3:4" x14ac:dyDescent="0.25">
      <c r="C802">
        <v>-7.9600000000000004E-2</v>
      </c>
      <c r="D802">
        <v>1.9728594977157505</v>
      </c>
    </row>
    <row r="803" spans="3:4" x14ac:dyDescent="0.25">
      <c r="C803">
        <v>-7.9200000000000007E-2</v>
      </c>
      <c r="D803">
        <v>1.9838986405416137</v>
      </c>
    </row>
    <row r="804" spans="3:4" x14ac:dyDescent="0.25">
      <c r="C804">
        <v>-7.8800000000000009E-2</v>
      </c>
      <c r="D804">
        <v>1.9949559056951329</v>
      </c>
    </row>
    <row r="805" spans="3:4" x14ac:dyDescent="0.25">
      <c r="C805">
        <v>-7.8400000000000011E-2</v>
      </c>
      <c r="D805">
        <v>2.0060309176731539</v>
      </c>
    </row>
    <row r="806" spans="3:4" x14ac:dyDescent="0.25">
      <c r="C806">
        <v>-7.8E-2</v>
      </c>
      <c r="D806">
        <v>2.0171232982985496</v>
      </c>
    </row>
    <row r="807" spans="3:4" x14ac:dyDescent="0.25">
      <c r="C807">
        <v>-7.7600000000000002E-2</v>
      </c>
      <c r="D807">
        <v>2.0282326667488171</v>
      </c>
    </row>
    <row r="808" spans="3:4" x14ac:dyDescent="0.25">
      <c r="C808">
        <v>-7.7200000000000005E-2</v>
      </c>
      <c r="D808">
        <v>2.0393586395850813</v>
      </c>
    </row>
    <row r="809" spans="3:4" x14ac:dyDescent="0.25">
      <c r="C809">
        <v>-7.6800000000000007E-2</v>
      </c>
      <c r="D809">
        <v>2.0505008307815067</v>
      </c>
    </row>
    <row r="810" spans="3:4" x14ac:dyDescent="0.25">
      <c r="C810">
        <v>-7.640000000000001E-2</v>
      </c>
      <c r="D810">
        <v>2.0616588517551397</v>
      </c>
    </row>
    <row r="811" spans="3:4" x14ac:dyDescent="0.25">
      <c r="C811">
        <v>-7.6000000000000012E-2</v>
      </c>
      <c r="D811">
        <v>2.0728323113961244</v>
      </c>
    </row>
    <row r="812" spans="3:4" x14ac:dyDescent="0.25">
      <c r="C812">
        <v>-7.5600000000000001E-2</v>
      </c>
      <c r="D812">
        <v>2.0840208160983393</v>
      </c>
    </row>
    <row r="813" spans="3:4" x14ac:dyDescent="0.25">
      <c r="C813">
        <v>-7.5200000000000003E-2</v>
      </c>
      <c r="D813">
        <v>2.0952239697904109</v>
      </c>
    </row>
    <row r="814" spans="3:4" x14ac:dyDescent="0.25">
      <c r="C814">
        <v>-7.4800000000000005E-2</v>
      </c>
      <c r="D814">
        <v>2.1064413739671259</v>
      </c>
    </row>
    <row r="815" spans="3:4" x14ac:dyDescent="0.25">
      <c r="C815">
        <v>-7.4400000000000008E-2</v>
      </c>
      <c r="D815">
        <v>2.1176726277212126</v>
      </c>
    </row>
    <row r="816" spans="3:4" x14ac:dyDescent="0.25">
      <c r="C816">
        <v>-7.400000000000001E-2</v>
      </c>
      <c r="D816">
        <v>2.128917327775508</v>
      </c>
    </row>
    <row r="817" spans="3:4" x14ac:dyDescent="0.25">
      <c r="C817">
        <v>-7.3600000000000013E-2</v>
      </c>
      <c r="D817">
        <v>2.1401750685154886</v>
      </c>
    </row>
    <row r="818" spans="3:4" x14ac:dyDescent="0.25">
      <c r="C818">
        <v>-7.3200000000000001E-2</v>
      </c>
      <c r="D818">
        <v>2.1514454420221676</v>
      </c>
    </row>
    <row r="819" spans="3:4" x14ac:dyDescent="0.25">
      <c r="C819">
        <v>-7.2800000000000004E-2</v>
      </c>
      <c r="D819">
        <v>2.1627280381053495</v>
      </c>
    </row>
    <row r="820" spans="3:4" x14ac:dyDescent="0.25">
      <c r="C820">
        <v>-7.2400000000000006E-2</v>
      </c>
      <c r="D820">
        <v>2.1740224443372367</v>
      </c>
    </row>
    <row r="821" spans="3:4" x14ac:dyDescent="0.25">
      <c r="C821">
        <v>-7.2000000000000008E-2</v>
      </c>
      <c r="D821">
        <v>2.1853282460863808</v>
      </c>
    </row>
    <row r="822" spans="3:4" x14ac:dyDescent="0.25">
      <c r="C822">
        <v>-7.1600000000000011E-2</v>
      </c>
      <c r="D822">
        <v>2.1966450265519759</v>
      </c>
    </row>
    <row r="823" spans="3:4" x14ac:dyDescent="0.25">
      <c r="C823">
        <v>-7.1200000000000013E-2</v>
      </c>
      <c r="D823">
        <v>2.2079723667984856</v>
      </c>
    </row>
    <row r="824" spans="3:4" x14ac:dyDescent="0.25">
      <c r="C824">
        <v>-7.0800000000000002E-2</v>
      </c>
      <c r="D824">
        <v>2.2193098457905882</v>
      </c>
    </row>
    <row r="825" spans="3:4" x14ac:dyDescent="0.25">
      <c r="C825">
        <v>-7.0400000000000004E-2</v>
      </c>
      <c r="D825">
        <v>2.2306570404284605</v>
      </c>
    </row>
    <row r="826" spans="3:4" x14ac:dyDescent="0.25">
      <c r="C826">
        <v>-7.0000000000000007E-2</v>
      </c>
      <c r="D826">
        <v>2.2420135255833573</v>
      </c>
    </row>
    <row r="827" spans="3:4" x14ac:dyDescent="0.25">
      <c r="C827">
        <v>-6.9600000000000009E-2</v>
      </c>
      <c r="D827">
        <v>2.2533788741335097</v>
      </c>
    </row>
    <row r="828" spans="3:4" x14ac:dyDescent="0.25">
      <c r="C828">
        <v>-6.9200000000000012E-2</v>
      </c>
      <c r="D828">
        <v>2.2647526570003169</v>
      </c>
    </row>
    <row r="829" spans="3:4" x14ac:dyDescent="0.25">
      <c r="C829">
        <v>-6.88E-2</v>
      </c>
      <c r="D829">
        <v>2.2761344431848389</v>
      </c>
    </row>
    <row r="830" spans="3:4" x14ac:dyDescent="0.25">
      <c r="C830">
        <v>-6.8400000000000002E-2</v>
      </c>
      <c r="D830">
        <v>2.2875237998045739</v>
      </c>
    </row>
    <row r="831" spans="3:4" x14ac:dyDescent="0.25">
      <c r="C831">
        <v>-6.8000000000000005E-2</v>
      </c>
      <c r="D831">
        <v>2.2989202921305094</v>
      </c>
    </row>
    <row r="832" spans="3:4" x14ac:dyDescent="0.25">
      <c r="C832">
        <v>-6.7600000000000007E-2</v>
      </c>
      <c r="D832">
        <v>2.3103234836244622</v>
      </c>
    </row>
    <row r="833" spans="3:4" x14ac:dyDescent="0.25">
      <c r="C833">
        <v>-6.720000000000001E-2</v>
      </c>
      <c r="D833">
        <v>2.3217329359766667</v>
      </c>
    </row>
    <row r="834" spans="3:4" x14ac:dyDescent="0.25">
      <c r="C834">
        <v>-6.6800000000000012E-2</v>
      </c>
      <c r="D834">
        <v>2.3331482091436357</v>
      </c>
    </row>
    <row r="835" spans="3:4" x14ac:dyDescent="0.25">
      <c r="C835">
        <v>-6.6400000000000001E-2</v>
      </c>
      <c r="D835">
        <v>2.3445688613862683</v>
      </c>
    </row>
    <row r="836" spans="3:4" x14ac:dyDescent="0.25">
      <c r="C836">
        <v>-6.6000000000000003E-2</v>
      </c>
      <c r="D836">
        <v>2.3559944493081972</v>
      </c>
    </row>
    <row r="837" spans="3:4" x14ac:dyDescent="0.25">
      <c r="C837">
        <v>-6.5600000000000006E-2</v>
      </c>
      <c r="D837">
        <v>2.367424527894392</v>
      </c>
    </row>
    <row r="838" spans="3:4" x14ac:dyDescent="0.25">
      <c r="C838">
        <v>-6.5200000000000008E-2</v>
      </c>
      <c r="D838">
        <v>2.3788586505499691</v>
      </c>
    </row>
    <row r="839" spans="3:4" x14ac:dyDescent="0.25">
      <c r="C839">
        <v>-6.480000000000001E-2</v>
      </c>
      <c r="D839">
        <v>2.3902963691392389</v>
      </c>
    </row>
    <row r="840" spans="3:4" x14ac:dyDescent="0.25">
      <c r="C840">
        <v>-6.4400000000000013E-2</v>
      </c>
      <c r="D840">
        <v>2.4017372340249739</v>
      </c>
    </row>
    <row r="841" spans="3:4" x14ac:dyDescent="0.25">
      <c r="C841">
        <v>-6.4000000000000001E-2</v>
      </c>
      <c r="D841">
        <v>2.413180794107864</v>
      </c>
    </row>
    <row r="842" spans="3:4" x14ac:dyDescent="0.25">
      <c r="C842">
        <v>-6.3600000000000004E-2</v>
      </c>
      <c r="D842">
        <v>2.4246265968661924</v>
      </c>
    </row>
    <row r="843" spans="3:4" x14ac:dyDescent="0.25">
      <c r="C843">
        <v>-6.3200000000000006E-2</v>
      </c>
      <c r="D843">
        <v>2.4360741883957027</v>
      </c>
    </row>
    <row r="844" spans="3:4" x14ac:dyDescent="0.25">
      <c r="C844">
        <v>-6.2800000000000009E-2</v>
      </c>
      <c r="D844">
        <v>2.4475231134496362</v>
      </c>
    </row>
    <row r="845" spans="3:4" x14ac:dyDescent="0.25">
      <c r="C845">
        <v>-6.2400000000000004E-2</v>
      </c>
      <c r="D845">
        <v>2.4589729154789635</v>
      </c>
    </row>
    <row r="846" spans="3:4" x14ac:dyDescent="0.25">
      <c r="C846">
        <v>-6.2000000000000006E-2</v>
      </c>
      <c r="D846">
        <v>2.4704231366727827</v>
      </c>
    </row>
    <row r="847" spans="3:4" x14ac:dyDescent="0.25">
      <c r="C847">
        <v>-6.1600000000000009E-2</v>
      </c>
      <c r="D847">
        <v>2.481873317998871</v>
      </c>
    </row>
    <row r="848" spans="3:4" x14ac:dyDescent="0.25">
      <c r="C848">
        <v>-6.1200000000000004E-2</v>
      </c>
      <c r="D848">
        <v>2.4933229992444064</v>
      </c>
    </row>
    <row r="849" spans="3:4" x14ac:dyDescent="0.25">
      <c r="C849">
        <v>-6.0800000000000007E-2</v>
      </c>
      <c r="D849">
        <v>2.5047717190568193</v>
      </c>
    </row>
    <row r="850" spans="3:4" x14ac:dyDescent="0.25">
      <c r="C850">
        <v>-6.0400000000000009E-2</v>
      </c>
      <c r="D850">
        <v>2.516219014984804</v>
      </c>
    </row>
    <row r="851" spans="3:4" x14ac:dyDescent="0.25">
      <c r="C851">
        <v>-6.0000000000000005E-2</v>
      </c>
      <c r="D851">
        <v>2.5276644235194401</v>
      </c>
    </row>
    <row r="852" spans="3:4" x14ac:dyDescent="0.25">
      <c r="C852">
        <v>-5.9600000000000007E-2</v>
      </c>
      <c r="D852">
        <v>2.5391074801354545</v>
      </c>
    </row>
    <row r="853" spans="3:4" x14ac:dyDescent="0.25">
      <c r="C853">
        <v>-5.9200000000000003E-2</v>
      </c>
      <c r="D853">
        <v>2.5505477193325921</v>
      </c>
    </row>
    <row r="854" spans="3:4" x14ac:dyDescent="0.25">
      <c r="C854">
        <v>-5.8800000000000005E-2</v>
      </c>
      <c r="D854">
        <v>2.5619846746770945</v>
      </c>
    </row>
    <row r="855" spans="3:4" x14ac:dyDescent="0.25">
      <c r="C855">
        <v>-5.8400000000000007E-2</v>
      </c>
      <c r="D855">
        <v>2.5734178788432787</v>
      </c>
    </row>
    <row r="856" spans="3:4" x14ac:dyDescent="0.25">
      <c r="C856">
        <v>-5.8000000000000003E-2</v>
      </c>
      <c r="D856">
        <v>2.58484686365522</v>
      </c>
    </row>
    <row r="857" spans="3:4" x14ac:dyDescent="0.25">
      <c r="C857">
        <v>-5.7600000000000005E-2</v>
      </c>
      <c r="D857">
        <v>2.596271160128492</v>
      </c>
    </row>
    <row r="858" spans="3:4" x14ac:dyDescent="0.25">
      <c r="C858">
        <v>-5.7200000000000008E-2</v>
      </c>
      <c r="D858">
        <v>2.6076902985120185</v>
      </c>
    </row>
    <row r="859" spans="3:4" x14ac:dyDescent="0.25">
      <c r="C859">
        <v>-5.6800000000000003E-2</v>
      </c>
      <c r="D859">
        <v>2.6191038083299674</v>
      </c>
    </row>
    <row r="860" spans="3:4" x14ac:dyDescent="0.25">
      <c r="C860">
        <v>-5.6400000000000006E-2</v>
      </c>
      <c r="D860">
        <v>2.6305112184237172</v>
      </c>
    </row>
    <row r="861" spans="3:4" x14ac:dyDescent="0.25">
      <c r="C861">
        <v>-5.6000000000000008E-2</v>
      </c>
      <c r="D861">
        <v>2.6419120569938701</v>
      </c>
    </row>
    <row r="862" spans="3:4" x14ac:dyDescent="0.25">
      <c r="C862">
        <v>-5.5600000000000004E-2</v>
      </c>
      <c r="D862">
        <v>2.6533058516423274</v>
      </c>
    </row>
    <row r="863" spans="3:4" x14ac:dyDescent="0.25">
      <c r="C863">
        <v>-5.5200000000000006E-2</v>
      </c>
      <c r="D863">
        <v>2.6646921294143717</v>
      </c>
    </row>
    <row r="864" spans="3:4" x14ac:dyDescent="0.25">
      <c r="C864">
        <v>-5.4800000000000008E-2</v>
      </c>
      <c r="D864">
        <v>2.6760704168408171</v>
      </c>
    </row>
    <row r="865" spans="3:4" x14ac:dyDescent="0.25">
      <c r="C865">
        <v>-5.4400000000000004E-2</v>
      </c>
      <c r="D865">
        <v>2.687440239980142</v>
      </c>
    </row>
    <row r="866" spans="3:4" x14ac:dyDescent="0.25">
      <c r="C866">
        <v>-5.4000000000000006E-2</v>
      </c>
      <c r="D866">
        <v>2.6988011244606698</v>
      </c>
    </row>
    <row r="867" spans="3:4" x14ac:dyDescent="0.25">
      <c r="C867">
        <v>-5.3600000000000009E-2</v>
      </c>
      <c r="D867">
        <v>2.7101525955227279</v>
      </c>
    </row>
    <row r="868" spans="3:4" x14ac:dyDescent="0.25">
      <c r="C868">
        <v>-5.3200000000000004E-2</v>
      </c>
      <c r="D868">
        <v>2.721494178060833</v>
      </c>
    </row>
    <row r="869" spans="3:4" x14ac:dyDescent="0.25">
      <c r="C869">
        <v>-5.2800000000000007E-2</v>
      </c>
      <c r="D869">
        <v>2.7328253966658398</v>
      </c>
    </row>
    <row r="870" spans="3:4" x14ac:dyDescent="0.25">
      <c r="C870">
        <v>-5.2400000000000002E-2</v>
      </c>
      <c r="D870">
        <v>2.7441457756670893</v>
      </c>
    </row>
    <row r="871" spans="3:4" x14ac:dyDescent="0.25">
      <c r="C871">
        <v>-5.2000000000000005E-2</v>
      </c>
      <c r="D871">
        <v>2.7554548391745337</v>
      </c>
    </row>
    <row r="872" spans="3:4" x14ac:dyDescent="0.25">
      <c r="C872">
        <v>-5.1600000000000007E-2</v>
      </c>
      <c r="D872">
        <v>2.7667521111208084</v>
      </c>
    </row>
    <row r="873" spans="3:4" x14ac:dyDescent="0.25">
      <c r="C873">
        <v>-5.1200000000000002E-2</v>
      </c>
      <c r="D873">
        <v>2.7780371153033001</v>
      </c>
    </row>
    <row r="874" spans="3:4" x14ac:dyDescent="0.25">
      <c r="C874">
        <v>-5.0800000000000005E-2</v>
      </c>
      <c r="D874">
        <v>2.7893093754261282</v>
      </c>
    </row>
    <row r="875" spans="3:4" x14ac:dyDescent="0.25">
      <c r="C875">
        <v>-5.0400000000000007E-2</v>
      </c>
      <c r="D875">
        <v>2.8005684151420991</v>
      </c>
    </row>
    <row r="876" spans="3:4" x14ac:dyDescent="0.25">
      <c r="C876">
        <v>-0.05</v>
      </c>
      <c r="D876">
        <v>2.8118137580945821</v>
      </c>
    </row>
    <row r="877" spans="3:4" x14ac:dyDescent="0.25">
      <c r="C877">
        <v>-4.9600000000000005E-2</v>
      </c>
      <c r="D877">
        <v>2.8230449279593248</v>
      </c>
    </row>
    <row r="878" spans="3:4" x14ac:dyDescent="0.25">
      <c r="C878">
        <v>-4.9200000000000008E-2</v>
      </c>
      <c r="D878">
        <v>2.8342614484861839</v>
      </c>
    </row>
    <row r="879" spans="3:4" x14ac:dyDescent="0.25">
      <c r="C879">
        <v>-4.8800000000000003E-2</v>
      </c>
      <c r="D879">
        <v>2.8454628435407763</v>
      </c>
    </row>
    <row r="880" spans="3:4" x14ac:dyDescent="0.25">
      <c r="C880">
        <v>-4.8400000000000006E-2</v>
      </c>
      <c r="D880">
        <v>2.8566486371460305</v>
      </c>
    </row>
    <row r="881" spans="3:4" x14ac:dyDescent="0.25">
      <c r="C881">
        <v>-4.8000000000000008E-2</v>
      </c>
      <c r="D881">
        <v>2.8678183535236523</v>
      </c>
    </row>
    <row r="882" spans="3:4" x14ac:dyDescent="0.25">
      <c r="C882">
        <v>-4.7600000000000003E-2</v>
      </c>
      <c r="D882">
        <v>2.8789715171354624</v>
      </c>
    </row>
    <row r="883" spans="3:4" x14ac:dyDescent="0.25">
      <c r="C883">
        <v>-4.7200000000000006E-2</v>
      </c>
      <c r="D883">
        <v>2.890107652724645</v>
      </c>
    </row>
    <row r="884" spans="3:4" x14ac:dyDescent="0.25">
      <c r="C884">
        <v>-4.6800000000000008E-2</v>
      </c>
      <c r="D884">
        <v>2.9012262853568487</v>
      </c>
    </row>
    <row r="885" spans="3:4" x14ac:dyDescent="0.25">
      <c r="C885">
        <v>-4.6400000000000004E-2</v>
      </c>
      <c r="D885">
        <v>2.9123269404611869</v>
      </c>
    </row>
    <row r="886" spans="3:4" x14ac:dyDescent="0.25">
      <c r="C886">
        <v>-4.6000000000000006E-2</v>
      </c>
      <c r="D886">
        <v>2.9234091438710754</v>
      </c>
    </row>
    <row r="887" spans="3:4" x14ac:dyDescent="0.25">
      <c r="C887">
        <v>-4.5600000000000009E-2</v>
      </c>
      <c r="D887">
        <v>2.9344724218649483</v>
      </c>
    </row>
    <row r="888" spans="3:4" x14ac:dyDescent="0.25">
      <c r="C888">
        <v>-4.5200000000000004E-2</v>
      </c>
      <c r="D888">
        <v>2.9455163012068222</v>
      </c>
    </row>
    <row r="889" spans="3:4" x14ac:dyDescent="0.25">
      <c r="C889">
        <v>-4.4800000000000006E-2</v>
      </c>
      <c r="D889">
        <v>2.9565403091866829</v>
      </c>
    </row>
    <row r="890" spans="3:4" x14ac:dyDescent="0.25">
      <c r="C890">
        <v>-4.4400000000000002E-2</v>
      </c>
      <c r="D890">
        <v>2.9675439736607436</v>
      </c>
    </row>
    <row r="891" spans="3:4" x14ac:dyDescent="0.25">
      <c r="C891">
        <v>-4.4000000000000004E-2</v>
      </c>
      <c r="D891">
        <v>2.9785268230915145</v>
      </c>
    </row>
    <row r="892" spans="3:4" x14ac:dyDescent="0.25">
      <c r="C892">
        <v>-4.3600000000000007E-2</v>
      </c>
      <c r="D892">
        <v>2.9894883865876816</v>
      </c>
    </row>
    <row r="893" spans="3:4" x14ac:dyDescent="0.25">
      <c r="C893">
        <v>-4.3200000000000002E-2</v>
      </c>
      <c r="D893">
        <v>3.0004281939438471</v>
      </c>
    </row>
    <row r="894" spans="3:4" x14ac:dyDescent="0.25">
      <c r="C894">
        <v>-4.2800000000000005E-2</v>
      </c>
      <c r="D894">
        <v>3.0113457756800299</v>
      </c>
    </row>
    <row r="895" spans="3:4" x14ac:dyDescent="0.25">
      <c r="C895">
        <v>-4.2400000000000007E-2</v>
      </c>
      <c r="D895">
        <v>3.0222406630810048</v>
      </c>
    </row>
    <row r="896" spans="3:4" x14ac:dyDescent="0.25">
      <c r="C896">
        <v>-4.2000000000000003E-2</v>
      </c>
      <c r="D896">
        <v>3.0331123882354349</v>
      </c>
    </row>
    <row r="897" spans="3:4" x14ac:dyDescent="0.25">
      <c r="C897">
        <v>-4.1600000000000005E-2</v>
      </c>
      <c r="D897">
        <v>3.0439604840747796</v>
      </c>
    </row>
    <row r="898" spans="3:4" x14ac:dyDescent="0.25">
      <c r="C898">
        <v>-4.1200000000000007E-2</v>
      </c>
      <c r="D898">
        <v>3.0547844844120098</v>
      </c>
    </row>
    <row r="899" spans="3:4" x14ac:dyDescent="0.25">
      <c r="C899">
        <v>-4.0800000000000003E-2</v>
      </c>
      <c r="D899">
        <v>3.0655839239800939</v>
      </c>
    </row>
    <row r="900" spans="3:4" x14ac:dyDescent="0.25">
      <c r="C900">
        <v>-4.0400000000000005E-2</v>
      </c>
      <c r="D900">
        <v>3.0763583384702504</v>
      </c>
    </row>
    <row r="901" spans="3:4" x14ac:dyDescent="0.25">
      <c r="C901">
        <v>-4.0000000000000008E-2</v>
      </c>
      <c r="D901">
        <v>3.0871072645699846</v>
      </c>
    </row>
    <row r="902" spans="3:4" x14ac:dyDescent="0.25">
      <c r="C902">
        <v>-3.9600000000000003E-2</v>
      </c>
      <c r="D902">
        <v>3.0978302400008793</v>
      </c>
    </row>
    <row r="903" spans="3:4" x14ac:dyDescent="0.25">
      <c r="C903">
        <v>-3.9200000000000006E-2</v>
      </c>
      <c r="D903">
        <v>3.1085268035561353</v>
      </c>
    </row>
    <row r="904" spans="3:4" x14ac:dyDescent="0.25">
      <c r="C904">
        <v>-3.8800000000000008E-2</v>
      </c>
      <c r="D904">
        <v>3.1191964951378801</v>
      </c>
    </row>
    <row r="905" spans="3:4" x14ac:dyDescent="0.25">
      <c r="C905">
        <v>-3.8400000000000004E-2</v>
      </c>
      <c r="D905">
        <v>3.1298388557942096</v>
      </c>
    </row>
    <row r="906" spans="3:4" x14ac:dyDescent="0.25">
      <c r="C906">
        <v>-3.8000000000000006E-2</v>
      </c>
      <c r="D906">
        <v>3.1404534277559653</v>
      </c>
    </row>
    <row r="907" spans="3:4" x14ac:dyDescent="0.25">
      <c r="C907">
        <v>-3.7600000000000001E-2</v>
      </c>
      <c r="D907">
        <v>3.1510397544732727</v>
      </c>
    </row>
    <row r="908" spans="3:4" x14ac:dyDescent="0.25">
      <c r="C908">
        <v>-3.7200000000000004E-2</v>
      </c>
      <c r="D908">
        <v>3.1615973806517768</v>
      </c>
    </row>
    <row r="909" spans="3:4" x14ac:dyDescent="0.25">
      <c r="C909">
        <v>-3.6800000000000006E-2</v>
      </c>
      <c r="D909">
        <v>3.172125852288624</v>
      </c>
    </row>
    <row r="910" spans="3:4" x14ac:dyDescent="0.25">
      <c r="C910">
        <v>-3.6400000000000002E-2</v>
      </c>
      <c r="D910">
        <v>3.1826247167081538</v>
      </c>
    </row>
    <row r="911" spans="3:4" x14ac:dyDescent="0.25">
      <c r="C911">
        <v>-3.6000000000000004E-2</v>
      </c>
      <c r="D911">
        <v>3.193093522597314</v>
      </c>
    </row>
    <row r="912" spans="3:4" x14ac:dyDescent="0.25">
      <c r="C912">
        <v>-3.5600000000000007E-2</v>
      </c>
      <c r="D912">
        <v>3.2035318200407792</v>
      </c>
    </row>
    <row r="913" spans="3:4" x14ac:dyDescent="0.25">
      <c r="C913">
        <v>-3.5200000000000002E-2</v>
      </c>
      <c r="D913">
        <v>3.2139391605557726</v>
      </c>
    </row>
    <row r="914" spans="3:4" x14ac:dyDescent="0.25">
      <c r="C914">
        <v>-3.4800000000000005E-2</v>
      </c>
      <c r="D914">
        <v>3.2243150971265977</v>
      </c>
    </row>
    <row r="915" spans="3:4" x14ac:dyDescent="0.25">
      <c r="C915">
        <v>-3.4400000000000007E-2</v>
      </c>
      <c r="D915">
        <v>3.2346591842388599</v>
      </c>
    </row>
    <row r="916" spans="3:4" x14ac:dyDescent="0.25">
      <c r="C916">
        <v>-3.4000000000000002E-2</v>
      </c>
      <c r="D916">
        <v>3.2449709779133808</v>
      </c>
    </row>
    <row r="917" spans="3:4" x14ac:dyDescent="0.25">
      <c r="C917">
        <v>-3.3600000000000005E-2</v>
      </c>
      <c r="D917">
        <v>3.255250035739802</v>
      </c>
    </row>
    <row r="918" spans="3:4" x14ac:dyDescent="0.25">
      <c r="C918">
        <v>-3.3200000000000007E-2</v>
      </c>
      <c r="D918">
        <v>3.2654959169098725</v>
      </c>
    </row>
    <row r="919" spans="3:4" x14ac:dyDescent="0.25">
      <c r="C919">
        <v>-3.2800000000000003E-2</v>
      </c>
      <c r="D919">
        <v>3.2757081822504133</v>
      </c>
    </row>
    <row r="920" spans="3:4" x14ac:dyDescent="0.25">
      <c r="C920">
        <v>-3.2400000000000005E-2</v>
      </c>
      <c r="D920">
        <v>3.2858863942559577</v>
      </c>
    </row>
    <row r="921" spans="3:4" x14ac:dyDescent="0.25">
      <c r="C921">
        <v>-3.2000000000000008E-2</v>
      </c>
      <c r="D921">
        <v>3.2960301171210706</v>
      </c>
    </row>
    <row r="922" spans="3:4" x14ac:dyDescent="0.25">
      <c r="C922">
        <v>-3.1600000000000003E-2</v>
      </c>
      <c r="D922">
        <v>3.3061389167723227</v>
      </c>
    </row>
    <row r="923" spans="3:4" x14ac:dyDescent="0.25">
      <c r="C923">
        <v>-3.1200000000000006E-2</v>
      </c>
      <c r="D923">
        <v>3.3162123608999439</v>
      </c>
    </row>
    <row r="924" spans="3:4" x14ac:dyDescent="0.25">
      <c r="C924">
        <v>-3.0800000000000004E-2</v>
      </c>
      <c r="D924">
        <v>3.3262500189891266</v>
      </c>
    </row>
    <row r="925" spans="3:4" x14ac:dyDescent="0.25">
      <c r="C925">
        <v>-3.0400000000000003E-2</v>
      </c>
      <c r="D925">
        <v>3.3362514623509916</v>
      </c>
    </row>
    <row r="926" spans="3:4" x14ac:dyDescent="0.25">
      <c r="C926">
        <v>-3.0000000000000006E-2</v>
      </c>
      <c r="D926">
        <v>3.3462162641532083</v>
      </c>
    </row>
    <row r="927" spans="3:4" x14ac:dyDescent="0.25">
      <c r="C927">
        <v>-2.9600000000000005E-2</v>
      </c>
      <c r="D927">
        <v>3.3561439994502642</v>
      </c>
    </row>
    <row r="928" spans="3:4" x14ac:dyDescent="0.25">
      <c r="C928">
        <v>-2.9200000000000004E-2</v>
      </c>
      <c r="D928">
        <v>3.3660342452133811</v>
      </c>
    </row>
    <row r="929" spans="3:4" x14ac:dyDescent="0.25">
      <c r="C929">
        <v>-2.8800000000000006E-2</v>
      </c>
      <c r="D929">
        <v>3.3758865803600875</v>
      </c>
    </row>
    <row r="930" spans="3:4" x14ac:dyDescent="0.25">
      <c r="C930">
        <v>-2.8400000000000005E-2</v>
      </c>
      <c r="D930">
        <v>3.3857005857834195</v>
      </c>
    </row>
    <row r="931" spans="3:4" x14ac:dyDescent="0.25">
      <c r="C931">
        <v>-2.8000000000000004E-2</v>
      </c>
      <c r="D931">
        <v>3.3954758443807673</v>
      </c>
    </row>
    <row r="932" spans="3:4" x14ac:dyDescent="0.25">
      <c r="C932">
        <v>-2.7600000000000003E-2</v>
      </c>
      <c r="D932">
        <v>3.4052119410823574</v>
      </c>
    </row>
    <row r="933" spans="3:4" x14ac:dyDescent="0.25">
      <c r="C933">
        <v>-2.7200000000000005E-2</v>
      </c>
      <c r="D933">
        <v>3.414908462879378</v>
      </c>
    </row>
    <row r="934" spans="3:4" x14ac:dyDescent="0.25">
      <c r="C934">
        <v>-2.6800000000000004E-2</v>
      </c>
      <c r="D934">
        <v>3.4245649988517264</v>
      </c>
    </row>
    <row r="935" spans="3:4" x14ac:dyDescent="0.25">
      <c r="C935">
        <v>-2.6400000000000003E-2</v>
      </c>
      <c r="D935">
        <v>3.4341811401953848</v>
      </c>
    </row>
    <row r="936" spans="3:4" x14ac:dyDescent="0.25">
      <c r="C936">
        <v>-2.6000000000000006E-2</v>
      </c>
      <c r="D936">
        <v>3.4437564802494425</v>
      </c>
    </row>
    <row r="937" spans="3:4" x14ac:dyDescent="0.25">
      <c r="C937">
        <v>-2.5600000000000005E-2</v>
      </c>
      <c r="D937">
        <v>3.4532906145227171</v>
      </c>
    </row>
    <row r="938" spans="3:4" x14ac:dyDescent="0.25">
      <c r="C938">
        <v>-2.5200000000000004E-2</v>
      </c>
      <c r="D938">
        <v>3.4627831407200249</v>
      </c>
    </row>
    <row r="939" spans="3:4" x14ac:dyDescent="0.25">
      <c r="C939">
        <v>-2.4800000000000003E-2</v>
      </c>
      <c r="D939">
        <v>3.4722336587680602</v>
      </c>
    </row>
    <row r="940" spans="3:4" x14ac:dyDescent="0.25">
      <c r="C940">
        <v>-2.4400000000000005E-2</v>
      </c>
      <c r="D940">
        <v>3.4816417708408962</v>
      </c>
    </row>
    <row r="941" spans="3:4" x14ac:dyDescent="0.25">
      <c r="C941">
        <v>-2.4000000000000004E-2</v>
      </c>
      <c r="D941">
        <v>3.4910070813851108</v>
      </c>
    </row>
    <row r="942" spans="3:4" x14ac:dyDescent="0.25">
      <c r="C942">
        <v>-2.3600000000000003E-2</v>
      </c>
      <c r="D942">
        <v>3.500329197144525</v>
      </c>
    </row>
    <row r="943" spans="3:4" x14ac:dyDescent="0.25">
      <c r="C943">
        <v>-2.3200000000000005E-2</v>
      </c>
      <c r="D943">
        <v>3.5096077271845574</v>
      </c>
    </row>
    <row r="944" spans="3:4" x14ac:dyDescent="0.25">
      <c r="C944">
        <v>-2.2800000000000004E-2</v>
      </c>
      <c r="D944">
        <v>3.518842282916204</v>
      </c>
    </row>
    <row r="945" spans="3:4" x14ac:dyDescent="0.25">
      <c r="C945">
        <v>-2.2400000000000003E-2</v>
      </c>
      <c r="D945">
        <v>3.5280324781196182</v>
      </c>
    </row>
    <row r="946" spans="3:4" x14ac:dyDescent="0.25">
      <c r="C946">
        <v>-2.2000000000000006E-2</v>
      </c>
      <c r="D946">
        <v>3.5371779289673118</v>
      </c>
    </row>
    <row r="947" spans="3:4" x14ac:dyDescent="0.25">
      <c r="C947">
        <v>-2.1600000000000005E-2</v>
      </c>
      <c r="D947">
        <v>3.5462782540469702</v>
      </c>
    </row>
    <row r="948" spans="3:4" x14ac:dyDescent="0.25">
      <c r="C948">
        <v>-2.1200000000000004E-2</v>
      </c>
      <c r="D948">
        <v>3.5553330743838676</v>
      </c>
    </row>
    <row r="949" spans="3:4" x14ac:dyDescent="0.25">
      <c r="C949">
        <v>-2.0800000000000003E-2</v>
      </c>
      <c r="D949">
        <v>3.5643420134629196</v>
      </c>
    </row>
    <row r="950" spans="3:4" x14ac:dyDescent="0.25">
      <c r="C950">
        <v>-2.0400000000000005E-2</v>
      </c>
      <c r="D950">
        <v>3.5733046972503084</v>
      </c>
    </row>
    <row r="951" spans="3:4" x14ac:dyDescent="0.25">
      <c r="C951">
        <v>-2.0000000000000004E-2</v>
      </c>
      <c r="D951">
        <v>3.5822207542147519</v>
      </c>
    </row>
    <row r="952" spans="3:4" x14ac:dyDescent="0.25">
      <c r="C952">
        <v>-1.9600000000000003E-2</v>
      </c>
      <c r="D952">
        <v>3.5910898153483668</v>
      </c>
    </row>
    <row r="953" spans="3:4" x14ac:dyDescent="0.25">
      <c r="C953">
        <v>-1.9200000000000005E-2</v>
      </c>
      <c r="D953">
        <v>3.5999115141871387</v>
      </c>
    </row>
    <row r="954" spans="3:4" x14ac:dyDescent="0.25">
      <c r="C954">
        <v>-1.8800000000000004E-2</v>
      </c>
      <c r="D954">
        <v>3.6086854868310128</v>
      </c>
    </row>
    <row r="955" spans="3:4" x14ac:dyDescent="0.25">
      <c r="C955">
        <v>-1.8400000000000003E-2</v>
      </c>
      <c r="D955">
        <v>3.6174113719635814</v>
      </c>
    </row>
    <row r="956" spans="3:4" x14ac:dyDescent="0.25">
      <c r="C956">
        <v>-1.8000000000000006E-2</v>
      </c>
      <c r="D956">
        <v>3.6260888108713973</v>
      </c>
    </row>
    <row r="957" spans="3:4" x14ac:dyDescent="0.25">
      <c r="C957">
        <v>-1.7600000000000005E-2</v>
      </c>
      <c r="D957">
        <v>3.6347174474628772</v>
      </c>
    </row>
    <row r="958" spans="3:4" x14ac:dyDescent="0.25">
      <c r="C958">
        <v>-1.7200000000000003E-2</v>
      </c>
      <c r="D958">
        <v>3.6432969282868308</v>
      </c>
    </row>
    <row r="959" spans="3:4" x14ac:dyDescent="0.25">
      <c r="C959">
        <v>-1.6800000000000002E-2</v>
      </c>
      <c r="D959">
        <v>3.6518269025505932</v>
      </c>
    </row>
    <row r="960" spans="3:4" x14ac:dyDescent="0.25">
      <c r="C960">
        <v>-1.6400000000000005E-2</v>
      </c>
      <c r="D960">
        <v>3.660307022137772</v>
      </c>
    </row>
    <row r="961" spans="3:4" x14ac:dyDescent="0.25">
      <c r="C961">
        <v>-1.6000000000000004E-2</v>
      </c>
      <c r="D961">
        <v>3.6687369416256002</v>
      </c>
    </row>
    <row r="962" spans="3:4" x14ac:dyDescent="0.25">
      <c r="C962">
        <v>-1.5600000000000004E-2</v>
      </c>
      <c r="D962">
        <v>3.6771163183019153</v>
      </c>
    </row>
    <row r="963" spans="3:4" x14ac:dyDescent="0.25">
      <c r="C963">
        <v>-1.5200000000000003E-2</v>
      </c>
      <c r="D963">
        <v>3.6854448121817267</v>
      </c>
    </row>
    <row r="964" spans="3:4" x14ac:dyDescent="0.25">
      <c r="C964">
        <v>-1.4800000000000004E-2</v>
      </c>
      <c r="D964">
        <v>3.6937220860234263</v>
      </c>
    </row>
    <row r="965" spans="3:4" x14ac:dyDescent="0.25">
      <c r="C965">
        <v>-1.4400000000000003E-2</v>
      </c>
      <c r="D965">
        <v>3.7019478053445951</v>
      </c>
    </row>
    <row r="966" spans="3:4" x14ac:dyDescent="0.25">
      <c r="C966">
        <v>-1.4000000000000004E-2</v>
      </c>
      <c r="D966">
        <v>3.7101216384374309</v>
      </c>
    </row>
    <row r="967" spans="3:4" x14ac:dyDescent="0.25">
      <c r="C967">
        <v>-1.3600000000000004E-2</v>
      </c>
      <c r="D967">
        <v>3.7182432563837935</v>
      </c>
    </row>
    <row r="968" spans="3:4" x14ac:dyDescent="0.25">
      <c r="C968">
        <v>-1.3200000000000003E-2</v>
      </c>
      <c r="D968">
        <v>3.726312333069874</v>
      </c>
    </row>
    <row r="969" spans="3:4" x14ac:dyDescent="0.25">
      <c r="C969">
        <v>-1.2800000000000004E-2</v>
      </c>
      <c r="D969">
        <v>3.7343285452004715</v>
      </c>
    </row>
    <row r="970" spans="3:4" x14ac:dyDescent="0.25">
      <c r="C970">
        <v>-1.2400000000000003E-2</v>
      </c>
      <c r="D970">
        <v>3.7422915723129111</v>
      </c>
    </row>
    <row r="971" spans="3:4" x14ac:dyDescent="0.25">
      <c r="C971">
        <v>-1.2000000000000004E-2</v>
      </c>
      <c r="D971">
        <v>3.7502010967905575</v>
      </c>
    </row>
    <row r="972" spans="3:4" x14ac:dyDescent="0.25">
      <c r="C972">
        <v>-1.1600000000000004E-2</v>
      </c>
      <c r="D972">
        <v>3.7580568038759878</v>
      </c>
    </row>
    <row r="973" spans="3:4" x14ac:dyDescent="0.25">
      <c r="C973">
        <v>-1.1200000000000003E-2</v>
      </c>
      <c r="D973">
        <v>3.7658583816837523</v>
      </c>
    </row>
    <row r="974" spans="3:4" x14ac:dyDescent="0.25">
      <c r="C974">
        <v>-1.0800000000000004E-2</v>
      </c>
      <c r="D974">
        <v>3.7736055212127999</v>
      </c>
    </row>
    <row r="975" spans="3:4" x14ac:dyDescent="0.25">
      <c r="C975">
        <v>-1.0400000000000003E-2</v>
      </c>
      <c r="D975">
        <v>3.7812979163585134</v>
      </c>
    </row>
    <row r="976" spans="3:4" x14ac:dyDescent="0.25">
      <c r="C976">
        <v>-1.0000000000000004E-2</v>
      </c>
      <c r="D976">
        <v>3.7889352639243721</v>
      </c>
    </row>
    <row r="977" spans="3:4" x14ac:dyDescent="0.25">
      <c r="C977">
        <v>-9.6000000000000044E-3</v>
      </c>
      <c r="D977">
        <v>3.7965172636332665</v>
      </c>
    </row>
    <row r="978" spans="3:4" x14ac:dyDescent="0.25">
      <c r="C978">
        <v>-9.2000000000000033E-3</v>
      </c>
      <c r="D978">
        <v>3.8040436181384432</v>
      </c>
    </row>
    <row r="979" spans="3:4" x14ac:dyDescent="0.25">
      <c r="C979">
        <v>-8.800000000000004E-3</v>
      </c>
      <c r="D979">
        <v>3.8115140330340718</v>
      </c>
    </row>
    <row r="980" spans="3:4" x14ac:dyDescent="0.25">
      <c r="C980">
        <v>-8.400000000000003E-3</v>
      </c>
      <c r="D980">
        <v>3.8189282168654817</v>
      </c>
    </row>
    <row r="981" spans="3:4" x14ac:dyDescent="0.25">
      <c r="C981">
        <v>-8.0000000000000036E-3</v>
      </c>
      <c r="D981">
        <v>3.8262858811390128</v>
      </c>
    </row>
    <row r="982" spans="3:4" x14ac:dyDescent="0.25">
      <c r="C982">
        <v>-7.6000000000000035E-3</v>
      </c>
      <c r="D982">
        <v>3.8335867403315405</v>
      </c>
    </row>
    <row r="983" spans="3:4" x14ac:dyDescent="0.25">
      <c r="C983">
        <v>-7.2000000000000033E-3</v>
      </c>
      <c r="D983">
        <v>3.8408305118996187</v>
      </c>
    </row>
    <row r="984" spans="3:4" x14ac:dyDescent="0.25">
      <c r="C984">
        <v>-6.8000000000000031E-3</v>
      </c>
      <c r="D984">
        <v>3.8480169162882967</v>
      </c>
    </row>
    <row r="985" spans="3:4" x14ac:dyDescent="0.25">
      <c r="C985">
        <v>-6.4000000000000029E-3</v>
      </c>
      <c r="D985">
        <v>3.8551456769395851</v>
      </c>
    </row>
    <row r="986" spans="3:4" x14ac:dyDescent="0.25">
      <c r="C986">
        <v>-6.0000000000000036E-3</v>
      </c>
      <c r="D986">
        <v>3.8622165203005583</v>
      </c>
    </row>
    <row r="987" spans="3:4" x14ac:dyDescent="0.25">
      <c r="C987">
        <v>-5.6000000000000034E-3</v>
      </c>
      <c r="D987">
        <v>3.8692291758311508</v>
      </c>
    </row>
    <row r="988" spans="3:4" x14ac:dyDescent="0.25">
      <c r="C988">
        <v>-5.2000000000000032E-3</v>
      </c>
      <c r="D988">
        <v>3.8761833760115785</v>
      </c>
    </row>
    <row r="989" spans="3:4" x14ac:dyDescent="0.25">
      <c r="C989">
        <v>-4.800000000000003E-3</v>
      </c>
      <c r="D989">
        <v>3.8830788563494516</v>
      </c>
    </row>
    <row r="990" spans="3:4" x14ac:dyDescent="0.25">
      <c r="C990">
        <v>-4.4000000000000029E-3</v>
      </c>
      <c r="D990">
        <v>3.8899153553865369</v>
      </c>
    </row>
    <row r="991" spans="3:4" x14ac:dyDescent="0.25">
      <c r="C991">
        <v>-4.0000000000000036E-3</v>
      </c>
      <c r="D991">
        <v>3.8966926147052026</v>
      </c>
    </row>
    <row r="992" spans="3:4" x14ac:dyDescent="0.25">
      <c r="C992">
        <v>-3.6000000000000034E-3</v>
      </c>
      <c r="D992">
        <v>3.903410378934522</v>
      </c>
    </row>
    <row r="993" spans="3:4" x14ac:dyDescent="0.25">
      <c r="C993">
        <v>-3.2000000000000032E-3</v>
      </c>
      <c r="D993">
        <v>3.9100683957560758</v>
      </c>
    </row>
    <row r="994" spans="3:4" x14ac:dyDescent="0.25">
      <c r="C994">
        <v>-2.800000000000003E-3</v>
      </c>
      <c r="D994">
        <v>3.9166664159094107</v>
      </c>
    </row>
    <row r="995" spans="3:4" x14ac:dyDescent="0.25">
      <c r="C995">
        <v>-2.4000000000000033E-3</v>
      </c>
      <c r="D995">
        <v>3.9232041931971904</v>
      </c>
    </row>
    <row r="996" spans="3:4" x14ac:dyDescent="0.25">
      <c r="C996">
        <v>-2.0000000000000031E-3</v>
      </c>
      <c r="D996">
        <v>3.9296814844900365</v>
      </c>
    </row>
    <row r="997" spans="3:4" x14ac:dyDescent="0.25">
      <c r="C997">
        <v>-1.6000000000000031E-3</v>
      </c>
      <c r="D997">
        <v>3.936098049731052</v>
      </c>
    </row>
    <row r="998" spans="3:4" x14ac:dyDescent="0.25">
      <c r="C998">
        <v>-1.2000000000000031E-3</v>
      </c>
      <c r="D998">
        <v>3.9424536519400397</v>
      </c>
    </row>
    <row r="999" spans="3:4" x14ac:dyDescent="0.25">
      <c r="C999">
        <v>-8.0000000000000307E-4</v>
      </c>
      <c r="D999">
        <v>3.9487480572174118</v>
      </c>
    </row>
    <row r="1000" spans="3:4" x14ac:dyDescent="0.25">
      <c r="C1000">
        <v>-4.0000000000000305E-4</v>
      </c>
      <c r="D1000">
        <v>3.9549810347478092</v>
      </c>
    </row>
    <row r="1001" spans="3:4" x14ac:dyDescent="0.25">
      <c r="C1001">
        <v>-3.0357660829594124E-18</v>
      </c>
      <c r="D1001">
        <v>3.9611523568034093</v>
      </c>
    </row>
    <row r="1002" spans="3:4" x14ac:dyDescent="0.25">
      <c r="C1002">
        <v>3.9999999999999698E-4</v>
      </c>
      <c r="D1002">
        <v>3.9672617987469549</v>
      </c>
    </row>
    <row r="1003" spans="3:4" x14ac:dyDescent="0.25">
      <c r="C1003">
        <v>7.99999999999997E-4</v>
      </c>
      <c r="D1003">
        <v>3.9733091390344812</v>
      </c>
    </row>
    <row r="1004" spans="3:4" x14ac:dyDescent="0.25">
      <c r="C1004">
        <v>1.1999999999999971E-3</v>
      </c>
      <c r="D1004">
        <v>3.9792941592177558</v>
      </c>
    </row>
    <row r="1005" spans="3:4" x14ac:dyDescent="0.25">
      <c r="C1005">
        <v>1.599999999999997E-3</v>
      </c>
      <c r="D1005">
        <v>3.9852166439464392</v>
      </c>
    </row>
    <row r="1006" spans="3:4" x14ac:dyDescent="0.25">
      <c r="C1006">
        <v>1.999999999999997E-3</v>
      </c>
      <c r="D1006">
        <v>3.9910763809699725</v>
      </c>
    </row>
    <row r="1007" spans="3:4" x14ac:dyDescent="0.25">
      <c r="C1007">
        <v>2.3999999999999972E-3</v>
      </c>
      <c r="D1007">
        <v>3.9968731611391712</v>
      </c>
    </row>
    <row r="1008" spans="3:4" x14ac:dyDescent="0.25">
      <c r="C1008">
        <v>2.7999999999999969E-3</v>
      </c>
      <c r="D1008">
        <v>4.002606778407567</v>
      </c>
    </row>
    <row r="1009" spans="3:4" x14ac:dyDescent="0.25">
      <c r="C1009">
        <v>3.1999999999999971E-3</v>
      </c>
      <c r="D1009">
        <v>4.0082770298324508</v>
      </c>
    </row>
    <row r="1010" spans="3:4" x14ac:dyDescent="0.25">
      <c r="C1010">
        <v>3.5999999999999973E-3</v>
      </c>
      <c r="D1010">
        <v>4.0138837155756937</v>
      </c>
    </row>
    <row r="1011" spans="3:4" x14ac:dyDescent="0.25">
      <c r="C1011">
        <v>3.9999999999999975E-3</v>
      </c>
      <c r="D1011">
        <v>4.0194266389042639</v>
      </c>
    </row>
    <row r="1012" spans="3:4" x14ac:dyDescent="0.25">
      <c r="C1012">
        <v>4.3999999999999968E-3</v>
      </c>
      <c r="D1012">
        <v>4.0249056061905106</v>
      </c>
    </row>
    <row r="1013" spans="3:4" x14ac:dyDescent="0.25">
      <c r="C1013">
        <v>4.799999999999997E-3</v>
      </c>
      <c r="D1013">
        <v>4.0303204269121853</v>
      </c>
    </row>
    <row r="1014" spans="3:4" x14ac:dyDescent="0.25">
      <c r="C1014">
        <v>5.1999999999999972E-3</v>
      </c>
      <c r="D1014">
        <v>4.0356709136522158</v>
      </c>
    </row>
    <row r="1015" spans="3:4" x14ac:dyDescent="0.25">
      <c r="C1015">
        <v>5.5999999999999973E-3</v>
      </c>
      <c r="D1015">
        <v>4.0409568820982287</v>
      </c>
    </row>
    <row r="1016" spans="3:4" x14ac:dyDescent="0.25">
      <c r="C1016">
        <v>5.9999999999999975E-3</v>
      </c>
      <c r="D1016">
        <v>4.0461781510418344</v>
      </c>
    </row>
    <row r="1017" spans="3:4" x14ac:dyDescent="0.25">
      <c r="C1017">
        <v>6.3999999999999977E-3</v>
      </c>
      <c r="D1017">
        <v>4.0513345423776688</v>
      </c>
    </row>
    <row r="1018" spans="3:4" x14ac:dyDescent="0.25">
      <c r="C1018">
        <v>6.799999999999997E-3</v>
      </c>
      <c r="D1018">
        <v>4.0564258811022018</v>
      </c>
    </row>
    <row r="1019" spans="3:4" x14ac:dyDescent="0.25">
      <c r="C1019">
        <v>7.1999999999999972E-3</v>
      </c>
      <c r="D1019">
        <v>4.0614519953123205</v>
      </c>
    </row>
    <row r="1020" spans="3:4" x14ac:dyDescent="0.25">
      <c r="C1020">
        <v>7.5999999999999974E-3</v>
      </c>
      <c r="D1020">
        <v>4.0664127162036605</v>
      </c>
    </row>
    <row r="1021" spans="3:4" x14ac:dyDescent="0.25">
      <c r="C1021">
        <v>7.9999999999999967E-3</v>
      </c>
      <c r="D1021">
        <v>4.0713078780687484</v>
      </c>
    </row>
    <row r="1022" spans="3:4" x14ac:dyDescent="0.25">
      <c r="C1022">
        <v>8.3999999999999977E-3</v>
      </c>
      <c r="D1022">
        <v>4.0761373182949008</v>
      </c>
    </row>
    <row r="1023" spans="3:4" x14ac:dyDescent="0.25">
      <c r="C1023">
        <v>8.7999999999999971E-3</v>
      </c>
      <c r="D1023">
        <v>4.0809008773619064</v>
      </c>
    </row>
    <row r="1024" spans="3:4" x14ac:dyDescent="0.25">
      <c r="C1024">
        <v>9.1999999999999981E-3</v>
      </c>
      <c r="D1024">
        <v>4.0855983988395064</v>
      </c>
    </row>
    <row r="1025" spans="3:4" x14ac:dyDescent="0.25">
      <c r="C1025">
        <v>9.5999999999999974E-3</v>
      </c>
      <c r="D1025">
        <v>4.090229729384669</v>
      </c>
    </row>
    <row r="1026" spans="3:4" x14ac:dyDescent="0.25">
      <c r="C1026">
        <v>9.9999999999999967E-3</v>
      </c>
      <c r="D1026">
        <v>4.0947947187386271</v>
      </c>
    </row>
    <row r="1027" spans="3:4" x14ac:dyDescent="0.25">
      <c r="C1027">
        <v>1.0399999999999998E-2</v>
      </c>
      <c r="D1027">
        <v>4.0992932197237666</v>
      </c>
    </row>
    <row r="1028" spans="3:4" x14ac:dyDescent="0.25">
      <c r="C1028">
        <v>1.0799999999999997E-2</v>
      </c>
      <c r="D1028">
        <v>4.1037250882402763</v>
      </c>
    </row>
    <row r="1029" spans="3:4" x14ac:dyDescent="0.25">
      <c r="C1029">
        <v>1.1199999999999998E-2</v>
      </c>
      <c r="D1029">
        <v>4.1080901832626076</v>
      </c>
    </row>
    <row r="1030" spans="3:4" x14ac:dyDescent="0.25">
      <c r="C1030">
        <v>1.1599999999999997E-2</v>
      </c>
      <c r="D1030">
        <v>4.1123883668357779</v>
      </c>
    </row>
    <row r="1031" spans="3:4" x14ac:dyDescent="0.25">
      <c r="C1031">
        <v>1.1999999999999997E-2</v>
      </c>
      <c r="D1031">
        <v>4.116619504071438</v>
      </c>
    </row>
    <row r="1032" spans="3:4" x14ac:dyDescent="0.25">
      <c r="C1032">
        <v>1.2399999999999998E-2</v>
      </c>
      <c r="D1032">
        <v>4.1207834631438018</v>
      </c>
    </row>
    <row r="1033" spans="3:4" x14ac:dyDescent="0.25">
      <c r="C1033">
        <v>1.2799999999999997E-2</v>
      </c>
      <c r="D1033">
        <v>4.1248801152853689</v>
      </c>
    </row>
    <row r="1034" spans="3:4" x14ac:dyDescent="0.25">
      <c r="C1034">
        <v>1.3199999999999998E-2</v>
      </c>
      <c r="D1034">
        <v>4.1289093347824775</v>
      </c>
    </row>
    <row r="1035" spans="3:4" x14ac:dyDescent="0.25">
      <c r="C1035">
        <v>1.3599999999999998E-2</v>
      </c>
      <c r="D1035">
        <v>4.1328709989707093</v>
      </c>
    </row>
    <row r="1036" spans="3:4" x14ac:dyDescent="0.25">
      <c r="C1036">
        <v>1.3999999999999997E-2</v>
      </c>
      <c r="D1036">
        <v>4.1367649882300821</v>
      </c>
    </row>
    <row r="1037" spans="3:4" x14ac:dyDescent="0.25">
      <c r="C1037">
        <v>1.4399999999999998E-2</v>
      </c>
      <c r="D1037">
        <v>4.1405911859801163</v>
      </c>
    </row>
    <row r="1038" spans="3:4" x14ac:dyDescent="0.25">
      <c r="C1038">
        <v>1.4799999999999997E-2</v>
      </c>
      <c r="D1038">
        <v>4.1443494786747337</v>
      </c>
    </row>
    <row r="1039" spans="3:4" x14ac:dyDescent="0.25">
      <c r="C1039">
        <v>1.5199999999999998E-2</v>
      </c>
      <c r="D1039">
        <v>4.1480397557969884</v>
      </c>
    </row>
    <row r="1040" spans="3:4" x14ac:dyDescent="0.25">
      <c r="C1040">
        <v>1.5599999999999998E-2</v>
      </c>
      <c r="D1040">
        <v>4.1516619098536385</v>
      </c>
    </row>
    <row r="1041" spans="3:4" x14ac:dyDescent="0.25">
      <c r="C1041">
        <v>1.5999999999999997E-2</v>
      </c>
      <c r="D1041">
        <v>4.1552158363696012</v>
      </c>
    </row>
    <row r="1042" spans="3:4" x14ac:dyDescent="0.25">
      <c r="C1042">
        <v>1.6399999999999998E-2</v>
      </c>
      <c r="D1042">
        <v>4.1587014338822259</v>
      </c>
    </row>
    <row r="1043" spans="3:4" x14ac:dyDescent="0.25">
      <c r="C1043">
        <v>1.6799999999999999E-2</v>
      </c>
      <c r="D1043">
        <v>4.1621186039354452</v>
      </c>
    </row>
    <row r="1044" spans="3:4" x14ac:dyDescent="0.25">
      <c r="C1044">
        <v>1.7199999999999997E-2</v>
      </c>
      <c r="D1044">
        <v>4.1654672510737747</v>
      </c>
    </row>
    <row r="1045" spans="3:4" x14ac:dyDescent="0.25">
      <c r="C1045">
        <v>1.7599999999999998E-2</v>
      </c>
      <c r="D1045">
        <v>4.1687472828361898</v>
      </c>
    </row>
    <row r="1046" spans="3:4" x14ac:dyDescent="0.25">
      <c r="C1046">
        <v>1.7999999999999999E-2</v>
      </c>
      <c r="D1046">
        <v>4.1719586097498595</v>
      </c>
    </row>
    <row r="1047" spans="3:4" x14ac:dyDescent="0.25">
      <c r="C1047">
        <v>1.8399999999999996E-2</v>
      </c>
      <c r="D1047">
        <v>4.1751011453237519</v>
      </c>
    </row>
    <row r="1048" spans="3:4" x14ac:dyDescent="0.25">
      <c r="C1048">
        <v>1.8799999999999997E-2</v>
      </c>
      <c r="D1048">
        <v>4.1781748060421267</v>
      </c>
    </row>
    <row r="1049" spans="3:4" x14ac:dyDescent="0.25">
      <c r="C1049">
        <v>1.9199999999999998E-2</v>
      </c>
      <c r="D1049">
        <v>4.1811795113578878</v>
      </c>
    </row>
    <row r="1050" spans="3:4" x14ac:dyDescent="0.25">
      <c r="C1050">
        <v>1.9599999999999999E-2</v>
      </c>
      <c r="D1050">
        <v>4.1841151836858259</v>
      </c>
    </row>
    <row r="1051" spans="3:4" x14ac:dyDescent="0.25">
      <c r="C1051">
        <v>1.9999999999999997E-2</v>
      </c>
      <c r="D1051">
        <v>4.1869817483957465</v>
      </c>
    </row>
    <row r="1052" spans="3:4" x14ac:dyDescent="0.25">
      <c r="C1052">
        <v>2.0399999999999998E-2</v>
      </c>
      <c r="D1052">
        <v>4.1897791338054891</v>
      </c>
    </row>
    <row r="1053" spans="3:4" x14ac:dyDescent="0.25">
      <c r="C1053">
        <v>2.0799999999999999E-2</v>
      </c>
      <c r="D1053">
        <v>4.1925072711738194</v>
      </c>
    </row>
    <row r="1054" spans="3:4" x14ac:dyDescent="0.25">
      <c r="C1054">
        <v>2.1199999999999997E-2</v>
      </c>
      <c r="D1054">
        <v>4.1951660946932359</v>
      </c>
    </row>
    <row r="1055" spans="3:4" x14ac:dyDescent="0.25">
      <c r="C1055">
        <v>2.1599999999999998E-2</v>
      </c>
      <c r="D1055">
        <v>4.1977555414826631</v>
      </c>
    </row>
    <row r="1056" spans="3:4" x14ac:dyDescent="0.25">
      <c r="C1056">
        <v>2.1999999999999999E-2</v>
      </c>
      <c r="D1056">
        <v>4.200275551580047</v>
      </c>
    </row>
    <row r="1057" spans="3:4" x14ac:dyDescent="0.25">
      <c r="C1057">
        <v>2.2399999999999996E-2</v>
      </c>
      <c r="D1057">
        <v>4.2027260679348517</v>
      </c>
    </row>
    <row r="1058" spans="3:4" x14ac:dyDescent="0.25">
      <c r="C1058">
        <v>2.2799999999999997E-2</v>
      </c>
      <c r="D1058">
        <v>4.205107036400463</v>
      </c>
    </row>
    <row r="1059" spans="3:4" x14ac:dyDescent="0.25">
      <c r="C1059">
        <v>2.3199999999999998E-2</v>
      </c>
      <c r="D1059">
        <v>4.2074184057265063</v>
      </c>
    </row>
    <row r="1060" spans="3:4" x14ac:dyDescent="0.25">
      <c r="C1060">
        <v>2.3599999999999999E-2</v>
      </c>
      <c r="D1060">
        <v>4.209660127551059</v>
      </c>
    </row>
    <row r="1061" spans="3:4" x14ac:dyDescent="0.25">
      <c r="C1061">
        <v>2.3999999999999997E-2</v>
      </c>
      <c r="D1061">
        <v>4.2118321563928136</v>
      </c>
    </row>
    <row r="1062" spans="3:4" x14ac:dyDescent="0.25">
      <c r="C1062">
        <v>2.4399999999999998E-2</v>
      </c>
      <c r="D1062">
        <v>4.2139344496431042</v>
      </c>
    </row>
    <row r="1063" spans="3:4" x14ac:dyDescent="0.25">
      <c r="C1063">
        <v>2.4799999999999999E-2</v>
      </c>
      <c r="D1063">
        <v>4.2159669675579119</v>
      </c>
    </row>
    <row r="1064" spans="3:4" x14ac:dyDescent="0.25">
      <c r="C1064">
        <v>2.5199999999999997E-2</v>
      </c>
      <c r="D1064">
        <v>4.2179296732497438</v>
      </c>
    </row>
    <row r="1065" spans="3:4" x14ac:dyDescent="0.25">
      <c r="C1065">
        <v>2.5599999999999998E-2</v>
      </c>
      <c r="D1065">
        <v>4.2198225326794798</v>
      </c>
    </row>
    <row r="1066" spans="3:4" x14ac:dyDescent="0.25">
      <c r="C1066">
        <v>2.5999999999999999E-2</v>
      </c>
      <c r="D1066">
        <v>4.2216455146481051</v>
      </c>
    </row>
    <row r="1067" spans="3:4" x14ac:dyDescent="0.25">
      <c r="C1067">
        <v>2.64E-2</v>
      </c>
      <c r="D1067">
        <v>4.223398590788416</v>
      </c>
    </row>
    <row r="1068" spans="3:4" x14ac:dyDescent="0.25">
      <c r="C1068">
        <v>2.6799999999999997E-2</v>
      </c>
      <c r="D1068">
        <v>4.225081735556623</v>
      </c>
    </row>
    <row r="1069" spans="3:4" x14ac:dyDescent="0.25">
      <c r="C1069">
        <v>2.7199999999999998E-2</v>
      </c>
      <c r="D1069">
        <v>4.2266949262239182</v>
      </c>
    </row>
    <row r="1070" spans="3:4" x14ac:dyDescent="0.25">
      <c r="C1070">
        <v>2.76E-2</v>
      </c>
      <c r="D1070">
        <v>4.2282381428679683</v>
      </c>
    </row>
    <row r="1071" spans="3:4" x14ac:dyDescent="0.25">
      <c r="C1071">
        <v>2.7999999999999997E-2</v>
      </c>
      <c r="D1071">
        <v>4.2297113683643399</v>
      </c>
    </row>
    <row r="1072" spans="3:4" x14ac:dyDescent="0.25">
      <c r="C1072">
        <v>2.8399999999999998E-2</v>
      </c>
      <c r="D1072">
        <v>4.2311145883778867</v>
      </c>
    </row>
    <row r="1073" spans="3:4" x14ac:dyDescent="0.25">
      <c r="C1073">
        <v>2.8799999999999999E-2</v>
      </c>
      <c r="D1073">
        <v>4.2324477913540699</v>
      </c>
    </row>
    <row r="1074" spans="3:4" x14ac:dyDescent="0.25">
      <c r="C1074">
        <v>2.9199999999999997E-2</v>
      </c>
      <c r="D1074">
        <v>4.2337109685102288</v>
      </c>
    </row>
    <row r="1075" spans="3:4" x14ac:dyDescent="0.25">
      <c r="C1075">
        <v>2.9599999999999998E-2</v>
      </c>
      <c r="D1075">
        <v>4.2349041138268184</v>
      </c>
    </row>
    <row r="1076" spans="3:4" x14ac:dyDescent="0.25">
      <c r="C1076">
        <v>0.03</v>
      </c>
      <c r="D1076">
        <v>4.2360272240385584</v>
      </c>
    </row>
    <row r="1077" spans="3:4" x14ac:dyDescent="0.25">
      <c r="C1077">
        <v>3.04E-2</v>
      </c>
      <c r="D1077">
        <v>4.2370802986255809</v>
      </c>
    </row>
    <row r="1078" spans="3:4" x14ac:dyDescent="0.25">
      <c r="C1078">
        <v>3.0799999999999998E-2</v>
      </c>
      <c r="D1078">
        <v>4.2380633398045093</v>
      </c>
    </row>
    <row r="1079" spans="3:4" x14ac:dyDescent="0.25">
      <c r="C1079">
        <v>3.1199999999999999E-2</v>
      </c>
      <c r="D1079">
        <v>4.2389763525195105</v>
      </c>
    </row>
    <row r="1080" spans="3:4" x14ac:dyDescent="0.25">
      <c r="C1080">
        <v>3.1599999999999996E-2</v>
      </c>
      <c r="D1080">
        <v>4.2398193444332906</v>
      </c>
    </row>
    <row r="1081" spans="3:4" x14ac:dyDescent="0.25">
      <c r="C1081">
        <v>3.2000000000000001E-2</v>
      </c>
      <c r="D1081">
        <v>4.2405923259180698</v>
      </c>
    </row>
    <row r="1082" spans="3:4" x14ac:dyDescent="0.25">
      <c r="C1082">
        <v>3.2399999999999998E-2</v>
      </c>
      <c r="D1082">
        <v>4.2412953100465103</v>
      </c>
    </row>
    <row r="1083" spans="3:4" x14ac:dyDescent="0.25">
      <c r="C1083">
        <v>3.2799999999999996E-2</v>
      </c>
      <c r="D1083">
        <v>4.2419283125826253</v>
      </c>
    </row>
    <row r="1084" spans="3:4" x14ac:dyDescent="0.25">
      <c r="C1084">
        <v>3.32E-2</v>
      </c>
      <c r="D1084">
        <v>4.2424913519726291</v>
      </c>
    </row>
    <row r="1085" spans="3:4" x14ac:dyDescent="0.25">
      <c r="C1085">
        <v>3.3599999999999998E-2</v>
      </c>
      <c r="D1085">
        <v>4.2429844493358004</v>
      </c>
    </row>
    <row r="1086" spans="3:4" x14ac:dyDescent="0.25">
      <c r="C1086">
        <v>3.3999999999999996E-2</v>
      </c>
      <c r="D1086">
        <v>4.2434076284552642</v>
      </c>
    </row>
    <row r="1087" spans="3:4" x14ac:dyDescent="0.25">
      <c r="C1087">
        <v>3.44E-2</v>
      </c>
      <c r="D1087">
        <v>4.2437609157687941</v>
      </c>
    </row>
    <row r="1088" spans="3:4" x14ac:dyDescent="0.25">
      <c r="C1088">
        <v>3.4799999999999998E-2</v>
      </c>
      <c r="D1088">
        <v>4.244044340359566</v>
      </c>
    </row>
    <row r="1089" spans="3:4" x14ac:dyDescent="0.25">
      <c r="C1089">
        <v>3.5199999999999995E-2</v>
      </c>
      <c r="D1089">
        <v>4.24425793394688</v>
      </c>
    </row>
    <row r="1090" spans="3:4" x14ac:dyDescent="0.25">
      <c r="C1090">
        <v>3.56E-2</v>
      </c>
      <c r="D1090">
        <v>4.2444017308769029</v>
      </c>
    </row>
    <row r="1091" spans="3:4" x14ac:dyDescent="0.25">
      <c r="C1091">
        <v>3.5999999999999997E-2</v>
      </c>
      <c r="D1091">
        <v>4.2444757681133272</v>
      </c>
    </row>
    <row r="1092" spans="3:4" x14ac:dyDescent="0.25">
      <c r="C1092">
        <v>3.6400000000000002E-2</v>
      </c>
      <c r="D1092">
        <v>4.2444800852280693</v>
      </c>
    </row>
    <row r="1093" spans="3:4" x14ac:dyDescent="0.25">
      <c r="C1093">
        <v>3.6799999999999999E-2</v>
      </c>
      <c r="D1093">
        <v>4.2444147243919126</v>
      </c>
    </row>
    <row r="1094" spans="3:4" x14ac:dyDescent="0.25">
      <c r="C1094">
        <v>3.7199999999999997E-2</v>
      </c>
      <c r="D1094">
        <v>4.244279730365152</v>
      </c>
    </row>
    <row r="1095" spans="3:4" x14ac:dyDescent="0.25">
      <c r="C1095">
        <v>3.7600000000000001E-2</v>
      </c>
      <c r="D1095">
        <v>4.244075150488225</v>
      </c>
    </row>
    <row r="1096" spans="3:4" x14ac:dyDescent="0.25">
      <c r="C1096">
        <v>3.7999999999999999E-2</v>
      </c>
      <c r="D1096">
        <v>4.2438010346723205</v>
      </c>
    </row>
    <row r="1097" spans="3:4" x14ac:dyDescent="0.25">
      <c r="C1097">
        <v>3.8399999999999997E-2</v>
      </c>
      <c r="D1097">
        <v>4.243457435389967</v>
      </c>
    </row>
    <row r="1098" spans="3:4" x14ac:dyDescent="0.25">
      <c r="C1098">
        <v>3.8800000000000001E-2</v>
      </c>
      <c r="D1098">
        <v>4.2430444076656491</v>
      </c>
    </row>
    <row r="1099" spans="3:4" x14ac:dyDescent="0.25">
      <c r="C1099">
        <v>3.9199999999999999E-2</v>
      </c>
      <c r="D1099">
        <v>4.2425620090663525</v>
      </c>
    </row>
    <row r="1100" spans="3:4" x14ac:dyDescent="0.25">
      <c r="C1100">
        <v>3.9599999999999996E-2</v>
      </c>
      <c r="D1100">
        <v>4.2420102996921667</v>
      </c>
    </row>
    <row r="1101" spans="3:4" x14ac:dyDescent="0.25">
      <c r="C1101">
        <v>0.04</v>
      </c>
      <c r="D1101">
        <v>4.2413893421668183</v>
      </c>
    </row>
    <row r="1102" spans="3:4" x14ac:dyDescent="0.25">
      <c r="C1102">
        <v>4.0399999999999998E-2</v>
      </c>
      <c r="D1102">
        <v>4.2406992016282494</v>
      </c>
    </row>
    <row r="1103" spans="3:4" x14ac:dyDescent="0.25">
      <c r="C1103">
        <v>4.0799999999999996E-2</v>
      </c>
      <c r="D1103">
        <v>4.239939945719156</v>
      </c>
    </row>
    <row r="1104" spans="3:4" x14ac:dyDescent="0.25">
      <c r="C1104">
        <v>4.1200000000000001E-2</v>
      </c>
      <c r="D1104">
        <v>4.2391116445775348</v>
      </c>
    </row>
    <row r="1105" spans="3:4" x14ac:dyDescent="0.25">
      <c r="C1105">
        <v>4.1599999999999998E-2</v>
      </c>
      <c r="D1105">
        <v>4.2382143708272242</v>
      </c>
    </row>
    <row r="1106" spans="3:4" x14ac:dyDescent="0.25">
      <c r="C1106">
        <v>4.1999999999999996E-2</v>
      </c>
      <c r="D1106">
        <v>4.2372481995684428</v>
      </c>
    </row>
    <row r="1107" spans="3:4" x14ac:dyDescent="0.25">
      <c r="C1107">
        <v>4.24E-2</v>
      </c>
      <c r="D1107">
        <v>4.236213208368321</v>
      </c>
    </row>
    <row r="1108" spans="3:4" x14ac:dyDescent="0.25">
      <c r="C1108">
        <v>4.2799999999999998E-2</v>
      </c>
      <c r="D1108">
        <v>4.2351094772514424</v>
      </c>
    </row>
    <row r="1109" spans="3:4" x14ac:dyDescent="0.25">
      <c r="C1109">
        <v>4.3200000000000002E-2</v>
      </c>
      <c r="D1109">
        <v>4.2339370886903698</v>
      </c>
    </row>
    <row r="1110" spans="3:4" x14ac:dyDescent="0.25">
      <c r="C1110">
        <v>4.36E-2</v>
      </c>
      <c r="D1110">
        <v>4.2326961275961805</v>
      </c>
    </row>
    <row r="1111" spans="3:4" x14ac:dyDescent="0.25">
      <c r="C1111">
        <v>4.3999999999999997E-2</v>
      </c>
      <c r="D1111">
        <v>4.231386681308992</v>
      </c>
    </row>
    <row r="1112" spans="3:4" x14ac:dyDescent="0.25">
      <c r="C1112">
        <v>4.4400000000000002E-2</v>
      </c>
      <c r="D1112">
        <v>4.2300088395885158</v>
      </c>
    </row>
    <row r="1113" spans="3:4" x14ac:dyDescent="0.25">
      <c r="C1113">
        <v>4.48E-2</v>
      </c>
      <c r="D1113">
        <v>4.2285626946045687</v>
      </c>
    </row>
    <row r="1114" spans="3:4" x14ac:dyDescent="0.25">
      <c r="C1114">
        <v>4.5199999999999997E-2</v>
      </c>
      <c r="D1114">
        <v>4.2270483409276265</v>
      </c>
    </row>
    <row r="1115" spans="3:4" x14ac:dyDescent="0.25">
      <c r="C1115">
        <v>4.5600000000000002E-2</v>
      </c>
      <c r="D1115">
        <v>4.2254658755193581</v>
      </c>
    </row>
    <row r="1116" spans="3:4" x14ac:dyDescent="0.25">
      <c r="C1116">
        <v>4.5999999999999999E-2</v>
      </c>
      <c r="D1116">
        <v>4.2238153977231745</v>
      </c>
    </row>
    <row r="1117" spans="3:4" x14ac:dyDescent="0.25">
      <c r="C1117">
        <v>4.6399999999999997E-2</v>
      </c>
      <c r="D1117">
        <v>4.2220970092547701</v>
      </c>
    </row>
    <row r="1118" spans="3:4" x14ac:dyDescent="0.25">
      <c r="C1118">
        <v>4.6800000000000001E-2</v>
      </c>
      <c r="D1118">
        <v>4.2203108141926728</v>
      </c>
    </row>
    <row r="1119" spans="3:4" x14ac:dyDescent="0.25">
      <c r="C1119">
        <v>4.7199999999999999E-2</v>
      </c>
      <c r="D1119">
        <v>4.2184569189688057</v>
      </c>
    </row>
    <row r="1120" spans="3:4" x14ac:dyDescent="0.25">
      <c r="C1120">
        <v>4.7599999999999996E-2</v>
      </c>
      <c r="D1120">
        <v>4.2165354323590485</v>
      </c>
    </row>
    <row r="1121" spans="3:4" x14ac:dyDescent="0.25">
      <c r="C1121">
        <v>4.8000000000000001E-2</v>
      </c>
      <c r="D1121">
        <v>4.214546465473787</v>
      </c>
    </row>
    <row r="1122" spans="3:4" x14ac:dyDescent="0.25">
      <c r="C1122">
        <v>4.8399999999999999E-2</v>
      </c>
      <c r="D1122">
        <v>4.2124901317485026</v>
      </c>
    </row>
    <row r="1123" spans="3:4" x14ac:dyDescent="0.25">
      <c r="C1123">
        <v>4.8799999999999996E-2</v>
      </c>
      <c r="D1123">
        <v>4.2103665469343357</v>
      </c>
    </row>
    <row r="1124" spans="3:4" x14ac:dyDescent="0.25">
      <c r="C1124">
        <v>4.9200000000000001E-2</v>
      </c>
      <c r="D1124">
        <v>4.2081758290886739</v>
      </c>
    </row>
    <row r="1125" spans="3:4" x14ac:dyDescent="0.25">
      <c r="C1125">
        <v>4.9599999999999998E-2</v>
      </c>
      <c r="D1125">
        <v>4.2059180985657294</v>
      </c>
    </row>
    <row r="1126" spans="3:4" x14ac:dyDescent="0.25">
      <c r="C1126">
        <v>0.05</v>
      </c>
      <c r="D1126">
        <v>4.2035934780071358</v>
      </c>
    </row>
    <row r="1127" spans="3:4" x14ac:dyDescent="0.25">
      <c r="C1127">
        <v>5.04E-2</v>
      </c>
      <c r="D1127">
        <v>4.2012020923325624</v>
      </c>
    </row>
    <row r="1128" spans="3:4" x14ac:dyDescent="0.25">
      <c r="C1128">
        <v>5.0799999999999998E-2</v>
      </c>
      <c r="D1128">
        <v>4.1987440687302877</v>
      </c>
    </row>
    <row r="1129" spans="3:4" x14ac:dyDescent="0.25">
      <c r="C1129">
        <v>5.1200000000000002E-2</v>
      </c>
      <c r="D1129">
        <v>4.1962195366478383</v>
      </c>
    </row>
    <row r="1130" spans="3:4" x14ac:dyDescent="0.25">
      <c r="C1130">
        <v>5.16E-2</v>
      </c>
      <c r="D1130">
        <v>4.1936286277825916</v>
      </c>
    </row>
    <row r="1131" spans="3:4" x14ac:dyDescent="0.25">
      <c r="C1131">
        <v>5.1999999999999998E-2</v>
      </c>
      <c r="D1131">
        <v>4.1909714760724031</v>
      </c>
    </row>
    <row r="1132" spans="3:4" x14ac:dyDescent="0.25">
      <c r="C1132">
        <v>5.2400000000000002E-2</v>
      </c>
      <c r="D1132">
        <v>4.1882482176862368</v>
      </c>
    </row>
    <row r="1133" spans="3:4" x14ac:dyDescent="0.25">
      <c r="C1133">
        <v>5.28E-2</v>
      </c>
      <c r="D1133">
        <v>4.1854589910147961</v>
      </c>
    </row>
    <row r="1134" spans="3:4" x14ac:dyDescent="0.25">
      <c r="C1134">
        <v>5.3199999999999997E-2</v>
      </c>
      <c r="D1134">
        <v>4.1826039366611756</v>
      </c>
    </row>
    <row r="1135" spans="3:4" x14ac:dyDescent="0.25">
      <c r="C1135">
        <v>5.3600000000000002E-2</v>
      </c>
      <c r="D1135">
        <v>4.1796831974314932</v>
      </c>
    </row>
    <row r="1136" spans="3:4" x14ac:dyDescent="0.25">
      <c r="C1136">
        <v>5.3999999999999999E-2</v>
      </c>
      <c r="D1136">
        <v>4.1766969183255576</v>
      </c>
    </row>
    <row r="1137" spans="3:4" x14ac:dyDescent="0.25">
      <c r="C1137">
        <v>5.4399999999999997E-2</v>
      </c>
      <c r="D1137">
        <v>4.1736452465275207</v>
      </c>
    </row>
    <row r="1138" spans="3:4" x14ac:dyDescent="0.25">
      <c r="C1138">
        <v>5.4800000000000001E-2</v>
      </c>
      <c r="D1138">
        <v>4.1705283313965378</v>
      </c>
    </row>
    <row r="1139" spans="3:4" x14ac:dyDescent="0.25">
      <c r="C1139">
        <v>5.5199999999999999E-2</v>
      </c>
      <c r="D1139">
        <v>4.1673463244574469</v>
      </c>
    </row>
    <row r="1140" spans="3:4" x14ac:dyDescent="0.25">
      <c r="C1140">
        <v>5.5599999999999997E-2</v>
      </c>
      <c r="D1140">
        <v>4.1640993793914385</v>
      </c>
    </row>
    <row r="1141" spans="3:4" x14ac:dyDescent="0.25">
      <c r="C1141">
        <v>5.6000000000000001E-2</v>
      </c>
      <c r="D1141">
        <v>4.1607876520267304</v>
      </c>
    </row>
    <row r="1142" spans="3:4" x14ac:dyDescent="0.25">
      <c r="C1142">
        <v>5.6399999999999999E-2</v>
      </c>
      <c r="D1142">
        <v>4.1574113003292554</v>
      </c>
    </row>
    <row r="1143" spans="3:4" x14ac:dyDescent="0.25">
      <c r="C1143">
        <v>5.6799999999999996E-2</v>
      </c>
      <c r="D1143">
        <v>4.1539704843933576</v>
      </c>
    </row>
    <row r="1144" spans="3:4" x14ac:dyDescent="0.25">
      <c r="C1144">
        <v>5.7200000000000001E-2</v>
      </c>
      <c r="D1144">
        <v>4.150465366432468</v>
      </c>
    </row>
    <row r="1145" spans="3:4" x14ac:dyDescent="0.25">
      <c r="C1145">
        <v>5.7599999999999998E-2</v>
      </c>
      <c r="D1145">
        <v>4.1468961107698155</v>
      </c>
    </row>
    <row r="1146" spans="3:4" x14ac:dyDescent="0.25">
      <c r="C1146">
        <v>5.8000000000000003E-2</v>
      </c>
      <c r="D1146">
        <v>4.1432628838291166</v>
      </c>
    </row>
    <row r="1147" spans="3:4" x14ac:dyDescent="0.25">
      <c r="C1147">
        <v>5.8400000000000001E-2</v>
      </c>
      <c r="D1147">
        <v>4.1395658541252818</v>
      </c>
    </row>
    <row r="1148" spans="3:4" x14ac:dyDescent="0.25">
      <c r="C1148">
        <v>5.8799999999999998E-2</v>
      </c>
      <c r="D1148">
        <v>4.1358051922551198</v>
      </c>
    </row>
    <row r="1149" spans="3:4" x14ac:dyDescent="0.25">
      <c r="C1149">
        <v>5.9200000000000003E-2</v>
      </c>
      <c r="D1149">
        <v>4.1319810708880444</v>
      </c>
    </row>
    <row r="1150" spans="3:4" x14ac:dyDescent="0.25">
      <c r="C1150">
        <v>5.96E-2</v>
      </c>
      <c r="D1150">
        <v>4.1280936647567827</v>
      </c>
    </row>
    <row r="1151" spans="3:4" x14ac:dyDescent="0.25">
      <c r="C1151">
        <v>0.06</v>
      </c>
      <c r="D1151">
        <v>4.1241431506480861</v>
      </c>
    </row>
    <row r="1152" spans="3:4" x14ac:dyDescent="0.25">
      <c r="C1152">
        <v>6.0400000000000002E-2</v>
      </c>
      <c r="D1152">
        <v>4.1201297073934411</v>
      </c>
    </row>
    <row r="1153" spans="3:4" x14ac:dyDescent="0.25">
      <c r="C1153">
        <v>6.08E-2</v>
      </c>
      <c r="D1153">
        <v>4.1160535158597815</v>
      </c>
    </row>
    <row r="1154" spans="3:4" x14ac:dyDescent="0.25">
      <c r="C1154">
        <v>6.1199999999999997E-2</v>
      </c>
      <c r="D1154">
        <v>4.1119147589402019</v>
      </c>
    </row>
    <row r="1155" spans="3:4" x14ac:dyDescent="0.25">
      <c r="C1155">
        <v>6.1600000000000002E-2</v>
      </c>
      <c r="D1155">
        <v>4.1077136215446659</v>
      </c>
    </row>
    <row r="1156" spans="3:4" x14ac:dyDescent="0.25">
      <c r="C1156">
        <v>6.2E-2</v>
      </c>
      <c r="D1156">
        <v>4.1034502905907173</v>
      </c>
    </row>
    <row r="1157" spans="3:4" x14ac:dyDescent="0.25">
      <c r="C1157">
        <v>6.2399999999999997E-2</v>
      </c>
      <c r="D1157">
        <v>4.0991249549941937</v>
      </c>
    </row>
    <row r="1158" spans="3:4" x14ac:dyDescent="0.25">
      <c r="C1158">
        <v>6.2799999999999995E-2</v>
      </c>
      <c r="D1158">
        <v>4.094737805659932</v>
      </c>
    </row>
    <row r="1159" spans="3:4" x14ac:dyDescent="0.25">
      <c r="C1159">
        <v>6.3200000000000006E-2</v>
      </c>
      <c r="D1159">
        <v>4.0902890354724661</v>
      </c>
    </row>
    <row r="1160" spans="3:4" x14ac:dyDescent="0.25">
      <c r="C1160">
        <v>6.3600000000000004E-2</v>
      </c>
      <c r="D1160">
        <v>4.0857788392867409</v>
      </c>
    </row>
    <row r="1161" spans="3:4" x14ac:dyDescent="0.25">
      <c r="C1161">
        <v>6.4000000000000001E-2</v>
      </c>
      <c r="D1161">
        <v>4.0812074139188077</v>
      </c>
    </row>
    <row r="1162" spans="3:4" x14ac:dyDescent="0.25">
      <c r="C1162">
        <v>6.4399999999999999E-2</v>
      </c>
      <c r="D1162">
        <v>4.0765749581365123</v>
      </c>
    </row>
    <row r="1163" spans="3:4" x14ac:dyDescent="0.25">
      <c r="C1163">
        <v>6.4799999999999996E-2</v>
      </c>
      <c r="D1163">
        <v>4.0718816726501892</v>
      </c>
    </row>
    <row r="1164" spans="3:4" x14ac:dyDescent="0.25">
      <c r="C1164">
        <v>6.5199999999999994E-2</v>
      </c>
      <c r="D1164">
        <v>4.0671277601033538</v>
      </c>
    </row>
    <row r="1165" spans="3:4" x14ac:dyDescent="0.25">
      <c r="C1165">
        <v>6.5600000000000006E-2</v>
      </c>
      <c r="D1165">
        <v>4.0623134250633743</v>
      </c>
    </row>
    <row r="1166" spans="3:4" x14ac:dyDescent="0.25">
      <c r="C1166">
        <v>6.6000000000000003E-2</v>
      </c>
      <c r="D1166">
        <v>4.0574388740121403</v>
      </c>
    </row>
    <row r="1167" spans="3:4" x14ac:dyDescent="0.25">
      <c r="C1167">
        <v>6.6400000000000001E-2</v>
      </c>
      <c r="D1167">
        <v>4.0525043153367379</v>
      </c>
    </row>
    <row r="1168" spans="3:4" x14ac:dyDescent="0.25">
      <c r="C1168">
        <v>6.6799999999999998E-2</v>
      </c>
      <c r="D1168">
        <v>4.0475099593201067</v>
      </c>
    </row>
    <row r="1169" spans="3:4" x14ac:dyDescent="0.25">
      <c r="C1169">
        <v>6.7199999999999996E-2</v>
      </c>
      <c r="D1169">
        <v>4.0424560181316931</v>
      </c>
    </row>
    <row r="1170" spans="3:4" x14ac:dyDescent="0.25">
      <c r="C1170">
        <v>6.7599999999999993E-2</v>
      </c>
      <c r="D1170">
        <v>4.037342705818082</v>
      </c>
    </row>
    <row r="1171" spans="3:4" x14ac:dyDescent="0.25">
      <c r="C1171">
        <v>6.8000000000000005E-2</v>
      </c>
      <c r="D1171">
        <v>4.032170238293638</v>
      </c>
    </row>
    <row r="1172" spans="3:4" x14ac:dyDescent="0.25">
      <c r="C1172">
        <v>6.8400000000000002E-2</v>
      </c>
      <c r="D1172">
        <v>4.026938833331128</v>
      </c>
    </row>
    <row r="1173" spans="3:4" x14ac:dyDescent="0.25">
      <c r="C1173">
        <v>6.88E-2</v>
      </c>
      <c r="D1173">
        <v>4.0216487105523306</v>
      </c>
    </row>
    <row r="1174" spans="3:4" x14ac:dyDescent="0.25">
      <c r="C1174">
        <v>6.9199999999999998E-2</v>
      </c>
      <c r="D1174">
        <v>4.01630009141864</v>
      </c>
    </row>
    <row r="1175" spans="3:4" x14ac:dyDescent="0.25">
      <c r="C1175">
        <v>6.9599999999999995E-2</v>
      </c>
      <c r="D1175">
        <v>4.0108931992216474</v>
      </c>
    </row>
    <row r="1176" spans="3:4" x14ac:dyDescent="0.25">
      <c r="C1176">
        <v>7.0000000000000007E-2</v>
      </c>
      <c r="D1176">
        <v>4.0054282590737316</v>
      </c>
    </row>
    <row r="1177" spans="3:4" x14ac:dyDescent="0.25">
      <c r="C1177">
        <v>7.0400000000000004E-2</v>
      </c>
      <c r="D1177">
        <v>3.9999054978986073</v>
      </c>
    </row>
    <row r="1178" spans="3:4" x14ac:dyDescent="0.25">
      <c r="C1178">
        <v>7.0800000000000002E-2</v>
      </c>
      <c r="D1178">
        <v>3.9943251444218841</v>
      </c>
    </row>
    <row r="1179" spans="3:4" x14ac:dyDescent="0.25">
      <c r="C1179">
        <v>7.1199999999999999E-2</v>
      </c>
      <c r="D1179">
        <v>3.988687429161601</v>
      </c>
    </row>
    <row r="1180" spans="3:4" x14ac:dyDescent="0.25">
      <c r="C1180">
        <v>7.1599999999999997E-2</v>
      </c>
      <c r="D1180">
        <v>3.9829925844187408</v>
      </c>
    </row>
    <row r="1181" spans="3:4" x14ac:dyDescent="0.25">
      <c r="C1181">
        <v>7.1999999999999995E-2</v>
      </c>
      <c r="D1181">
        <v>3.9772408442677425</v>
      </c>
    </row>
    <row r="1182" spans="3:4" x14ac:dyDescent="0.25">
      <c r="C1182">
        <v>7.2400000000000006E-2</v>
      </c>
      <c r="D1182">
        <v>3.9714324445469757</v>
      </c>
    </row>
    <row r="1183" spans="3:4" x14ac:dyDescent="0.25">
      <c r="C1183">
        <v>7.2800000000000004E-2</v>
      </c>
      <c r="D1183">
        <v>3.9655676228492309</v>
      </c>
    </row>
    <row r="1184" spans="3:4" x14ac:dyDescent="0.25">
      <c r="C1184">
        <v>7.3200000000000001E-2</v>
      </c>
      <c r="D1184">
        <v>3.9596466185121484</v>
      </c>
    </row>
    <row r="1185" spans="3:4" x14ac:dyDescent="0.25">
      <c r="C1185">
        <v>7.3599999999999999E-2</v>
      </c>
      <c r="D1185">
        <v>3.9536696726086737</v>
      </c>
    </row>
    <row r="1186" spans="3:4" x14ac:dyDescent="0.25">
      <c r="C1186">
        <v>7.3999999999999996E-2</v>
      </c>
      <c r="D1186">
        <v>3.9476370279374615</v>
      </c>
    </row>
    <row r="1187" spans="3:4" x14ac:dyDescent="0.25">
      <c r="C1187">
        <v>7.4399999999999994E-2</v>
      </c>
      <c r="D1187">
        <v>3.9415489290132646</v>
      </c>
    </row>
    <row r="1188" spans="3:4" x14ac:dyDescent="0.25">
      <c r="C1188">
        <v>7.4800000000000005E-2</v>
      </c>
      <c r="D1188">
        <v>3.9354056220573272</v>
      </c>
    </row>
    <row r="1189" spans="3:4" x14ac:dyDescent="0.25">
      <c r="C1189">
        <v>7.5200000000000003E-2</v>
      </c>
      <c r="D1189">
        <v>3.9292073549877178</v>
      </c>
    </row>
    <row r="1190" spans="3:4" x14ac:dyDescent="0.25">
      <c r="C1190">
        <v>7.5600000000000001E-2</v>
      </c>
      <c r="D1190">
        <v>3.9229543774096696</v>
      </c>
    </row>
    <row r="1191" spans="3:4" x14ac:dyDescent="0.25">
      <c r="C1191">
        <v>7.5999999999999998E-2</v>
      </c>
      <c r="D1191">
        <v>3.9166469406058959</v>
      </c>
    </row>
    <row r="1192" spans="3:4" x14ac:dyDescent="0.25">
      <c r="C1192">
        <v>7.6399999999999996E-2</v>
      </c>
      <c r="D1192">
        <v>3.9102852975268543</v>
      </c>
    </row>
    <row r="1193" spans="3:4" x14ac:dyDescent="0.25">
      <c r="C1193">
        <v>7.6800000000000007E-2</v>
      </c>
      <c r="D1193">
        <v>3.9038697027810292</v>
      </c>
    </row>
    <row r="1194" spans="3:4" x14ac:dyDescent="0.25">
      <c r="C1194">
        <v>7.7200000000000005E-2</v>
      </c>
      <c r="D1194">
        <v>3.8974004126251574</v>
      </c>
    </row>
    <row r="1195" spans="3:4" x14ac:dyDescent="0.25">
      <c r="C1195">
        <v>7.7600000000000002E-2</v>
      </c>
      <c r="D1195">
        <v>3.8908776849544378</v>
      </c>
    </row>
    <row r="1196" spans="3:4" x14ac:dyDescent="0.25">
      <c r="C1196">
        <v>7.8E-2</v>
      </c>
      <c r="D1196">
        <v>3.884301779292719</v>
      </c>
    </row>
    <row r="1197" spans="3:4" x14ac:dyDescent="0.25">
      <c r="C1197">
        <v>7.8399999999999997E-2</v>
      </c>
      <c r="D1197">
        <v>3.877672956782658</v>
      </c>
    </row>
    <row r="1198" spans="3:4" x14ac:dyDescent="0.25">
      <c r="C1198">
        <v>7.8799999999999995E-2</v>
      </c>
      <c r="D1198">
        <v>3.870991480175848</v>
      </c>
    </row>
    <row r="1199" spans="3:4" x14ac:dyDescent="0.25">
      <c r="C1199">
        <v>7.9200000000000007E-2</v>
      </c>
      <c r="D1199">
        <v>3.8642576138229199</v>
      </c>
    </row>
    <row r="1200" spans="3:4" x14ac:dyDescent="0.25">
      <c r="C1200">
        <v>7.9600000000000004E-2</v>
      </c>
      <c r="D1200">
        <v>3.8574716236636104</v>
      </c>
    </row>
    <row r="1201" spans="3:4" x14ac:dyDescent="0.25">
      <c r="C1201">
        <v>0.08</v>
      </c>
      <c r="D1201">
        <v>3.8506337772168222</v>
      </c>
    </row>
    <row r="1202" spans="3:4" x14ac:dyDescent="0.25">
      <c r="C1202">
        <v>8.0399999999999999E-2</v>
      </c>
      <c r="D1202">
        <v>3.8437443435706089</v>
      </c>
    </row>
    <row r="1203" spans="3:4" x14ac:dyDescent="0.25">
      <c r="C1203">
        <v>8.0799999999999997E-2</v>
      </c>
      <c r="D1203">
        <v>3.836803593372188</v>
      </c>
    </row>
    <row r="1204" spans="3:4" x14ac:dyDescent="0.25">
      <c r="C1204">
        <v>8.1199999999999994E-2</v>
      </c>
      <c r="D1204">
        <v>3.8298117988178633</v>
      </c>
    </row>
    <row r="1205" spans="3:4" x14ac:dyDescent="0.25">
      <c r="C1205">
        <v>8.1600000000000006E-2</v>
      </c>
      <c r="D1205">
        <v>3.8227692336429646</v>
      </c>
    </row>
    <row r="1206" spans="3:4" x14ac:dyDescent="0.25">
      <c r="C1206">
        <v>8.2000000000000003E-2</v>
      </c>
      <c r="D1206">
        <v>3.8156761731117101</v>
      </c>
    </row>
    <row r="1207" spans="3:4" x14ac:dyDescent="0.25">
      <c r="C1207">
        <v>8.2400000000000001E-2</v>
      </c>
      <c r="D1207">
        <v>3.8085328940070799</v>
      </c>
    </row>
    <row r="1208" spans="3:4" x14ac:dyDescent="0.25">
      <c r="C1208">
        <v>8.2799999999999999E-2</v>
      </c>
      <c r="D1208">
        <v>3.801339674620611</v>
      </c>
    </row>
    <row r="1209" spans="3:4" x14ac:dyDescent="0.25">
      <c r="C1209">
        <v>8.3199999999999996E-2</v>
      </c>
      <c r="D1209">
        <v>3.7940967947421873</v>
      </c>
    </row>
    <row r="1210" spans="3:4" x14ac:dyDescent="0.25">
      <c r="C1210">
        <v>8.3600000000000008E-2</v>
      </c>
      <c r="D1210">
        <v>3.7868045356497886</v>
      </c>
    </row>
    <row r="1211" spans="3:4" x14ac:dyDescent="0.25">
      <c r="C1211">
        <v>8.4000000000000005E-2</v>
      </c>
      <c r="D1211">
        <v>3.7794631800991914</v>
      </c>
    </row>
    <row r="1212" spans="3:4" x14ac:dyDescent="0.25">
      <c r="C1212">
        <v>8.4400000000000003E-2</v>
      </c>
      <c r="D1212">
        <v>3.7720730123136379</v>
      </c>
    </row>
    <row r="1213" spans="3:4" x14ac:dyDescent="0.25">
      <c r="C1213">
        <v>8.48E-2</v>
      </c>
      <c r="D1213">
        <v>3.764634317973476</v>
      </c>
    </row>
    <row r="1214" spans="3:4" x14ac:dyDescent="0.25">
      <c r="C1214">
        <v>8.5199999999999998E-2</v>
      </c>
      <c r="D1214">
        <v>3.7571473842057452</v>
      </c>
    </row>
    <row r="1215" spans="3:4" x14ac:dyDescent="0.25">
      <c r="C1215">
        <v>8.5599999999999996E-2</v>
      </c>
      <c r="D1215">
        <v>3.7496124995737352</v>
      </c>
    </row>
    <row r="1216" spans="3:4" x14ac:dyDescent="0.25">
      <c r="C1216">
        <v>8.6000000000000007E-2</v>
      </c>
      <c r="D1216">
        <v>3.7420299540665019</v>
      </c>
    </row>
    <row r="1217" spans="3:4" x14ac:dyDescent="0.25">
      <c r="C1217">
        <v>8.6400000000000005E-2</v>
      </c>
      <c r="D1217">
        <v>3.7344000390883352</v>
      </c>
    </row>
    <row r="1218" spans="3:4" x14ac:dyDescent="0.25">
      <c r="C1218">
        <v>8.6800000000000002E-2</v>
      </c>
      <c r="D1218">
        <v>3.7267230474481918</v>
      </c>
    </row>
    <row r="1219" spans="3:4" x14ac:dyDescent="0.25">
      <c r="C1219">
        <v>8.72E-2</v>
      </c>
      <c r="D1219">
        <v>3.7189992733490893</v>
      </c>
    </row>
    <row r="1220" spans="3:4" x14ac:dyDescent="0.25">
      <c r="C1220">
        <v>8.7599999999999997E-2</v>
      </c>
      <c r="D1220">
        <v>3.7112290123774452</v>
      </c>
    </row>
    <row r="1221" spans="3:4" x14ac:dyDescent="0.25">
      <c r="C1221">
        <v>8.7999999999999995E-2</v>
      </c>
      <c r="D1221">
        <v>3.7034125614923892</v>
      </c>
    </row>
    <row r="1222" spans="3:4" x14ac:dyDescent="0.25">
      <c r="C1222">
        <v>8.8400000000000006E-2</v>
      </c>
      <c r="D1222">
        <v>3.6955502190150109</v>
      </c>
    </row>
    <row r="1223" spans="3:4" x14ac:dyDescent="0.25">
      <c r="C1223">
        <v>8.8800000000000004E-2</v>
      </c>
      <c r="D1223">
        <v>3.6876422846175858</v>
      </c>
    </row>
    <row r="1224" spans="3:4" x14ac:dyDescent="0.25">
      <c r="C1224">
        <v>8.9200000000000002E-2</v>
      </c>
      <c r="D1224">
        <v>3.6796890593127327</v>
      </c>
    </row>
    <row r="1225" spans="3:4" x14ac:dyDescent="0.25">
      <c r="C1225">
        <v>8.9599999999999999E-2</v>
      </c>
      <c r="D1225">
        <v>3.6716908454425394</v>
      </c>
    </row>
    <row r="1226" spans="3:4" x14ac:dyDescent="0.25">
      <c r="C1226">
        <v>0.09</v>
      </c>
      <c r="D1226">
        <v>3.663647946667643</v>
      </c>
    </row>
    <row r="1227" spans="3:4" x14ac:dyDescent="0.25">
      <c r="C1227">
        <v>9.0400000000000008E-2</v>
      </c>
      <c r="D1227">
        <v>3.6555606679562449</v>
      </c>
    </row>
    <row r="1228" spans="3:4" x14ac:dyDescent="0.25">
      <c r="C1228">
        <v>9.0800000000000006E-2</v>
      </c>
      <c r="D1228">
        <v>3.6474293155731039</v>
      </c>
    </row>
    <row r="1229" spans="3:4" x14ac:dyDescent="0.25">
      <c r="C1229">
        <v>9.1200000000000003E-2</v>
      </c>
      <c r="D1229">
        <v>3.6392541970684555</v>
      </c>
    </row>
    <row r="1230" spans="3:4" x14ac:dyDescent="0.25">
      <c r="C1230">
        <v>9.1600000000000001E-2</v>
      </c>
      <c r="D1230">
        <v>3.6310356212668919</v>
      </c>
    </row>
    <row r="1231" spans="3:4" x14ac:dyDescent="0.25">
      <c r="C1231">
        <v>9.1999999999999998E-2</v>
      </c>
      <c r="D1231">
        <v>3.6227738982561988</v>
      </c>
    </row>
    <row r="1232" spans="3:4" x14ac:dyDescent="0.25">
      <c r="C1232">
        <v>9.2399999999999996E-2</v>
      </c>
      <c r="D1232">
        <v>3.6144693393761336</v>
      </c>
    </row>
    <row r="1233" spans="3:4" x14ac:dyDescent="0.25">
      <c r="C1233">
        <v>9.2800000000000007E-2</v>
      </c>
      <c r="D1233">
        <v>3.6061222572071387</v>
      </c>
    </row>
    <row r="1234" spans="3:4" x14ac:dyDescent="0.25">
      <c r="C1234">
        <v>9.3200000000000005E-2</v>
      </c>
      <c r="D1234">
        <v>3.5977329655590391</v>
      </c>
    </row>
    <row r="1235" spans="3:4" x14ac:dyDescent="0.25">
      <c r="C1235">
        <v>9.3600000000000003E-2</v>
      </c>
      <c r="D1235">
        <v>3.5893017794596433</v>
      </c>
    </row>
    <row r="1236" spans="3:4" x14ac:dyDescent="0.25">
      <c r="C1236">
        <v>9.4E-2</v>
      </c>
      <c r="D1236">
        <v>3.580829015143324</v>
      </c>
    </row>
    <row r="1237" spans="3:4" x14ac:dyDescent="0.25">
      <c r="C1237">
        <v>9.4399999999999998E-2</v>
      </c>
      <c r="D1237">
        <v>3.572314990039525</v>
      </c>
    </row>
    <row r="1238" spans="3:4" x14ac:dyDescent="0.25">
      <c r="C1238">
        <v>9.4799999999999995E-2</v>
      </c>
      <c r="D1238">
        <v>3.5637600227612234</v>
      </c>
    </row>
    <row r="1239" spans="3:4" x14ac:dyDescent="0.25">
      <c r="C1239">
        <v>9.5200000000000007E-2</v>
      </c>
      <c r="D1239">
        <v>3.5551644330933323</v>
      </c>
    </row>
    <row r="1240" spans="3:4" x14ac:dyDescent="0.25">
      <c r="C1240">
        <v>9.5600000000000004E-2</v>
      </c>
      <c r="D1240">
        <v>3.5465285419810484</v>
      </c>
    </row>
    <row r="1241" spans="3:4" x14ac:dyDescent="0.25">
      <c r="C1241">
        <v>9.6000000000000002E-2</v>
      </c>
      <c r="D1241">
        <v>3.5378526715181366</v>
      </c>
    </row>
    <row r="1242" spans="3:4" x14ac:dyDescent="0.25">
      <c r="C1242">
        <v>9.64E-2</v>
      </c>
      <c r="D1242">
        <v>3.5291371449351727</v>
      </c>
    </row>
    <row r="1243" spans="3:4" x14ac:dyDescent="0.25">
      <c r="C1243">
        <v>9.6799999999999997E-2</v>
      </c>
      <c r="D1243">
        <v>3.5203822865877079</v>
      </c>
    </row>
    <row r="1244" spans="3:4" x14ac:dyDescent="0.25">
      <c r="C1244">
        <v>9.7199999999999995E-2</v>
      </c>
      <c r="D1244">
        <v>3.5115884219443898</v>
      </c>
    </row>
    <row r="1245" spans="3:4" x14ac:dyDescent="0.25">
      <c r="C1245">
        <v>9.7600000000000006E-2</v>
      </c>
      <c r="D1245">
        <v>3.5027558775750158</v>
      </c>
    </row>
    <row r="1246" spans="3:4" x14ac:dyDescent="0.25">
      <c r="C1246">
        <v>9.8000000000000004E-2</v>
      </c>
      <c r="D1246">
        <v>3.4938849811385322</v>
      </c>
    </row>
    <row r="1247" spans="3:4" x14ac:dyDescent="0.25">
      <c r="C1247">
        <v>9.8400000000000001E-2</v>
      </c>
      <c r="D1247">
        <v>3.484976061370967</v>
      </c>
    </row>
    <row r="1248" spans="3:4" x14ac:dyDescent="0.25">
      <c r="C1248">
        <v>9.8799999999999999E-2</v>
      </c>
      <c r="D1248">
        <v>3.4760294480733052</v>
      </c>
    </row>
    <row r="1249" spans="3:4" x14ac:dyDescent="0.25">
      <c r="C1249">
        <v>9.9199999999999997E-2</v>
      </c>
      <c r="D1249">
        <v>3.4670454720992989</v>
      </c>
    </row>
    <row r="1250" spans="3:4" x14ac:dyDescent="0.25">
      <c r="C1250">
        <v>9.9600000000000008E-2</v>
      </c>
      <c r="D1250">
        <v>3.4580244653432222</v>
      </c>
    </row>
    <row r="1251" spans="3:4" x14ac:dyDescent="0.25">
      <c r="C1251">
        <v>0.1</v>
      </c>
      <c r="D1251">
        <v>3.4489667607275529</v>
      </c>
    </row>
    <row r="1252" spans="3:4" x14ac:dyDescent="0.25">
      <c r="C1252">
        <v>0.1004</v>
      </c>
      <c r="D1252">
        <v>3.4398726921905971</v>
      </c>
    </row>
    <row r="1253" spans="3:4" x14ac:dyDescent="0.25">
      <c r="C1253">
        <v>0.1008</v>
      </c>
      <c r="D1253">
        <v>3.4307425946740486</v>
      </c>
    </row>
    <row r="1254" spans="3:4" x14ac:dyDescent="0.25">
      <c r="C1254">
        <v>0.1012</v>
      </c>
      <c r="D1254">
        <v>3.421576804110483</v>
      </c>
    </row>
    <row r="1255" spans="3:4" x14ac:dyDescent="0.25">
      <c r="C1255">
        <v>0.1016</v>
      </c>
      <c r="D1255">
        <v>3.4123756574107835</v>
      </c>
    </row>
    <row r="1256" spans="3:4" x14ac:dyDescent="0.25">
      <c r="C1256">
        <v>0.10200000000000001</v>
      </c>
      <c r="D1256">
        <v>3.403139492451507</v>
      </c>
    </row>
    <row r="1257" spans="3:4" x14ac:dyDescent="0.25">
      <c r="C1257">
        <v>0.1024</v>
      </c>
      <c r="D1257">
        <v>3.3938686480621785</v>
      </c>
    </row>
    <row r="1258" spans="3:4" x14ac:dyDescent="0.25">
      <c r="C1258">
        <v>0.1028</v>
      </c>
      <c r="D1258">
        <v>3.3845634640125173</v>
      </c>
    </row>
    <row r="1259" spans="3:4" x14ac:dyDescent="0.25">
      <c r="C1259">
        <v>0.1032</v>
      </c>
      <c r="D1259">
        <v>3.3752242809996043</v>
      </c>
    </row>
    <row r="1260" spans="3:4" x14ac:dyDescent="0.25">
      <c r="C1260">
        <v>0.1036</v>
      </c>
      <c r="D1260">
        <v>3.3658514406349673</v>
      </c>
    </row>
    <row r="1261" spans="3:4" x14ac:dyDescent="0.25">
      <c r="C1261">
        <v>0.104</v>
      </c>
      <c r="D1261">
        <v>3.3564452854316089</v>
      </c>
    </row>
    <row r="1262" spans="3:4" x14ac:dyDescent="0.25">
      <c r="C1262">
        <v>0.10440000000000001</v>
      </c>
      <c r="D1262">
        <v>3.3470061587909625</v>
      </c>
    </row>
    <row r="1263" spans="3:4" x14ac:dyDescent="0.25">
      <c r="C1263">
        <v>0.1048</v>
      </c>
      <c r="D1263">
        <v>3.3375344049897739</v>
      </c>
    </row>
    <row r="1264" spans="3:4" x14ac:dyDescent="0.25">
      <c r="C1264">
        <v>0.1052</v>
      </c>
      <c r="D1264">
        <v>3.3280303691669206</v>
      </c>
    </row>
    <row r="1265" spans="3:4" x14ac:dyDescent="0.25">
      <c r="C1265">
        <v>0.1056</v>
      </c>
      <c r="D1265">
        <v>3.3184943973101455</v>
      </c>
    </row>
    <row r="1266" spans="3:4" x14ac:dyDescent="0.25">
      <c r="C1266">
        <v>0.106</v>
      </c>
      <c r="D1266">
        <v>3.3089268362427418</v>
      </c>
    </row>
    <row r="1267" spans="3:4" x14ac:dyDescent="0.25">
      <c r="C1267">
        <v>0.10640000000000001</v>
      </c>
      <c r="D1267">
        <v>3.2993280336101463</v>
      </c>
    </row>
    <row r="1268" spans="3:4" x14ac:dyDescent="0.25">
      <c r="C1268">
        <v>0.10680000000000001</v>
      </c>
      <c r="D1268">
        <v>3.2896983378664668</v>
      </c>
    </row>
    <row r="1269" spans="3:4" x14ac:dyDescent="0.25">
      <c r="C1269">
        <v>0.1072</v>
      </c>
      <c r="D1269">
        <v>3.2800380982609401</v>
      </c>
    </row>
    <row r="1270" spans="3:4" x14ac:dyDescent="0.25">
      <c r="C1270">
        <v>0.1076</v>
      </c>
      <c r="D1270">
        <v>3.2703476648243144</v>
      </c>
    </row>
    <row r="1271" spans="3:4" x14ac:dyDescent="0.25">
      <c r="C1271">
        <v>0.108</v>
      </c>
      <c r="D1271">
        <v>3.2606273883551511</v>
      </c>
    </row>
    <row r="1272" spans="3:4" x14ac:dyDescent="0.25">
      <c r="C1272">
        <v>0.1084</v>
      </c>
      <c r="D1272">
        <v>3.2508776204060701</v>
      </c>
    </row>
    <row r="1273" spans="3:4" x14ac:dyDescent="0.25">
      <c r="C1273">
        <v>0.10880000000000001</v>
      </c>
      <c r="D1273">
        <v>3.2410987132698974</v>
      </c>
    </row>
    <row r="1274" spans="3:4" x14ac:dyDescent="0.25">
      <c r="C1274">
        <v>0.10920000000000001</v>
      </c>
      <c r="D1274">
        <v>3.2312910199657598</v>
      </c>
    </row>
    <row r="1275" spans="3:4" x14ac:dyDescent="0.25">
      <c r="C1275">
        <v>0.1096</v>
      </c>
      <c r="D1275">
        <v>3.221454894225086</v>
      </c>
    </row>
    <row r="1276" spans="3:4" x14ac:dyDescent="0.25">
      <c r="C1276">
        <v>0.11</v>
      </c>
      <c r="D1276">
        <v>3.2115906904775389</v>
      </c>
    </row>
    <row r="1277" spans="3:4" x14ac:dyDescent="0.25">
      <c r="C1277">
        <v>0.1104</v>
      </c>
      <c r="D1277">
        <v>3.2016987638368835</v>
      </c>
    </row>
    <row r="1278" spans="3:4" x14ac:dyDescent="0.25">
      <c r="C1278">
        <v>0.1108</v>
      </c>
      <c r="D1278">
        <v>3.1917794700867548</v>
      </c>
    </row>
    <row r="1279" spans="3:4" x14ac:dyDescent="0.25">
      <c r="C1279">
        <v>0.11120000000000001</v>
      </c>
      <c r="D1279">
        <v>3.1818331656663648</v>
      </c>
    </row>
    <row r="1280" spans="3:4" x14ac:dyDescent="0.25">
      <c r="C1280">
        <v>0.1116</v>
      </c>
      <c r="D1280">
        <v>3.171860207656132</v>
      </c>
    </row>
    <row r="1281" spans="3:4" x14ac:dyDescent="0.25">
      <c r="C1281">
        <v>0.112</v>
      </c>
      <c r="D1281">
        <v>3.1618609537632256</v>
      </c>
    </row>
    <row r="1282" spans="3:4" x14ac:dyDescent="0.25">
      <c r="C1282">
        <v>0.1124</v>
      </c>
      <c r="D1282">
        <v>3.1518357623070359</v>
      </c>
    </row>
    <row r="1283" spans="3:4" x14ac:dyDescent="0.25">
      <c r="C1283">
        <v>0.1128</v>
      </c>
      <c r="D1283">
        <v>3.1417849922045695</v>
      </c>
    </row>
    <row r="1284" spans="3:4" x14ac:dyDescent="0.25">
      <c r="C1284">
        <v>0.11320000000000001</v>
      </c>
      <c r="D1284">
        <v>3.1317090029557577</v>
      </c>
    </row>
    <row r="1285" spans="3:4" x14ac:dyDescent="0.25">
      <c r="C1285">
        <v>0.11360000000000001</v>
      </c>
      <c r="D1285">
        <v>3.1216081546286949</v>
      </c>
    </row>
    <row r="1286" spans="3:4" x14ac:dyDescent="0.25">
      <c r="C1286">
        <v>0.114</v>
      </c>
      <c r="D1286">
        <v>3.1114828078447916</v>
      </c>
    </row>
    <row r="1287" spans="3:4" x14ac:dyDescent="0.25">
      <c r="C1287">
        <v>0.1144</v>
      </c>
      <c r="D1287">
        <v>3.1013333237638512</v>
      </c>
    </row>
    <row r="1288" spans="3:4" x14ac:dyDescent="0.25">
      <c r="C1288">
        <v>0.1148</v>
      </c>
      <c r="D1288">
        <v>3.0911600640690664</v>
      </c>
    </row>
    <row r="1289" spans="3:4" x14ac:dyDescent="0.25">
      <c r="C1289">
        <v>0.1152</v>
      </c>
      <c r="D1289">
        <v>3.0809633909519349</v>
      </c>
    </row>
    <row r="1290" spans="3:4" x14ac:dyDescent="0.25">
      <c r="C1290">
        <v>0.11560000000000001</v>
      </c>
      <c r="D1290">
        <v>3.070743667097096</v>
      </c>
    </row>
    <row r="1291" spans="3:4" x14ac:dyDescent="0.25">
      <c r="C1291">
        <v>0.11600000000000001</v>
      </c>
      <c r="D1291">
        <v>3.0605012556670896</v>
      </c>
    </row>
    <row r="1292" spans="3:4" x14ac:dyDescent="0.25">
      <c r="C1292">
        <v>0.1164</v>
      </c>
      <c r="D1292">
        <v>3.0502365202870254</v>
      </c>
    </row>
    <row r="1293" spans="3:4" x14ac:dyDescent="0.25">
      <c r="C1293">
        <v>0.1168</v>
      </c>
      <c r="D1293">
        <v>3.039949825029185</v>
      </c>
    </row>
    <row r="1294" spans="3:4" x14ac:dyDescent="0.25">
      <c r="C1294">
        <v>0.1172</v>
      </c>
      <c r="D1294">
        <v>3.0296415343975331</v>
      </c>
    </row>
    <row r="1295" spans="3:4" x14ac:dyDescent="0.25">
      <c r="C1295">
        <v>0.1176</v>
      </c>
      <c r="D1295">
        <v>3.0193120133121543</v>
      </c>
    </row>
    <row r="1296" spans="3:4" x14ac:dyDescent="0.25">
      <c r="C1296">
        <v>0.11800000000000001</v>
      </c>
      <c r="D1296">
        <v>3.0089616270935968</v>
      </c>
    </row>
    <row r="1297" spans="3:4" x14ac:dyDescent="0.25">
      <c r="C1297">
        <v>0.11840000000000001</v>
      </c>
      <c r="D1297">
        <v>2.9985907414471629</v>
      </c>
    </row>
    <row r="1298" spans="3:4" x14ac:dyDescent="0.25">
      <c r="C1298">
        <v>0.1188</v>
      </c>
      <c r="D1298">
        <v>2.9881997224470815</v>
      </c>
    </row>
    <row r="1299" spans="3:4" x14ac:dyDescent="0.25">
      <c r="C1299">
        <v>0.1192</v>
      </c>
      <c r="D1299">
        <v>2.9777889365206267</v>
      </c>
    </row>
    <row r="1300" spans="3:4" x14ac:dyDescent="0.25">
      <c r="C1300">
        <v>0.1196</v>
      </c>
      <c r="D1300">
        <v>2.9673587504321506</v>
      </c>
    </row>
    <row r="1301" spans="3:4" x14ac:dyDescent="0.25">
      <c r="C1301">
        <v>0.12000000000000001</v>
      </c>
      <c r="D1301">
        <v>2.9569095312670242</v>
      </c>
    </row>
    <row r="1302" spans="3:4" x14ac:dyDescent="0.25">
      <c r="C1302">
        <v>0.12040000000000001</v>
      </c>
      <c r="D1302">
        <v>2.9464416464155092</v>
      </c>
    </row>
    <row r="1303" spans="3:4" x14ac:dyDescent="0.25">
      <c r="C1303">
        <v>0.1208</v>
      </c>
      <c r="D1303">
        <v>2.9359554635565446</v>
      </c>
    </row>
    <row r="1304" spans="3:4" x14ac:dyDescent="0.25">
      <c r="C1304">
        <v>0.1212</v>
      </c>
      <c r="D1304">
        <v>2.9254513506414508</v>
      </c>
    </row>
    <row r="1305" spans="3:4" x14ac:dyDescent="0.25">
      <c r="C1305">
        <v>0.1216</v>
      </c>
      <c r="D1305">
        <v>2.9149296758775578</v>
      </c>
    </row>
    <row r="1306" spans="3:4" x14ac:dyDescent="0.25">
      <c r="C1306">
        <v>0.122</v>
      </c>
      <c r="D1306">
        <v>2.9043908077117457</v>
      </c>
    </row>
    <row r="1307" spans="3:4" x14ac:dyDescent="0.25">
      <c r="C1307">
        <v>0.12240000000000001</v>
      </c>
      <c r="D1307">
        <v>2.8938351148139132</v>
      </c>
    </row>
    <row r="1308" spans="3:4" x14ac:dyDescent="0.25">
      <c r="C1308">
        <v>0.12280000000000001</v>
      </c>
      <c r="D1308">
        <v>2.8832629660603581</v>
      </c>
    </row>
    <row r="1309" spans="3:4" x14ac:dyDescent="0.25">
      <c r="C1309">
        <v>0.1232</v>
      </c>
      <c r="D1309">
        <v>2.8726747305170854</v>
      </c>
    </row>
    <row r="1310" spans="3:4" x14ac:dyDescent="0.25">
      <c r="C1310">
        <v>0.1236</v>
      </c>
      <c r="D1310">
        <v>2.8620707774230287</v>
      </c>
    </row>
    <row r="1311" spans="3:4" x14ac:dyDescent="0.25">
      <c r="C1311">
        <v>0.124</v>
      </c>
      <c r="D1311">
        <v>2.8514514761731986</v>
      </c>
    </row>
    <row r="1312" spans="3:4" x14ac:dyDescent="0.25">
      <c r="C1312">
        <v>0.1244</v>
      </c>
      <c r="D1312">
        <v>2.8408171963017428</v>
      </c>
    </row>
    <row r="1313" spans="3:4" x14ac:dyDescent="0.25">
      <c r="C1313">
        <v>0.12480000000000001</v>
      </c>
      <c r="D1313">
        <v>2.8301683074649397</v>
      </c>
    </row>
    <row r="1314" spans="3:4" x14ac:dyDescent="0.25">
      <c r="C1314">
        <v>0.12520000000000001</v>
      </c>
      <c r="D1314">
        <v>2.8195051794241062</v>
      </c>
    </row>
    <row r="1315" spans="3:4" x14ac:dyDescent="0.25">
      <c r="C1315">
        <v>0.12559999999999999</v>
      </c>
      <c r="D1315">
        <v>2.80882818202842</v>
      </c>
    </row>
    <row r="1316" spans="3:4" x14ac:dyDescent="0.25">
      <c r="C1316">
        <v>0.126</v>
      </c>
      <c r="D1316">
        <v>2.7981376851976827</v>
      </c>
    </row>
    <row r="1317" spans="3:4" x14ac:dyDescent="0.25">
      <c r="C1317">
        <v>0.12640000000000001</v>
      </c>
      <c r="D1317">
        <v>2.7874340589049882</v>
      </c>
    </row>
    <row r="1318" spans="3:4" x14ac:dyDescent="0.25">
      <c r="C1318">
        <v>0.1268</v>
      </c>
      <c r="D1318">
        <v>2.7767176731593302</v>
      </c>
    </row>
    <row r="1319" spans="3:4" x14ac:dyDescent="0.25">
      <c r="C1319">
        <v>0.12720000000000001</v>
      </c>
      <c r="D1319">
        <v>2.7659888979881053</v>
      </c>
    </row>
    <row r="1320" spans="3:4" x14ac:dyDescent="0.25">
      <c r="C1320">
        <v>0.12759999999999999</v>
      </c>
      <c r="D1320">
        <v>2.7552481034195866</v>
      </c>
    </row>
    <row r="1321" spans="3:4" x14ac:dyDescent="0.25">
      <c r="C1321">
        <v>0.128</v>
      </c>
      <c r="D1321">
        <v>2.7444956594652656</v>
      </c>
    </row>
    <row r="1322" spans="3:4" x14ac:dyDescent="0.25">
      <c r="C1322">
        <v>0.12840000000000001</v>
      </c>
      <c r="D1322">
        <v>2.7337319361021737</v>
      </c>
    </row>
    <row r="1323" spans="3:4" x14ac:dyDescent="0.25">
      <c r="C1323">
        <v>0.1288</v>
      </c>
      <c r="D1323">
        <v>2.7229573032550856</v>
      </c>
    </row>
    <row r="1324" spans="3:4" x14ac:dyDescent="0.25">
      <c r="C1324">
        <v>0.12920000000000001</v>
      </c>
      <c r="D1324">
        <v>2.7121721307786779</v>
      </c>
    </row>
    <row r="1325" spans="3:4" x14ac:dyDescent="0.25">
      <c r="C1325">
        <v>0.12959999999999999</v>
      </c>
      <c r="D1325">
        <v>2.7013767884396023</v>
      </c>
    </row>
    <row r="1326" spans="3:4" x14ac:dyDescent="0.25">
      <c r="C1326">
        <v>0.13</v>
      </c>
      <c r="D1326">
        <v>2.6905716458984852</v>
      </c>
    </row>
    <row r="1327" spans="3:4" x14ac:dyDescent="0.25">
      <c r="C1327">
        <v>0.13040000000000002</v>
      </c>
      <c r="D1327">
        <v>2.6797570726918707</v>
      </c>
    </row>
    <row r="1328" spans="3:4" x14ac:dyDescent="0.25">
      <c r="C1328">
        <v>0.1308</v>
      </c>
      <c r="D1328">
        <v>2.6689334382140655</v>
      </c>
    </row>
    <row r="1329" spans="3:4" x14ac:dyDescent="0.25">
      <c r="C1329">
        <v>0.13120000000000001</v>
      </c>
      <c r="D1329">
        <v>2.6581011116989441</v>
      </c>
    </row>
    <row r="1330" spans="3:4" x14ac:dyDescent="0.25">
      <c r="C1330">
        <v>0.13159999999999999</v>
      </c>
      <c r="D1330">
        <v>2.6472604622016709</v>
      </c>
    </row>
    <row r="1331" spans="3:4" x14ac:dyDescent="0.25">
      <c r="C1331">
        <v>0.13200000000000001</v>
      </c>
      <c r="D1331">
        <v>2.6364118585803422</v>
      </c>
    </row>
    <row r="1332" spans="3:4" x14ac:dyDescent="0.25">
      <c r="C1332">
        <v>0.13239999999999999</v>
      </c>
      <c r="D1332">
        <v>2.6255556694775892</v>
      </c>
    </row>
    <row r="1333" spans="3:4" x14ac:dyDescent="0.25">
      <c r="C1333">
        <v>0.1328</v>
      </c>
      <c r="D1333">
        <v>2.6146922633020848</v>
      </c>
    </row>
    <row r="1334" spans="3:4" x14ac:dyDescent="0.25">
      <c r="C1334">
        <v>0.13320000000000001</v>
      </c>
      <c r="D1334">
        <v>2.603822008210011</v>
      </c>
    </row>
    <row r="1335" spans="3:4" x14ac:dyDescent="0.25">
      <c r="C1335">
        <v>0.1336</v>
      </c>
      <c r="D1335">
        <v>2.5929452720864434</v>
      </c>
    </row>
    <row r="1336" spans="3:4" x14ac:dyDescent="0.25">
      <c r="C1336">
        <v>0.13400000000000001</v>
      </c>
      <c r="D1336">
        <v>2.5820624225266751</v>
      </c>
    </row>
    <row r="1337" spans="3:4" x14ac:dyDescent="0.25">
      <c r="C1337">
        <v>0.13439999999999999</v>
      </c>
      <c r="D1337">
        <v>2.571173826817494</v>
      </c>
    </row>
    <row r="1338" spans="3:4" x14ac:dyDescent="0.25">
      <c r="C1338">
        <v>0.1348</v>
      </c>
      <c r="D1338">
        <v>2.5602798519183771</v>
      </c>
    </row>
    <row r="1339" spans="3:4" x14ac:dyDescent="0.25">
      <c r="C1339">
        <v>0.13520000000000001</v>
      </c>
      <c r="D1339">
        <v>2.5493808644426363</v>
      </c>
    </row>
    <row r="1340" spans="3:4" x14ac:dyDescent="0.25">
      <c r="C1340">
        <v>0.1356</v>
      </c>
      <c r="D1340">
        <v>2.5384772306385068</v>
      </c>
    </row>
    <row r="1341" spans="3:4" x14ac:dyDescent="0.25">
      <c r="C1341">
        <v>0.13600000000000001</v>
      </c>
      <c r="D1341">
        <v>2.5275693163701733</v>
      </c>
    </row>
    <row r="1342" spans="3:4" x14ac:dyDescent="0.25">
      <c r="C1342">
        <v>0.13639999999999999</v>
      </c>
      <c r="D1342">
        <v>2.5166574870987413</v>
      </c>
    </row>
    <row r="1343" spans="3:4" x14ac:dyDescent="0.25">
      <c r="C1343">
        <v>0.1368</v>
      </c>
      <c r="D1343">
        <v>2.5057421078631488</v>
      </c>
    </row>
    <row r="1344" spans="3:4" x14ac:dyDescent="0.25">
      <c r="C1344">
        <v>0.13720000000000002</v>
      </c>
      <c r="D1344">
        <v>2.4948235432610404</v>
      </c>
    </row>
    <row r="1345" spans="3:4" x14ac:dyDescent="0.25">
      <c r="C1345">
        <v>0.1376</v>
      </c>
      <c r="D1345">
        <v>2.4839021574295632</v>
      </c>
    </row>
    <row r="1346" spans="3:4" x14ac:dyDescent="0.25">
      <c r="C1346">
        <v>0.13800000000000001</v>
      </c>
      <c r="D1346">
        <v>2.4729783140261334</v>
      </c>
    </row>
    <row r="1347" spans="3:4" x14ac:dyDescent="0.25">
      <c r="C1347">
        <v>0.1384</v>
      </c>
      <c r="D1347">
        <v>2.4620523762091442</v>
      </c>
    </row>
    <row r="1348" spans="3:4" x14ac:dyDescent="0.25">
      <c r="C1348">
        <v>0.13880000000000001</v>
      </c>
      <c r="D1348">
        <v>2.4511247066186255</v>
      </c>
    </row>
    <row r="1349" spans="3:4" x14ac:dyDescent="0.25">
      <c r="C1349">
        <v>0.13919999999999999</v>
      </c>
      <c r="D1349">
        <v>2.4401956673568566</v>
      </c>
    </row>
    <row r="1350" spans="3:4" x14ac:dyDescent="0.25">
      <c r="C1350">
        <v>0.1396</v>
      </c>
      <c r="D1350">
        <v>2.4292656199689402</v>
      </c>
    </row>
    <row r="1351" spans="3:4" x14ac:dyDescent="0.25">
      <c r="C1351">
        <v>0.14000000000000001</v>
      </c>
      <c r="D1351">
        <v>2.4183349254233204</v>
      </c>
    </row>
    <row r="1352" spans="3:4" x14ac:dyDescent="0.25">
      <c r="C1352">
        <v>0.1404</v>
      </c>
      <c r="D1352">
        <v>2.4074039440922723</v>
      </c>
    </row>
    <row r="1353" spans="3:4" x14ac:dyDescent="0.25">
      <c r="C1353">
        <v>0.14080000000000001</v>
      </c>
      <c r="D1353">
        <v>2.3964730357323396</v>
      </c>
    </row>
    <row r="1354" spans="3:4" x14ac:dyDescent="0.25">
      <c r="C1354">
        <v>0.14119999999999999</v>
      </c>
      <c r="D1354">
        <v>2.3855425594647421</v>
      </c>
    </row>
    <row r="1355" spans="3:4" x14ac:dyDescent="0.25">
      <c r="C1355">
        <v>0.1416</v>
      </c>
      <c r="D1355">
        <v>2.3746128737557397</v>
      </c>
    </row>
    <row r="1356" spans="3:4" x14ac:dyDescent="0.25">
      <c r="C1356">
        <v>0.14200000000000002</v>
      </c>
      <c r="D1356">
        <v>2.3636843363969664</v>
      </c>
    </row>
    <row r="1357" spans="3:4" x14ac:dyDescent="0.25">
      <c r="C1357">
        <v>0.1424</v>
      </c>
      <c r="D1357">
        <v>2.3527573044857295</v>
      </c>
    </row>
    <row r="1358" spans="3:4" x14ac:dyDescent="0.25">
      <c r="C1358">
        <v>0.14280000000000001</v>
      </c>
      <c r="D1358">
        <v>2.3418321344052697</v>
      </c>
    </row>
    <row r="1359" spans="3:4" x14ac:dyDescent="0.25">
      <c r="C1359">
        <v>0.14319999999999999</v>
      </c>
      <c r="D1359">
        <v>2.3309091818050058</v>
      </c>
    </row>
    <row r="1360" spans="3:4" x14ac:dyDescent="0.25">
      <c r="C1360">
        <v>0.14360000000000001</v>
      </c>
      <c r="D1360">
        <v>2.3199888015807359</v>
      </c>
    </row>
    <row r="1361" spans="3:4" x14ac:dyDescent="0.25">
      <c r="C1361">
        <v>0.14400000000000002</v>
      </c>
      <c r="D1361">
        <v>2.3090713478548244</v>
      </c>
    </row>
    <row r="1362" spans="3:4" x14ac:dyDescent="0.25">
      <c r="C1362">
        <v>0.1444</v>
      </c>
      <c r="D1362">
        <v>2.2981571739563633</v>
      </c>
    </row>
    <row r="1363" spans="3:4" x14ac:dyDescent="0.25">
      <c r="C1363">
        <v>0.14480000000000001</v>
      </c>
      <c r="D1363">
        <v>2.2872466324012963</v>
      </c>
    </row>
    <row r="1364" spans="3:4" x14ac:dyDescent="0.25">
      <c r="C1364">
        <v>0.1452</v>
      </c>
      <c r="D1364">
        <v>2.2763400748725502</v>
      </c>
    </row>
    <row r="1365" spans="3:4" x14ac:dyDescent="0.25">
      <c r="C1365">
        <v>0.14560000000000001</v>
      </c>
      <c r="D1365">
        <v>2.2654378522001211</v>
      </c>
    </row>
    <row r="1366" spans="3:4" x14ac:dyDescent="0.25">
      <c r="C1366">
        <v>0.14599999999999999</v>
      </c>
      <c r="D1366">
        <v>2.254540314341166</v>
      </c>
    </row>
    <row r="1367" spans="3:4" x14ac:dyDescent="0.25">
      <c r="C1367">
        <v>0.1464</v>
      </c>
      <c r="D1367">
        <v>2.2436478103600619</v>
      </c>
    </row>
    <row r="1368" spans="3:4" x14ac:dyDescent="0.25">
      <c r="C1368">
        <v>0.14680000000000001</v>
      </c>
      <c r="D1368">
        <v>2.2327606884084688</v>
      </c>
    </row>
    <row r="1369" spans="3:4" x14ac:dyDescent="0.25">
      <c r="C1369">
        <v>0.1472</v>
      </c>
      <c r="D1369">
        <v>2.2218792957053783</v>
      </c>
    </row>
    <row r="1370" spans="3:4" x14ac:dyDescent="0.25">
      <c r="C1370">
        <v>0.14760000000000001</v>
      </c>
      <c r="D1370">
        <v>2.2110039785171445</v>
      </c>
    </row>
    <row r="1371" spans="3:4" x14ac:dyDescent="0.25">
      <c r="C1371">
        <v>0.14799999999999999</v>
      </c>
      <c r="D1371">
        <v>2.2001350821375314</v>
      </c>
    </row>
    <row r="1372" spans="3:4" x14ac:dyDescent="0.25">
      <c r="C1372">
        <v>0.1484</v>
      </c>
      <c r="D1372">
        <v>2.1892729508677338</v>
      </c>
    </row>
    <row r="1373" spans="3:4" x14ac:dyDescent="0.25">
      <c r="C1373">
        <v>0.14880000000000002</v>
      </c>
      <c r="D1373">
        <v>2.1784179279964158</v>
      </c>
    </row>
    <row r="1374" spans="3:4" x14ac:dyDescent="0.25">
      <c r="C1374">
        <v>0.1492</v>
      </c>
      <c r="D1374">
        <v>2.1675703557797461</v>
      </c>
    </row>
    <row r="1375" spans="3:4" x14ac:dyDescent="0.25">
      <c r="C1375">
        <v>0.14960000000000001</v>
      </c>
      <c r="D1375">
        <v>2.1567305754214283</v>
      </c>
    </row>
    <row r="1376" spans="3:4" x14ac:dyDescent="0.25">
      <c r="C1376">
        <v>0.15</v>
      </c>
      <c r="D1376">
        <v>2.1458989270527553</v>
      </c>
    </row>
    <row r="1377" spans="3:4" x14ac:dyDescent="0.25">
      <c r="C1377">
        <v>0.15040000000000001</v>
      </c>
      <c r="D1377">
        <v>2.1350757497126516</v>
      </c>
    </row>
    <row r="1378" spans="3:4" x14ac:dyDescent="0.25">
      <c r="C1378">
        <v>0.15080000000000002</v>
      </c>
      <c r="D1378">
        <v>2.1242613813277575</v>
      </c>
    </row>
    <row r="1379" spans="3:4" x14ac:dyDescent="0.25">
      <c r="C1379">
        <v>0.1512</v>
      </c>
      <c r="D1379">
        <v>2.1134561586924887</v>
      </c>
    </row>
    <row r="1380" spans="3:4" x14ac:dyDescent="0.25">
      <c r="C1380">
        <v>0.15160000000000001</v>
      </c>
      <c r="D1380">
        <v>2.102660417449147</v>
      </c>
    </row>
    <row r="1381" spans="3:4" x14ac:dyDescent="0.25">
      <c r="C1381">
        <v>0.152</v>
      </c>
      <c r="D1381">
        <v>2.0918744920680292</v>
      </c>
    </row>
    <row r="1382" spans="3:4" x14ac:dyDescent="0.25">
      <c r="C1382">
        <v>0.15240000000000001</v>
      </c>
      <c r="D1382">
        <v>2.0810987158275691</v>
      </c>
    </row>
    <row r="1383" spans="3:4" x14ac:dyDescent="0.25">
      <c r="C1383">
        <v>0.15279999999999999</v>
      </c>
      <c r="D1383">
        <v>2.0703334207944999</v>
      </c>
    </row>
    <row r="1384" spans="3:4" x14ac:dyDescent="0.25">
      <c r="C1384">
        <v>0.1532</v>
      </c>
      <c r="D1384">
        <v>2.059578937804035</v>
      </c>
    </row>
    <row r="1385" spans="3:4" x14ac:dyDescent="0.25">
      <c r="C1385">
        <v>0.15360000000000001</v>
      </c>
      <c r="D1385">
        <v>2.0488355964401017</v>
      </c>
    </row>
    <row r="1386" spans="3:4" x14ac:dyDescent="0.25">
      <c r="C1386">
        <v>0.154</v>
      </c>
      <c r="D1386">
        <v>2.03810372501558</v>
      </c>
    </row>
    <row r="1387" spans="3:4" x14ac:dyDescent="0.25">
      <c r="C1387">
        <v>0.15440000000000001</v>
      </c>
      <c r="D1387">
        <v>2.0273836505525962</v>
      </c>
    </row>
    <row r="1388" spans="3:4" x14ac:dyDescent="0.25">
      <c r="C1388">
        <v>0.15479999999999999</v>
      </c>
      <c r="D1388">
        <v>2.0166756987628447</v>
      </c>
    </row>
    <row r="1389" spans="3:4" x14ac:dyDescent="0.25">
      <c r="C1389">
        <v>0.1552</v>
      </c>
      <c r="D1389">
        <v>2.0059801940279538</v>
      </c>
    </row>
    <row r="1390" spans="3:4" x14ac:dyDescent="0.25">
      <c r="C1390">
        <v>0.15560000000000002</v>
      </c>
      <c r="D1390">
        <v>1.9952974593798956</v>
      </c>
    </row>
    <row r="1391" spans="3:4" x14ac:dyDescent="0.25">
      <c r="C1391">
        <v>0.156</v>
      </c>
      <c r="D1391">
        <v>1.9846278164814408</v>
      </c>
    </row>
    <row r="1392" spans="3:4" x14ac:dyDescent="0.25">
      <c r="C1392">
        <v>0.15640000000000001</v>
      </c>
      <c r="D1392">
        <v>1.9739715856066591</v>
      </c>
    </row>
    <row r="1393" spans="3:4" x14ac:dyDescent="0.25">
      <c r="C1393">
        <v>0.15679999999999999</v>
      </c>
      <c r="D1393">
        <v>1.963329085621482</v>
      </c>
    </row>
    <row r="1394" spans="3:4" x14ac:dyDescent="0.25">
      <c r="C1394">
        <v>0.15720000000000001</v>
      </c>
      <c r="D1394">
        <v>1.9527006339643056</v>
      </c>
    </row>
    <row r="1395" spans="3:4" x14ac:dyDescent="0.25">
      <c r="C1395">
        <v>0.15760000000000002</v>
      </c>
      <c r="D1395">
        <v>1.9420865466266646</v>
      </c>
    </row>
    <row r="1396" spans="3:4" x14ac:dyDescent="0.25">
      <c r="C1396">
        <v>0.158</v>
      </c>
      <c r="D1396">
        <v>1.9314871381339609</v>
      </c>
    </row>
    <row r="1397" spans="3:4" x14ac:dyDescent="0.25">
      <c r="C1397">
        <v>0.15840000000000001</v>
      </c>
      <c r="D1397">
        <v>1.9209027215262513</v>
      </c>
    </row>
    <row r="1398" spans="3:4" x14ac:dyDescent="0.25">
      <c r="C1398">
        <v>0.1588</v>
      </c>
      <c r="D1398">
        <v>1.9103336083391134</v>
      </c>
    </row>
    <row r="1399" spans="3:4" x14ac:dyDescent="0.25">
      <c r="C1399">
        <v>0.15920000000000001</v>
      </c>
      <c r="D1399">
        <v>1.8997801085845678</v>
      </c>
    </row>
    <row r="1400" spans="3:4" x14ac:dyDescent="0.25">
      <c r="C1400">
        <v>0.15959999999999999</v>
      </c>
      <c r="D1400">
        <v>1.8892425307320817</v>
      </c>
    </row>
    <row r="1401" spans="3:4" x14ac:dyDescent="0.25">
      <c r="C1401">
        <v>0.16</v>
      </c>
      <c r="D1401">
        <v>1.8787211816896432</v>
      </c>
    </row>
    <row r="1402" spans="3:4" x14ac:dyDescent="0.25">
      <c r="C1402">
        <v>0.16040000000000001</v>
      </c>
      <c r="D1402">
        <v>1.8682163667849185</v>
      </c>
    </row>
    <row r="1403" spans="3:4" x14ac:dyDescent="0.25">
      <c r="C1403">
        <v>0.1608</v>
      </c>
      <c r="D1403">
        <v>1.8577283897464845</v>
      </c>
    </row>
    <row r="1404" spans="3:4" x14ac:dyDescent="0.25">
      <c r="C1404">
        <v>0.16120000000000001</v>
      </c>
      <c r="D1404">
        <v>1.8472575526851487</v>
      </c>
    </row>
    <row r="1405" spans="3:4" x14ac:dyDescent="0.25">
      <c r="C1405">
        <v>0.16159999999999999</v>
      </c>
      <c r="D1405">
        <v>1.8368041560753585</v>
      </c>
    </row>
    <row r="1406" spans="3:4" x14ac:dyDescent="0.25">
      <c r="C1406">
        <v>0.16200000000000001</v>
      </c>
      <c r="D1406">
        <v>1.8263684987366986</v>
      </c>
    </row>
    <row r="1407" spans="3:4" x14ac:dyDescent="0.25">
      <c r="C1407">
        <v>0.16240000000000002</v>
      </c>
      <c r="D1407">
        <v>1.8159508778154803</v>
      </c>
    </row>
    <row r="1408" spans="3:4" x14ac:dyDescent="0.25">
      <c r="C1408">
        <v>0.1628</v>
      </c>
      <c r="D1408">
        <v>1.8055515887664313</v>
      </c>
    </row>
    <row r="1409" spans="3:4" x14ac:dyDescent="0.25">
      <c r="C1409">
        <v>0.16320000000000001</v>
      </c>
      <c r="D1409">
        <v>1.7951709253344812</v>
      </c>
    </row>
    <row r="1410" spans="3:4" x14ac:dyDescent="0.25">
      <c r="C1410">
        <v>0.1636</v>
      </c>
      <c r="D1410">
        <v>1.7848091795366554</v>
      </c>
    </row>
    <row r="1411" spans="3:4" x14ac:dyDescent="0.25">
      <c r="C1411">
        <v>0.16400000000000001</v>
      </c>
      <c r="D1411">
        <v>1.7744666416440644</v>
      </c>
    </row>
    <row r="1412" spans="3:4" x14ac:dyDescent="0.25">
      <c r="C1412">
        <v>0.16440000000000002</v>
      </c>
      <c r="D1412">
        <v>1.7641436001640158</v>
      </c>
    </row>
    <row r="1413" spans="3:4" x14ac:dyDescent="0.25">
      <c r="C1413">
        <v>0.1648</v>
      </c>
      <c r="D1413">
        <v>1.7538403418222253</v>
      </c>
    </row>
    <row r="1414" spans="3:4" x14ac:dyDescent="0.25">
      <c r="C1414">
        <v>0.16520000000000001</v>
      </c>
      <c r="D1414">
        <v>1.74355715154515</v>
      </c>
    </row>
    <row r="1415" spans="3:4" x14ac:dyDescent="0.25">
      <c r="C1415">
        <v>0.1656</v>
      </c>
      <c r="D1415">
        <v>1.7332943124424396</v>
      </c>
    </row>
    <row r="1416" spans="3:4" x14ac:dyDescent="0.25">
      <c r="C1416">
        <v>0.16600000000000001</v>
      </c>
      <c r="D1416">
        <v>1.7230521057895039</v>
      </c>
    </row>
    <row r="1417" spans="3:4" x14ac:dyDescent="0.25">
      <c r="C1417">
        <v>0.16639999999999999</v>
      </c>
      <c r="D1417">
        <v>1.712830811010212</v>
      </c>
    </row>
    <row r="1418" spans="3:4" x14ac:dyDescent="0.25">
      <c r="C1418">
        <v>0.1668</v>
      </c>
      <c r="D1418">
        <v>1.7026307056597108</v>
      </c>
    </row>
    <row r="1419" spans="3:4" x14ac:dyDescent="0.25">
      <c r="C1419">
        <v>0.16720000000000002</v>
      </c>
      <c r="D1419">
        <v>1.6924520654073814</v>
      </c>
    </row>
    <row r="1420" spans="3:4" x14ac:dyDescent="0.25">
      <c r="C1420">
        <v>0.1676</v>
      </c>
      <c r="D1420">
        <v>1.6822951640199246</v>
      </c>
    </row>
    <row r="1421" spans="3:4" x14ac:dyDescent="0.25">
      <c r="C1421">
        <v>0.16800000000000001</v>
      </c>
      <c r="D1421">
        <v>1.6721602733445791</v>
      </c>
    </row>
    <row r="1422" spans="3:4" x14ac:dyDescent="0.25">
      <c r="C1422">
        <v>0.16839999999999999</v>
      </c>
      <c r="D1422">
        <v>1.6620476632924941</v>
      </c>
    </row>
    <row r="1423" spans="3:4" x14ac:dyDescent="0.25">
      <c r="C1423">
        <v>0.16880000000000001</v>
      </c>
      <c r="D1423">
        <v>1.6519576018222242</v>
      </c>
    </row>
    <row r="1424" spans="3:4" x14ac:dyDescent="0.25">
      <c r="C1424">
        <v>0.16920000000000002</v>
      </c>
      <c r="D1424">
        <v>1.6418903549233894</v>
      </c>
    </row>
    <row r="1425" spans="3:4" x14ac:dyDescent="0.25">
      <c r="C1425">
        <v>0.1696</v>
      </c>
      <c r="D1425">
        <v>1.631846186600471</v>
      </c>
    </row>
    <row r="1426" spans="3:4" x14ac:dyDescent="0.25">
      <c r="C1426">
        <v>0.17</v>
      </c>
      <c r="D1426">
        <v>1.6218253588567602</v>
      </c>
    </row>
    <row r="1427" spans="3:4" x14ac:dyDescent="0.25">
      <c r="C1427">
        <v>0.1704</v>
      </c>
      <c r="D1427">
        <v>1.6118281316784746</v>
      </c>
    </row>
    <row r="1428" spans="3:4" x14ac:dyDescent="0.25">
      <c r="C1428">
        <v>0.17080000000000001</v>
      </c>
      <c r="D1428">
        <v>1.6018547630190143</v>
      </c>
    </row>
    <row r="1429" spans="3:4" x14ac:dyDescent="0.25">
      <c r="C1429">
        <v>0.17120000000000002</v>
      </c>
      <c r="D1429">
        <v>1.591905508783392</v>
      </c>
    </row>
    <row r="1430" spans="3:4" x14ac:dyDescent="0.25">
      <c r="C1430">
        <v>0.1716</v>
      </c>
      <c r="D1430">
        <v>1.5819806228128239</v>
      </c>
    </row>
    <row r="1431" spans="3:4" x14ac:dyDescent="0.25">
      <c r="C1431">
        <v>0.17200000000000001</v>
      </c>
      <c r="D1431">
        <v>1.5720803568694799</v>
      </c>
    </row>
    <row r="1432" spans="3:4" x14ac:dyDescent="0.25">
      <c r="C1432">
        <v>0.1724</v>
      </c>
      <c r="D1432">
        <v>1.5622049606214197</v>
      </c>
    </row>
    <row r="1433" spans="3:4" x14ac:dyDescent="0.25">
      <c r="C1433">
        <v>0.17280000000000001</v>
      </c>
      <c r="D1433">
        <v>1.5523546816276841</v>
      </c>
    </row>
    <row r="1434" spans="3:4" x14ac:dyDescent="0.25">
      <c r="C1434">
        <v>0.17319999999999999</v>
      </c>
      <c r="D1434">
        <v>1.5425297653235768</v>
      </c>
    </row>
    <row r="1435" spans="3:4" x14ac:dyDescent="0.25">
      <c r="C1435">
        <v>0.1736</v>
      </c>
      <c r="D1435">
        <v>1.5327304550061127</v>
      </c>
    </row>
    <row r="1436" spans="3:4" x14ac:dyDescent="0.25">
      <c r="C1436">
        <v>0.17400000000000002</v>
      </c>
      <c r="D1436">
        <v>1.5229569918196568</v>
      </c>
    </row>
    <row r="1437" spans="3:4" x14ac:dyDescent="0.25">
      <c r="C1437">
        <v>0.1744</v>
      </c>
      <c r="D1437">
        <v>1.5132096147417444</v>
      </c>
    </row>
    <row r="1438" spans="3:4" x14ac:dyDescent="0.25">
      <c r="C1438">
        <v>0.17480000000000001</v>
      </c>
      <c r="D1438">
        <v>1.5034885605690853</v>
      </c>
    </row>
    <row r="1439" spans="3:4" x14ac:dyDescent="0.25">
      <c r="C1439">
        <v>0.17519999999999999</v>
      </c>
      <c r="D1439">
        <v>1.4937940639037652</v>
      </c>
    </row>
    <row r="1440" spans="3:4" x14ac:dyDescent="0.25">
      <c r="C1440">
        <v>0.17560000000000001</v>
      </c>
      <c r="D1440">
        <v>1.4841263571396304</v>
      </c>
    </row>
    <row r="1441" spans="3:4" x14ac:dyDescent="0.25">
      <c r="C1441">
        <v>0.17600000000000002</v>
      </c>
      <c r="D1441">
        <v>1.4744856704488802</v>
      </c>
    </row>
    <row r="1442" spans="3:4" x14ac:dyDescent="0.25">
      <c r="C1442">
        <v>0.1764</v>
      </c>
      <c r="D1442">
        <v>1.4648722317688481</v>
      </c>
    </row>
    <row r="1443" spans="3:4" x14ac:dyDescent="0.25">
      <c r="C1443">
        <v>0.17680000000000001</v>
      </c>
      <c r="D1443">
        <v>1.4552862667889861</v>
      </c>
    </row>
    <row r="1444" spans="3:4" x14ac:dyDescent="0.25">
      <c r="C1444">
        <v>0.1772</v>
      </c>
      <c r="D1444">
        <v>1.4457279989380551</v>
      </c>
    </row>
    <row r="1445" spans="3:4" x14ac:dyDescent="0.25">
      <c r="C1445">
        <v>0.17760000000000001</v>
      </c>
      <c r="D1445">
        <v>1.4361976493715218</v>
      </c>
    </row>
    <row r="1446" spans="3:4" x14ac:dyDescent="0.25">
      <c r="C1446">
        <v>0.17800000000000002</v>
      </c>
      <c r="D1446">
        <v>1.4266954369591622</v>
      </c>
    </row>
    <row r="1447" spans="3:4" x14ac:dyDescent="0.25">
      <c r="C1447">
        <v>0.1784</v>
      </c>
      <c r="D1447">
        <v>1.4172215782728819</v>
      </c>
    </row>
    <row r="1448" spans="3:4" x14ac:dyDescent="0.25">
      <c r="C1448">
        <v>0.17880000000000001</v>
      </c>
      <c r="D1448">
        <v>1.4077762875747386</v>
      </c>
    </row>
    <row r="1449" spans="3:4" x14ac:dyDescent="0.25">
      <c r="C1449">
        <v>0.1792</v>
      </c>
      <c r="D1449">
        <v>1.3983597768052036</v>
      </c>
    </row>
    <row r="1450" spans="3:4" x14ac:dyDescent="0.25">
      <c r="C1450">
        <v>0.17960000000000001</v>
      </c>
      <c r="D1450">
        <v>1.388972255571616</v>
      </c>
    </row>
    <row r="1451" spans="3:4" x14ac:dyDescent="0.25">
      <c r="C1451">
        <v>0.18</v>
      </c>
      <c r="D1451">
        <v>1.3796139311368798</v>
      </c>
    </row>
    <row r="1452" spans="3:4" x14ac:dyDescent="0.25">
      <c r="C1452">
        <v>0.1804</v>
      </c>
      <c r="D1452">
        <v>1.3702850084083746</v>
      </c>
    </row>
    <row r="1453" spans="3:4" x14ac:dyDescent="0.25">
      <c r="C1453">
        <v>0.18080000000000002</v>
      </c>
      <c r="D1453">
        <v>1.3609856899270982</v>
      </c>
    </row>
    <row r="1454" spans="3:4" x14ac:dyDescent="0.25">
      <c r="C1454">
        <v>0.1812</v>
      </c>
      <c r="D1454">
        <v>1.3517161758570333</v>
      </c>
    </row>
    <row r="1455" spans="3:4" x14ac:dyDescent="0.25">
      <c r="C1455">
        <v>0.18160000000000001</v>
      </c>
      <c r="D1455">
        <v>1.3424766639747485</v>
      </c>
    </row>
    <row r="1456" spans="3:4" x14ac:dyDescent="0.25">
      <c r="C1456">
        <v>0.182</v>
      </c>
      <c r="D1456">
        <v>1.3332673496592369</v>
      </c>
    </row>
    <row r="1457" spans="3:4" x14ac:dyDescent="0.25">
      <c r="C1457">
        <v>0.18240000000000001</v>
      </c>
      <c r="D1457">
        <v>1.3240884258819785</v>
      </c>
    </row>
    <row r="1458" spans="3:4" x14ac:dyDescent="0.25">
      <c r="C1458">
        <v>0.18280000000000002</v>
      </c>
      <c r="D1458">
        <v>1.3149400831972582</v>
      </c>
    </row>
    <row r="1459" spans="3:4" x14ac:dyDescent="0.25">
      <c r="C1459">
        <v>0.1832</v>
      </c>
      <c r="D1459">
        <v>1.3058225097327072</v>
      </c>
    </row>
    <row r="1460" spans="3:4" x14ac:dyDescent="0.25">
      <c r="C1460">
        <v>0.18360000000000001</v>
      </c>
      <c r="D1460">
        <v>1.2967358911800984</v>
      </c>
    </row>
    <row r="1461" spans="3:4" x14ac:dyDescent="0.25">
      <c r="C1461">
        <v>0.184</v>
      </c>
      <c r="D1461">
        <v>1.2876804107863808</v>
      </c>
    </row>
    <row r="1462" spans="3:4" x14ac:dyDescent="0.25">
      <c r="C1462">
        <v>0.18440000000000001</v>
      </c>
      <c r="D1462">
        <v>1.27865624934496</v>
      </c>
    </row>
    <row r="1463" spans="3:4" x14ac:dyDescent="0.25">
      <c r="C1463">
        <v>0.18479999999999999</v>
      </c>
      <c r="D1463">
        <v>1.2696635851872344</v>
      </c>
    </row>
    <row r="1464" spans="3:4" x14ac:dyDescent="0.25">
      <c r="C1464">
        <v>0.1852</v>
      </c>
      <c r="D1464">
        <v>1.2607025941743699</v>
      </c>
    </row>
    <row r="1465" spans="3:4" x14ac:dyDescent="0.25">
      <c r="C1465">
        <v>0.18560000000000001</v>
      </c>
      <c r="D1465">
        <v>1.2517734496893391</v>
      </c>
    </row>
    <row r="1466" spans="3:4" x14ac:dyDescent="0.25">
      <c r="C1466">
        <v>0.186</v>
      </c>
      <c r="D1466">
        <v>1.2428763226292074</v>
      </c>
    </row>
    <row r="1467" spans="3:4" x14ac:dyDescent="0.25">
      <c r="C1467">
        <v>0.18640000000000001</v>
      </c>
      <c r="D1467">
        <v>1.2340113813976745</v>
      </c>
    </row>
    <row r="1468" spans="3:4" x14ac:dyDescent="0.25">
      <c r="C1468">
        <v>0.18679999999999999</v>
      </c>
      <c r="D1468">
        <v>1.2251787918978811</v>
      </c>
    </row>
    <row r="1469" spans="3:4" x14ac:dyDescent="0.25">
      <c r="C1469">
        <v>0.18720000000000001</v>
      </c>
      <c r="D1469">
        <v>1.2163787175254654</v>
      </c>
    </row>
    <row r="1470" spans="3:4" x14ac:dyDescent="0.25">
      <c r="C1470">
        <v>0.18760000000000002</v>
      </c>
      <c r="D1470">
        <v>1.2076113191618898</v>
      </c>
    </row>
    <row r="1471" spans="3:4" x14ac:dyDescent="0.25">
      <c r="C1471">
        <v>0.188</v>
      </c>
      <c r="D1471">
        <v>1.1988767551680237</v>
      </c>
    </row>
    <row r="1472" spans="3:4" x14ac:dyDescent="0.25">
      <c r="C1472">
        <v>0.18840000000000001</v>
      </c>
      <c r="D1472">
        <v>1.1901751813779911</v>
      </c>
    </row>
    <row r="1473" spans="3:4" x14ac:dyDescent="0.25">
      <c r="C1473">
        <v>0.1888</v>
      </c>
      <c r="D1473">
        <v>1.1815067510932926</v>
      </c>
    </row>
    <row r="1474" spans="3:4" x14ac:dyDescent="0.25">
      <c r="C1474">
        <v>0.18920000000000001</v>
      </c>
      <c r="D1474">
        <v>1.1728716150771799</v>
      </c>
    </row>
    <row r="1475" spans="3:4" x14ac:dyDescent="0.25">
      <c r="C1475">
        <v>0.18960000000000002</v>
      </c>
      <c r="D1475">
        <v>1.164269921549314</v>
      </c>
    </row>
    <row r="1476" spans="3:4" x14ac:dyDescent="0.25">
      <c r="C1476">
        <v>0.19</v>
      </c>
      <c r="D1476">
        <v>1.1557018161806814</v>
      </c>
    </row>
    <row r="1477" spans="3:4" x14ac:dyDescent="0.25">
      <c r="C1477">
        <v>0.19040000000000001</v>
      </c>
      <c r="D1477">
        <v>1.1471674420887896</v>
      </c>
    </row>
    <row r="1478" spans="3:4" x14ac:dyDescent="0.25">
      <c r="C1478">
        <v>0.1908</v>
      </c>
      <c r="D1478">
        <v>1.1386669398331322</v>
      </c>
    </row>
    <row r="1479" spans="3:4" x14ac:dyDescent="0.25">
      <c r="C1479">
        <v>0.19120000000000001</v>
      </c>
      <c r="D1479">
        <v>1.1302004474109242</v>
      </c>
    </row>
    <row r="1480" spans="3:4" x14ac:dyDescent="0.25">
      <c r="C1480">
        <v>0.19159999999999999</v>
      </c>
      <c r="D1480">
        <v>1.1217681002531217</v>
      </c>
    </row>
    <row r="1481" spans="3:4" x14ac:dyDescent="0.25">
      <c r="C1481">
        <v>0.192</v>
      </c>
      <c r="D1481">
        <v>1.1133700312207049</v>
      </c>
    </row>
    <row r="1482" spans="3:4" x14ac:dyDescent="0.25">
      <c r="C1482">
        <v>0.19240000000000002</v>
      </c>
      <c r="D1482">
        <v>1.1050063706012494</v>
      </c>
    </row>
    <row r="1483" spans="3:4" x14ac:dyDescent="0.25">
      <c r="C1483">
        <v>0.1928</v>
      </c>
      <c r="D1483">
        <v>1.0966772461057683</v>
      </c>
    </row>
    <row r="1484" spans="3:4" x14ac:dyDescent="0.25">
      <c r="C1484">
        <v>0.19320000000000001</v>
      </c>
      <c r="D1484">
        <v>1.0883827828658341</v>
      </c>
    </row>
    <row r="1485" spans="3:4" x14ac:dyDescent="0.25">
      <c r="C1485">
        <v>0.19359999999999999</v>
      </c>
      <c r="D1485">
        <v>1.0801231034309848</v>
      </c>
    </row>
    <row r="1486" spans="3:4" x14ac:dyDescent="0.25">
      <c r="C1486">
        <v>0.19400000000000001</v>
      </c>
      <c r="D1486">
        <v>1.0718983277664011</v>
      </c>
    </row>
    <row r="1487" spans="3:4" x14ac:dyDescent="0.25">
      <c r="C1487">
        <v>0.19440000000000002</v>
      </c>
      <c r="D1487">
        <v>1.0637085732508769</v>
      </c>
    </row>
    <row r="1488" spans="3:4" x14ac:dyDescent="0.25">
      <c r="C1488">
        <v>0.1948</v>
      </c>
      <c r="D1488">
        <v>1.0555539546750601</v>
      </c>
    </row>
    <row r="1489" spans="3:4" x14ac:dyDescent="0.25">
      <c r="C1489">
        <v>0.19520000000000001</v>
      </c>
      <c r="D1489">
        <v>1.0474345842399815</v>
      </c>
    </row>
    <row r="1490" spans="3:4" x14ac:dyDescent="0.25">
      <c r="C1490">
        <v>0.1956</v>
      </c>
      <c r="D1490">
        <v>1.0393505715558675</v>
      </c>
    </row>
    <row r="1491" spans="3:4" x14ac:dyDescent="0.25">
      <c r="C1491">
        <v>0.19600000000000001</v>
      </c>
      <c r="D1491">
        <v>1.0313020236412302</v>
      </c>
    </row>
    <row r="1492" spans="3:4" x14ac:dyDescent="0.25">
      <c r="C1492">
        <v>0.19640000000000002</v>
      </c>
      <c r="D1492">
        <v>1.0232890449222518</v>
      </c>
    </row>
    <row r="1493" spans="3:4" x14ac:dyDescent="0.25">
      <c r="C1493">
        <v>0.1968</v>
      </c>
      <c r="D1493">
        <v>1.0153117372324392</v>
      </c>
    </row>
    <row r="1494" spans="3:4" x14ac:dyDescent="0.25">
      <c r="C1494">
        <v>0.19720000000000001</v>
      </c>
      <c r="D1494">
        <v>1.0073701998125746</v>
      </c>
    </row>
    <row r="1495" spans="3:4" x14ac:dyDescent="0.25">
      <c r="C1495">
        <v>0.1976</v>
      </c>
      <c r="D1495">
        <v>0.99946452931094587</v>
      </c>
    </row>
    <row r="1496" spans="3:4" x14ac:dyDescent="0.25">
      <c r="C1496">
        <v>0.19800000000000001</v>
      </c>
      <c r="D1496">
        <v>0.99159481978386055</v>
      </c>
    </row>
    <row r="1497" spans="3:4" x14ac:dyDescent="0.25">
      <c r="C1497">
        <v>0.19839999999999999</v>
      </c>
      <c r="D1497">
        <v>0.98376116269644964</v>
      </c>
    </row>
    <row r="1498" spans="3:4" x14ac:dyDescent="0.25">
      <c r="C1498">
        <v>0.1988</v>
      </c>
      <c r="D1498">
        <v>0.97596364692374959</v>
      </c>
    </row>
    <row r="1499" spans="3:4" x14ac:dyDescent="0.25">
      <c r="C1499">
        <v>0.19920000000000002</v>
      </c>
      <c r="D1499">
        <v>0.96820235875207494</v>
      </c>
    </row>
    <row r="1500" spans="3:4" x14ac:dyDescent="0.25">
      <c r="C1500">
        <v>0.1996</v>
      </c>
      <c r="D1500">
        <v>0.96047738188067433</v>
      </c>
    </row>
    <row r="1501" spans="3:4" x14ac:dyDescent="0.25">
      <c r="C1501">
        <v>0.2</v>
      </c>
      <c r="D1501">
        <v>0.95278879742366729</v>
      </c>
    </row>
    <row r="1502" spans="3:4" x14ac:dyDescent="0.25">
      <c r="C1502">
        <v>0.20039999999999999</v>
      </c>
      <c r="D1502">
        <v>0.94513668391227357</v>
      </c>
    </row>
    <row r="1503" spans="3:4" x14ac:dyDescent="0.25">
      <c r="C1503">
        <v>0.20080000000000001</v>
      </c>
      <c r="D1503">
        <v>0.93752111729731735</v>
      </c>
    </row>
    <row r="1504" spans="3:4" x14ac:dyDescent="0.25">
      <c r="C1504">
        <v>0.20120000000000002</v>
      </c>
      <c r="D1504">
        <v>0.92994217095202281</v>
      </c>
    </row>
    <row r="1505" spans="3:4" x14ac:dyDescent="0.25">
      <c r="C1505">
        <v>0.2016</v>
      </c>
      <c r="D1505">
        <v>0.92239991567509172</v>
      </c>
    </row>
    <row r="1506" spans="3:4" x14ac:dyDescent="0.25">
      <c r="C1506">
        <v>0.20200000000000001</v>
      </c>
      <c r="D1506">
        <v>0.9148944196940586</v>
      </c>
    </row>
    <row r="1507" spans="3:4" x14ac:dyDescent="0.25">
      <c r="C1507">
        <v>0.2024</v>
      </c>
      <c r="D1507">
        <v>0.90742574866893722</v>
      </c>
    </row>
    <row r="1508" spans="3:4" x14ac:dyDescent="0.25">
      <c r="C1508">
        <v>0.20280000000000001</v>
      </c>
      <c r="D1508">
        <v>0.8999939656961411</v>
      </c>
    </row>
    <row r="1509" spans="3:4" x14ac:dyDescent="0.25">
      <c r="C1509">
        <v>0.20320000000000002</v>
      </c>
      <c r="D1509">
        <v>0.89259913131269264</v>
      </c>
    </row>
    <row r="1510" spans="3:4" x14ac:dyDescent="0.25">
      <c r="C1510">
        <v>0.2036</v>
      </c>
      <c r="D1510">
        <v>0.88524130350070751</v>
      </c>
    </row>
    <row r="1511" spans="3:4" x14ac:dyDescent="0.25">
      <c r="C1511">
        <v>0.20400000000000001</v>
      </c>
      <c r="D1511">
        <v>0.87792053769215928</v>
      </c>
    </row>
    <row r="1512" spans="3:4" x14ac:dyDescent="0.25">
      <c r="C1512">
        <v>0.2044</v>
      </c>
      <c r="D1512">
        <v>0.87063688677392792</v>
      </c>
    </row>
    <row r="1513" spans="3:4" x14ac:dyDescent="0.25">
      <c r="C1513">
        <v>0.20480000000000001</v>
      </c>
      <c r="D1513">
        <v>0.86339040109312115</v>
      </c>
    </row>
    <row r="1514" spans="3:4" x14ac:dyDescent="0.25">
      <c r="C1514">
        <v>0.20519999999999999</v>
      </c>
      <c r="D1514">
        <v>0.85618112846267569</v>
      </c>
    </row>
    <row r="1515" spans="3:4" x14ac:dyDescent="0.25">
      <c r="C1515">
        <v>0.2056</v>
      </c>
      <c r="D1515">
        <v>0.84900911416723557</v>
      </c>
    </row>
    <row r="1516" spans="3:4" x14ac:dyDescent="0.25">
      <c r="C1516">
        <v>0.20600000000000002</v>
      </c>
      <c r="D1516">
        <v>0.84187440096930355</v>
      </c>
    </row>
    <row r="1517" spans="3:4" x14ac:dyDescent="0.25">
      <c r="C1517">
        <v>0.2064</v>
      </c>
      <c r="D1517">
        <v>0.83477702911566787</v>
      </c>
    </row>
    <row r="1518" spans="3:4" x14ac:dyDescent="0.25">
      <c r="C1518">
        <v>0.20680000000000001</v>
      </c>
      <c r="D1518">
        <v>0.82771703634410188</v>
      </c>
    </row>
    <row r="1519" spans="3:4" x14ac:dyDescent="0.25">
      <c r="C1519">
        <v>0.2072</v>
      </c>
      <c r="D1519">
        <v>0.82069445789033613</v>
      </c>
    </row>
    <row r="1520" spans="3:4" x14ac:dyDescent="0.25">
      <c r="C1520">
        <v>0.20760000000000001</v>
      </c>
      <c r="D1520">
        <v>0.81370932649529826</v>
      </c>
    </row>
    <row r="1521" spans="3:4" x14ac:dyDescent="0.25">
      <c r="C1521">
        <v>0.20800000000000002</v>
      </c>
      <c r="D1521">
        <v>0.80676167241262542</v>
      </c>
    </row>
    <row r="1522" spans="3:4" x14ac:dyDescent="0.25">
      <c r="C1522">
        <v>0.2084</v>
      </c>
      <c r="D1522">
        <v>0.7998515234164435</v>
      </c>
    </row>
    <row r="1523" spans="3:4" x14ac:dyDescent="0.25">
      <c r="C1523">
        <v>0.20880000000000001</v>
      </c>
      <c r="D1523">
        <v>0.79297890480940814</v>
      </c>
    </row>
    <row r="1524" spans="3:4" x14ac:dyDescent="0.25">
      <c r="C1524">
        <v>0.2092</v>
      </c>
      <c r="D1524">
        <v>0.78614383943101773</v>
      </c>
    </row>
    <row r="1525" spans="3:4" x14ac:dyDescent="0.25">
      <c r="C1525">
        <v>0.20960000000000001</v>
      </c>
      <c r="D1525">
        <v>0.77934634766618416</v>
      </c>
    </row>
    <row r="1526" spans="3:4" x14ac:dyDescent="0.25">
      <c r="C1526">
        <v>0.21000000000000002</v>
      </c>
      <c r="D1526">
        <v>0.7725864474540669</v>
      </c>
    </row>
    <row r="1527" spans="3:4" x14ac:dyDescent="0.25">
      <c r="C1527">
        <v>0.2104</v>
      </c>
      <c r="D1527">
        <v>0.76586415429716692</v>
      </c>
    </row>
    <row r="1528" spans="3:4" x14ac:dyDescent="0.25">
      <c r="C1528">
        <v>0.21080000000000002</v>
      </c>
      <c r="D1528">
        <v>0.75917948127067569</v>
      </c>
    </row>
    <row r="1529" spans="3:4" x14ac:dyDescent="0.25">
      <c r="C1529">
        <v>0.2112</v>
      </c>
      <c r="D1529">
        <v>0.75253243903208755</v>
      </c>
    </row>
    <row r="1530" spans="3:4" x14ac:dyDescent="0.25">
      <c r="C1530">
        <v>0.21160000000000001</v>
      </c>
      <c r="D1530">
        <v>0.74592303583105557</v>
      </c>
    </row>
    <row r="1531" spans="3:4" x14ac:dyDescent="0.25">
      <c r="C1531">
        <v>0.21199999999999999</v>
      </c>
      <c r="D1531">
        <v>0.7393512775195118</v>
      </c>
    </row>
    <row r="1532" spans="3:4" x14ac:dyDescent="0.25">
      <c r="C1532">
        <v>0.21240000000000001</v>
      </c>
      <c r="D1532">
        <v>0.73281716756202631</v>
      </c>
    </row>
    <row r="1533" spans="3:4" x14ac:dyDescent="0.25">
      <c r="C1533">
        <v>0.21280000000000002</v>
      </c>
      <c r="D1533">
        <v>0.72632070704642593</v>
      </c>
    </row>
    <row r="1534" spans="3:4" x14ac:dyDescent="0.25">
      <c r="C1534">
        <v>0.2132</v>
      </c>
      <c r="D1534">
        <v>0.71986189469464934</v>
      </c>
    </row>
    <row r="1535" spans="3:4" x14ac:dyDescent="0.25">
      <c r="C1535">
        <v>0.21360000000000001</v>
      </c>
      <c r="D1535">
        <v>0.71344072687385085</v>
      </c>
    </row>
    <row r="1536" spans="3:4" x14ac:dyDescent="0.25">
      <c r="C1536">
        <v>0.214</v>
      </c>
      <c r="D1536">
        <v>0.7070571976077491</v>
      </c>
    </row>
    <row r="1537" spans="3:4" x14ac:dyDescent="0.25">
      <c r="C1537">
        <v>0.21440000000000001</v>
      </c>
      <c r="D1537">
        <v>0.70071129858820758</v>
      </c>
    </row>
    <row r="1538" spans="3:4" x14ac:dyDescent="0.25">
      <c r="C1538">
        <v>0.21480000000000002</v>
      </c>
      <c r="D1538">
        <v>0.69440301918706171</v>
      </c>
    </row>
    <row r="1539" spans="3:4" x14ac:dyDescent="0.25">
      <c r="C1539">
        <v>0.2152</v>
      </c>
      <c r="D1539">
        <v>0.68813234646817412</v>
      </c>
    </row>
    <row r="1540" spans="3:4" x14ac:dyDescent="0.25">
      <c r="C1540">
        <v>0.21560000000000001</v>
      </c>
      <c r="D1540">
        <v>0.68189926519972488</v>
      </c>
    </row>
    <row r="1541" spans="3:4" x14ac:dyDescent="0.25">
      <c r="C1541">
        <v>0.216</v>
      </c>
      <c r="D1541">
        <v>0.67570375786673609</v>
      </c>
    </row>
    <row r="1542" spans="3:4" x14ac:dyDescent="0.25">
      <c r="C1542">
        <v>0.21640000000000001</v>
      </c>
      <c r="D1542">
        <v>0.66954580468381486</v>
      </c>
    </row>
    <row r="1543" spans="3:4" x14ac:dyDescent="0.25">
      <c r="C1543">
        <v>0.21680000000000002</v>
      </c>
      <c r="D1543">
        <v>0.66342538360813252</v>
      </c>
    </row>
    <row r="1544" spans="3:4" x14ac:dyDescent="0.25">
      <c r="C1544">
        <v>0.2172</v>
      </c>
      <c r="D1544">
        <v>0.65734247035261995</v>
      </c>
    </row>
    <row r="1545" spans="3:4" x14ac:dyDescent="0.25">
      <c r="C1545">
        <v>0.21760000000000002</v>
      </c>
      <c r="D1545">
        <v>0.65129703839938258</v>
      </c>
    </row>
    <row r="1546" spans="3:4" x14ac:dyDescent="0.25">
      <c r="C1546">
        <v>0.218</v>
      </c>
      <c r="D1546">
        <v>0.64528905901333955</v>
      </c>
    </row>
    <row r="1547" spans="3:4" x14ac:dyDescent="0.25">
      <c r="C1547">
        <v>0.21840000000000001</v>
      </c>
      <c r="D1547">
        <v>0.63931850125606737</v>
      </c>
    </row>
    <row r="1548" spans="3:4" x14ac:dyDescent="0.25">
      <c r="C1548">
        <v>0.21879999999999999</v>
      </c>
      <c r="D1548">
        <v>0.63338533199986746</v>
      </c>
    </row>
    <row r="1549" spans="3:4" x14ac:dyDescent="0.25">
      <c r="C1549">
        <v>0.21920000000000001</v>
      </c>
      <c r="D1549">
        <v>0.62748951594203206</v>
      </c>
    </row>
    <row r="1550" spans="3:4" x14ac:dyDescent="0.25">
      <c r="C1550">
        <v>0.21960000000000002</v>
      </c>
      <c r="D1550">
        <v>0.62163101561932521</v>
      </c>
    </row>
    <row r="1551" spans="3:4" x14ac:dyDescent="0.25">
      <c r="C1551">
        <v>0.22</v>
      </c>
      <c r="D1551">
        <v>0.61580979142266168</v>
      </c>
    </row>
    <row r="1552" spans="3:4" x14ac:dyDescent="0.25">
      <c r="C1552">
        <v>0.22040000000000001</v>
      </c>
      <c r="D1552">
        <v>0.61002580161198905</v>
      </c>
    </row>
    <row r="1553" spans="3:4" x14ac:dyDescent="0.25">
      <c r="C1553">
        <v>0.2208</v>
      </c>
      <c r="D1553">
        <v>0.60427900233136878</v>
      </c>
    </row>
    <row r="1554" spans="3:4" x14ac:dyDescent="0.25">
      <c r="C1554">
        <v>0.22120000000000001</v>
      </c>
      <c r="D1554">
        <v>0.59856934762424718</v>
      </c>
    </row>
    <row r="1555" spans="3:4" x14ac:dyDescent="0.25">
      <c r="C1555">
        <v>0.22160000000000002</v>
      </c>
      <c r="D1555">
        <v>0.59289678944892588</v>
      </c>
    </row>
    <row r="1556" spans="3:4" x14ac:dyDescent="0.25">
      <c r="C1556">
        <v>0.222</v>
      </c>
      <c r="D1556">
        <v>0.58726127769421477</v>
      </c>
    </row>
    <row r="1557" spans="3:4" x14ac:dyDescent="0.25">
      <c r="C1557">
        <v>0.22240000000000001</v>
      </c>
      <c r="D1557">
        <v>0.58166276019527152</v>
      </c>
    </row>
    <row r="1558" spans="3:4" x14ac:dyDescent="0.25">
      <c r="C1558">
        <v>0.2228</v>
      </c>
      <c r="D1558">
        <v>0.57610118274962785</v>
      </c>
    </row>
    <row r="1559" spans="3:4" x14ac:dyDescent="0.25">
      <c r="C1559">
        <v>0.22320000000000001</v>
      </c>
      <c r="D1559">
        <v>0.5705764891333891</v>
      </c>
    </row>
    <row r="1560" spans="3:4" x14ac:dyDescent="0.25">
      <c r="C1560">
        <v>0.22360000000000002</v>
      </c>
      <c r="D1560">
        <v>0.5650886211176156</v>
      </c>
    </row>
    <row r="1561" spans="3:4" x14ac:dyDescent="0.25">
      <c r="C1561">
        <v>0.224</v>
      </c>
      <c r="D1561">
        <v>0.55963751848487531</v>
      </c>
    </row>
    <row r="1562" spans="3:4" x14ac:dyDescent="0.25">
      <c r="C1562">
        <v>0.22440000000000002</v>
      </c>
      <c r="D1562">
        <v>0.55422311904596222</v>
      </c>
    </row>
    <row r="1563" spans="3:4" x14ac:dyDescent="0.25">
      <c r="C1563">
        <v>0.2248</v>
      </c>
      <c r="D1563">
        <v>0.54884535865678974</v>
      </c>
    </row>
    <row r="1564" spans="3:4" x14ac:dyDescent="0.25">
      <c r="C1564">
        <v>0.22520000000000001</v>
      </c>
      <c r="D1564">
        <v>0.54350417123543837</v>
      </c>
    </row>
    <row r="1565" spans="3:4" x14ac:dyDescent="0.25">
      <c r="C1565">
        <v>0.22559999999999999</v>
      </c>
      <c r="D1565">
        <v>0.53819948877937107</v>
      </c>
    </row>
    <row r="1566" spans="3:4" x14ac:dyDescent="0.25">
      <c r="C1566">
        <v>0.22600000000000001</v>
      </c>
      <c r="D1566">
        <v>0.53293124138279824</v>
      </c>
    </row>
    <row r="1567" spans="3:4" x14ac:dyDescent="0.25">
      <c r="C1567">
        <v>0.22640000000000002</v>
      </c>
      <c r="D1567">
        <v>0.52769935725420281</v>
      </c>
    </row>
    <row r="1568" spans="3:4" x14ac:dyDescent="0.25">
      <c r="C1568">
        <v>0.2268</v>
      </c>
      <c r="D1568">
        <v>0.52250376273401011</v>
      </c>
    </row>
    <row r="1569" spans="3:4" x14ac:dyDescent="0.25">
      <c r="C1569">
        <v>0.22720000000000001</v>
      </c>
      <c r="D1569">
        <v>0.51734438231240543</v>
      </c>
    </row>
    <row r="1570" spans="3:4" x14ac:dyDescent="0.25">
      <c r="C1570">
        <v>0.2276</v>
      </c>
      <c r="D1570">
        <v>0.51222113864729668</v>
      </c>
    </row>
    <row r="1571" spans="3:4" x14ac:dyDescent="0.25">
      <c r="C1571">
        <v>0.22800000000000001</v>
      </c>
      <c r="D1571">
        <v>0.50713395258241345</v>
      </c>
    </row>
    <row r="1572" spans="3:4" x14ac:dyDescent="0.25">
      <c r="C1572">
        <v>0.22840000000000002</v>
      </c>
      <c r="D1572">
        <v>0.50208274316554602</v>
      </c>
    </row>
    <row r="1573" spans="3:4" x14ac:dyDescent="0.25">
      <c r="C1573">
        <v>0.2288</v>
      </c>
      <c r="D1573">
        <v>0.4970674276669127</v>
      </c>
    </row>
    <row r="1574" spans="3:4" x14ac:dyDescent="0.25">
      <c r="C1574">
        <v>0.22920000000000001</v>
      </c>
      <c r="D1574">
        <v>0.49208792159765852</v>
      </c>
    </row>
    <row r="1575" spans="3:4" x14ac:dyDescent="0.25">
      <c r="C1575">
        <v>0.2296</v>
      </c>
      <c r="D1575">
        <v>0.48714413872848078</v>
      </c>
    </row>
    <row r="1576" spans="3:4" x14ac:dyDescent="0.25">
      <c r="C1576">
        <v>0.23</v>
      </c>
      <c r="D1576">
        <v>0.48223599110837312</v>
      </c>
    </row>
    <row r="1577" spans="3:4" x14ac:dyDescent="0.25">
      <c r="C1577">
        <v>0.23040000000000002</v>
      </c>
      <c r="D1577">
        <v>0.47736338908349196</v>
      </c>
    </row>
    <row r="1578" spans="3:4" x14ac:dyDescent="0.25">
      <c r="C1578">
        <v>0.23080000000000001</v>
      </c>
      <c r="D1578">
        <v>0.4725262413161348</v>
      </c>
    </row>
    <row r="1579" spans="3:4" x14ac:dyDescent="0.25">
      <c r="C1579">
        <v>0.23120000000000002</v>
      </c>
      <c r="D1579">
        <v>0.46772445480383062</v>
      </c>
    </row>
    <row r="1580" spans="3:4" x14ac:dyDescent="0.25">
      <c r="C1580">
        <v>0.2316</v>
      </c>
      <c r="D1580">
        <v>0.46295793489853981</v>
      </c>
    </row>
    <row r="1581" spans="3:4" x14ac:dyDescent="0.25">
      <c r="C1581">
        <v>0.23200000000000001</v>
      </c>
      <c r="D1581">
        <v>0.45822658532595495</v>
      </c>
    </row>
    <row r="1582" spans="3:4" x14ac:dyDescent="0.25">
      <c r="C1582">
        <v>0.2324</v>
      </c>
      <c r="D1582">
        <v>0.45353030820490531</v>
      </c>
    </row>
    <row r="1583" spans="3:4" x14ac:dyDescent="0.25">
      <c r="C1583">
        <v>0.23280000000000001</v>
      </c>
      <c r="D1583">
        <v>0.44886900406685537</v>
      </c>
    </row>
    <row r="1584" spans="3:4" x14ac:dyDescent="0.25">
      <c r="C1584">
        <v>0.23320000000000002</v>
      </c>
      <c r="D1584">
        <v>0.44424257187549965</v>
      </c>
    </row>
    <row r="1585" spans="3:4" x14ac:dyDescent="0.25">
      <c r="C1585">
        <v>0.2336</v>
      </c>
      <c r="D1585">
        <v>0.43965090904644422</v>
      </c>
    </row>
    <row r="1586" spans="3:4" x14ac:dyDescent="0.25">
      <c r="C1586">
        <v>0.23400000000000001</v>
      </c>
      <c r="D1586">
        <v>0.43509391146697513</v>
      </c>
    </row>
    <row r="1587" spans="3:4" x14ac:dyDescent="0.25">
      <c r="C1587">
        <v>0.2344</v>
      </c>
      <c r="D1587">
        <v>0.43057147351591102</v>
      </c>
    </row>
    <row r="1588" spans="3:4" x14ac:dyDescent="0.25">
      <c r="C1588">
        <v>0.23480000000000001</v>
      </c>
      <c r="D1588">
        <v>0.42608348808353036</v>
      </c>
    </row>
    <row r="1589" spans="3:4" x14ac:dyDescent="0.25">
      <c r="C1589">
        <v>0.23520000000000002</v>
      </c>
      <c r="D1589">
        <v>0.42162984659157854</v>
      </c>
    </row>
    <row r="1590" spans="3:4" x14ac:dyDescent="0.25">
      <c r="C1590">
        <v>0.2356</v>
      </c>
      <c r="D1590">
        <v>0.41721043901334287</v>
      </c>
    </row>
    <row r="1591" spans="3:4" x14ac:dyDescent="0.25">
      <c r="C1591">
        <v>0.23600000000000002</v>
      </c>
      <c r="D1591">
        <v>0.41282515389379509</v>
      </c>
    </row>
    <row r="1592" spans="3:4" x14ac:dyDescent="0.25">
      <c r="C1592">
        <v>0.2364</v>
      </c>
      <c r="D1592">
        <v>0.40847387836980181</v>
      </c>
    </row>
    <row r="1593" spans="3:4" x14ac:dyDescent="0.25">
      <c r="C1593">
        <v>0.23680000000000001</v>
      </c>
      <c r="D1593">
        <v>0.40415649819038924</v>
      </c>
    </row>
    <row r="1594" spans="3:4" x14ac:dyDescent="0.25">
      <c r="C1594">
        <v>0.23720000000000002</v>
      </c>
      <c r="D1594">
        <v>0.39987289773707119</v>
      </c>
    </row>
    <row r="1595" spans="3:4" x14ac:dyDescent="0.25">
      <c r="C1595">
        <v>0.23760000000000001</v>
      </c>
      <c r="D1595">
        <v>0.3956229600442257</v>
      </c>
    </row>
    <row r="1596" spans="3:4" x14ac:dyDescent="0.25">
      <c r="C1596">
        <v>0.23800000000000002</v>
      </c>
      <c r="D1596">
        <v>0.39140656681952102</v>
      </c>
    </row>
    <row r="1597" spans="3:4" x14ac:dyDescent="0.25">
      <c r="C1597">
        <v>0.2384</v>
      </c>
      <c r="D1597">
        <v>0.38722359846439203</v>
      </c>
    </row>
    <row r="1598" spans="3:4" x14ac:dyDescent="0.25">
      <c r="C1598">
        <v>0.23880000000000001</v>
      </c>
      <c r="D1598">
        <v>0.38307393409455243</v>
      </c>
    </row>
    <row r="1599" spans="3:4" x14ac:dyDescent="0.25">
      <c r="C1599">
        <v>0.2392</v>
      </c>
      <c r="D1599">
        <v>0.37895745156055083</v>
      </c>
    </row>
    <row r="1600" spans="3:4" x14ac:dyDescent="0.25">
      <c r="C1600">
        <v>0.23960000000000001</v>
      </c>
      <c r="D1600">
        <v>0.37487402746835835</v>
      </c>
    </row>
    <row r="1601" spans="3:4" x14ac:dyDescent="0.25">
      <c r="C1601">
        <v>0.24000000000000002</v>
      </c>
      <c r="D1601">
        <v>0.37082353719998967</v>
      </c>
    </row>
    <row r="1602" spans="3:4" x14ac:dyDescent="0.25">
      <c r="C1602">
        <v>0.2404</v>
      </c>
      <c r="D1602">
        <v>0.36680585493415108</v>
      </c>
    </row>
    <row r="1603" spans="3:4" x14ac:dyDescent="0.25">
      <c r="C1603">
        <v>0.24080000000000001</v>
      </c>
      <c r="D1603">
        <v>0.36282085366691136</v>
      </c>
    </row>
    <row r="1604" spans="3:4" x14ac:dyDescent="0.25">
      <c r="C1604">
        <v>0.2412</v>
      </c>
      <c r="D1604">
        <v>0.35886840523239683</v>
      </c>
    </row>
    <row r="1605" spans="3:4" x14ac:dyDescent="0.25">
      <c r="C1605">
        <v>0.24160000000000001</v>
      </c>
      <c r="D1605">
        <v>0.35494838032349796</v>
      </c>
    </row>
    <row r="1606" spans="3:4" x14ac:dyDescent="0.25">
      <c r="C1606">
        <v>0.24200000000000002</v>
      </c>
      <c r="D1606">
        <v>0.35106064851259561</v>
      </c>
    </row>
    <row r="1607" spans="3:4" x14ac:dyDescent="0.25">
      <c r="C1607">
        <v>0.2424</v>
      </c>
      <c r="D1607">
        <v>0.34720507827229319</v>
      </c>
    </row>
    <row r="1608" spans="3:4" x14ac:dyDescent="0.25">
      <c r="C1608">
        <v>0.24280000000000002</v>
      </c>
      <c r="D1608">
        <v>0.34338153699615487</v>
      </c>
    </row>
    <row r="1609" spans="3:4" x14ac:dyDescent="0.25">
      <c r="C1609">
        <v>0.2432</v>
      </c>
      <c r="D1609">
        <v>0.33958989101945108</v>
      </c>
    </row>
    <row r="1610" spans="3:4" x14ac:dyDescent="0.25">
      <c r="C1610">
        <v>0.24360000000000001</v>
      </c>
      <c r="D1610">
        <v>0.33583000563989773</v>
      </c>
    </row>
    <row r="1611" spans="3:4" x14ac:dyDescent="0.25">
      <c r="C1611">
        <v>0.24400000000000002</v>
      </c>
      <c r="D1611">
        <v>0.33210174513839613</v>
      </c>
    </row>
    <row r="1612" spans="3:4" x14ac:dyDescent="0.25">
      <c r="C1612">
        <v>0.24440000000000001</v>
      </c>
      <c r="D1612">
        <v>0.32840497279976338</v>
      </c>
    </row>
    <row r="1613" spans="3:4" x14ac:dyDescent="0.25">
      <c r="C1613">
        <v>0.24480000000000002</v>
      </c>
      <c r="D1613">
        <v>0.3247395509334508</v>
      </c>
    </row>
    <row r="1614" spans="3:4" x14ac:dyDescent="0.25">
      <c r="C1614">
        <v>0.2452</v>
      </c>
      <c r="D1614">
        <v>0.3211053408942518</v>
      </c>
    </row>
    <row r="1615" spans="3:4" x14ac:dyDescent="0.25">
      <c r="C1615">
        <v>0.24560000000000001</v>
      </c>
      <c r="D1615">
        <v>0.31750220310298755</v>
      </c>
    </row>
    <row r="1616" spans="3:4" x14ac:dyDescent="0.25">
      <c r="C1616">
        <v>0.246</v>
      </c>
      <c r="D1616">
        <v>0.31392999706717517</v>
      </c>
    </row>
    <row r="1617" spans="3:4" x14ac:dyDescent="0.25">
      <c r="C1617">
        <v>0.24640000000000001</v>
      </c>
      <c r="D1617">
        <v>0.31038858140166942</v>
      </c>
    </row>
    <row r="1618" spans="3:4" x14ac:dyDescent="0.25">
      <c r="C1618">
        <v>0.24680000000000002</v>
      </c>
      <c r="D1618">
        <v>0.3068778138492787</v>
      </c>
    </row>
    <row r="1619" spans="3:4" x14ac:dyDescent="0.25">
      <c r="C1619">
        <v>0.2472</v>
      </c>
      <c r="D1619">
        <v>0.30339755130134843</v>
      </c>
    </row>
    <row r="1620" spans="3:4" x14ac:dyDescent="0.25">
      <c r="C1620">
        <v>0.24760000000000001</v>
      </c>
      <c r="D1620">
        <v>0.29994764981830957</v>
      </c>
    </row>
    <row r="1621" spans="3:4" x14ac:dyDescent="0.25">
      <c r="C1621">
        <v>0.248</v>
      </c>
      <c r="D1621">
        <v>0.2965279646501936</v>
      </c>
    </row>
    <row r="1622" spans="3:4" x14ac:dyDescent="0.25">
      <c r="C1622">
        <v>0.24840000000000001</v>
      </c>
      <c r="D1622">
        <v>0.2931383502571015</v>
      </c>
    </row>
    <row r="1623" spans="3:4" x14ac:dyDescent="0.25">
      <c r="C1623">
        <v>0.24880000000000002</v>
      </c>
      <c r="D1623">
        <v>0.28977866032963351</v>
      </c>
    </row>
    <row r="1624" spans="3:4" x14ac:dyDescent="0.25">
      <c r="C1624">
        <v>0.2492</v>
      </c>
      <c r="D1624">
        <v>0.28644874780926938</v>
      </c>
    </row>
    <row r="1625" spans="3:4" x14ac:dyDescent="0.25">
      <c r="C1625">
        <v>0.24960000000000002</v>
      </c>
      <c r="D1625">
        <v>0.28314846490869833</v>
      </c>
    </row>
    <row r="1626" spans="3:4" x14ac:dyDescent="0.25">
      <c r="C1626">
        <v>0.25</v>
      </c>
      <c r="D1626">
        <v>0.27987766313209844</v>
      </c>
    </row>
    <row r="1627" spans="3:4" x14ac:dyDescent="0.25">
      <c r="C1627">
        <v>0.25040000000000001</v>
      </c>
      <c r="D1627">
        <v>0.2766361932953556</v>
      </c>
    </row>
    <row r="1628" spans="3:4" x14ac:dyDescent="0.25">
      <c r="C1628">
        <v>0.25080000000000002</v>
      </c>
      <c r="D1628">
        <v>0.27342387806452728</v>
      </c>
    </row>
    <row r="1629" spans="3:4" x14ac:dyDescent="0.25">
      <c r="C1629">
        <v>0.25120000000000003</v>
      </c>
      <c r="D1629">
        <v>0.27024062283080236</v>
      </c>
    </row>
    <row r="1630" spans="3:4" x14ac:dyDescent="0.25">
      <c r="C1630">
        <v>0.25159999999999999</v>
      </c>
      <c r="D1630">
        <v>0.26708624802578163</v>
      </c>
    </row>
    <row r="1631" spans="3:4" x14ac:dyDescent="0.25">
      <c r="C1631">
        <v>0.252</v>
      </c>
      <c r="D1631">
        <v>0.26396060191412968</v>
      </c>
    </row>
    <row r="1632" spans="3:4" x14ac:dyDescent="0.25">
      <c r="C1632">
        <v>0.25240000000000001</v>
      </c>
      <c r="D1632">
        <v>0.26086353217234981</v>
      </c>
    </row>
    <row r="1633" spans="3:4" x14ac:dyDescent="0.25">
      <c r="C1633">
        <v>0.25280000000000002</v>
      </c>
      <c r="D1633">
        <v>0.25779488590860428</v>
      </c>
    </row>
    <row r="1634" spans="3:4" x14ac:dyDescent="0.25">
      <c r="C1634">
        <v>0.25320000000000004</v>
      </c>
      <c r="D1634">
        <v>0.25475450968245988</v>
      </c>
    </row>
    <row r="1635" spans="3:4" x14ac:dyDescent="0.25">
      <c r="C1635">
        <v>0.25359999999999999</v>
      </c>
      <c r="D1635">
        <v>0.2517422495245536</v>
      </c>
    </row>
    <row r="1636" spans="3:4" x14ac:dyDescent="0.25">
      <c r="C1636">
        <v>0.254</v>
      </c>
      <c r="D1636">
        <v>0.24875795095617442</v>
      </c>
    </row>
    <row r="1637" spans="3:4" x14ac:dyDescent="0.25">
      <c r="C1637">
        <v>0.25440000000000002</v>
      </c>
      <c r="D1637">
        <v>0.24580145900876307</v>
      </c>
    </row>
    <row r="1638" spans="3:4" x14ac:dyDescent="0.25">
      <c r="C1638">
        <v>0.25480000000000003</v>
      </c>
      <c r="D1638">
        <v>0.24287261824332143</v>
      </c>
    </row>
    <row r="1639" spans="3:4" x14ac:dyDescent="0.25">
      <c r="C1639">
        <v>0.25519999999999998</v>
      </c>
      <c r="D1639">
        <v>0.23997127276973201</v>
      </c>
    </row>
    <row r="1640" spans="3:4" x14ac:dyDescent="0.25">
      <c r="C1640">
        <v>0.25559999999999999</v>
      </c>
      <c r="D1640">
        <v>0.23709726626598318</v>
      </c>
    </row>
    <row r="1641" spans="3:4" x14ac:dyDescent="0.25">
      <c r="C1641">
        <v>0.25600000000000001</v>
      </c>
      <c r="D1641">
        <v>0.23425044199730238</v>
      </c>
    </row>
    <row r="1642" spans="3:4" x14ac:dyDescent="0.25">
      <c r="C1642">
        <v>0.25640000000000002</v>
      </c>
      <c r="D1642">
        <v>0.23143064283518672</v>
      </c>
    </row>
    <row r="1643" spans="3:4" x14ac:dyDescent="0.25">
      <c r="C1643">
        <v>0.25680000000000003</v>
      </c>
      <c r="D1643">
        <v>0.22863771127633578</v>
      </c>
    </row>
    <row r="1644" spans="3:4" x14ac:dyDescent="0.25">
      <c r="C1644">
        <v>0.25719999999999998</v>
      </c>
      <c r="D1644">
        <v>0.22587148946148</v>
      </c>
    </row>
    <row r="1645" spans="3:4" x14ac:dyDescent="0.25">
      <c r="C1645">
        <v>0.2576</v>
      </c>
      <c r="D1645">
        <v>0.22313181919410163</v>
      </c>
    </row>
    <row r="1646" spans="3:4" x14ac:dyDescent="0.25">
      <c r="C1646">
        <v>0.25800000000000001</v>
      </c>
      <c r="D1646">
        <v>0.22041854195905342</v>
      </c>
    </row>
    <row r="1647" spans="3:4" x14ac:dyDescent="0.25">
      <c r="C1647">
        <v>0.25840000000000002</v>
      </c>
      <c r="D1647">
        <v>0.2177314989410595</v>
      </c>
    </row>
    <row r="1648" spans="3:4" x14ac:dyDescent="0.25">
      <c r="C1648">
        <v>0.25880000000000003</v>
      </c>
      <c r="D1648">
        <v>0.21507053104310933</v>
      </c>
    </row>
    <row r="1649" spans="3:4" x14ac:dyDescent="0.25">
      <c r="C1649">
        <v>0.25919999999999999</v>
      </c>
      <c r="D1649">
        <v>0.21243547890473408</v>
      </c>
    </row>
    <row r="1650" spans="3:4" x14ac:dyDescent="0.25">
      <c r="C1650">
        <v>0.2596</v>
      </c>
      <c r="D1650">
        <v>0.20982618292016472</v>
      </c>
    </row>
    <row r="1651" spans="3:4" x14ac:dyDescent="0.25">
      <c r="C1651">
        <v>0.26</v>
      </c>
      <c r="D1651">
        <v>0.20724248325637507</v>
      </c>
    </row>
    <row r="1652" spans="3:4" x14ac:dyDescent="0.25">
      <c r="C1652">
        <v>0.26040000000000002</v>
      </c>
      <c r="D1652">
        <v>0.20468421987099855</v>
      </c>
    </row>
    <row r="1653" spans="3:4" x14ac:dyDescent="0.25">
      <c r="C1653">
        <v>0.26080000000000003</v>
      </c>
      <c r="D1653">
        <v>0.20215123253012396</v>
      </c>
    </row>
    <row r="1654" spans="3:4" x14ac:dyDescent="0.25">
      <c r="C1654">
        <v>0.26119999999999999</v>
      </c>
      <c r="D1654">
        <v>0.1996433608259654</v>
      </c>
    </row>
    <row r="1655" spans="3:4" x14ac:dyDescent="0.25">
      <c r="C1655">
        <v>0.2616</v>
      </c>
      <c r="D1655">
        <v>0.1971604441944026</v>
      </c>
    </row>
    <row r="1656" spans="3:4" x14ac:dyDescent="0.25">
      <c r="C1656">
        <v>0.26200000000000001</v>
      </c>
      <c r="D1656">
        <v>0.19470232193239528</v>
      </c>
    </row>
    <row r="1657" spans="3:4" x14ac:dyDescent="0.25">
      <c r="C1657">
        <v>0.26240000000000002</v>
      </c>
      <c r="D1657">
        <v>0.19226883321526231</v>
      </c>
    </row>
    <row r="1658" spans="3:4" x14ac:dyDescent="0.25">
      <c r="C1658">
        <v>0.26280000000000003</v>
      </c>
      <c r="D1658">
        <v>0.1898598171138289</v>
      </c>
    </row>
    <row r="1659" spans="3:4" x14ac:dyDescent="0.25">
      <c r="C1659">
        <v>0.26319999999999999</v>
      </c>
      <c r="D1659">
        <v>0.18747511261143926</v>
      </c>
    </row>
    <row r="1660" spans="3:4" x14ac:dyDescent="0.25">
      <c r="C1660">
        <v>0.2636</v>
      </c>
      <c r="D1660">
        <v>0.18511455862082929</v>
      </c>
    </row>
    <row r="1661" spans="3:4" x14ac:dyDescent="0.25">
      <c r="C1661">
        <v>0.26400000000000001</v>
      </c>
      <c r="D1661">
        <v>0.18277799400086484</v>
      </c>
    </row>
    <row r="1662" spans="3:4" x14ac:dyDescent="0.25">
      <c r="C1662">
        <v>0.26440000000000002</v>
      </c>
      <c r="D1662">
        <v>0.1804652575731355</v>
      </c>
    </row>
    <row r="1663" spans="3:4" x14ac:dyDescent="0.25">
      <c r="C1663">
        <v>0.26480000000000004</v>
      </c>
      <c r="D1663">
        <v>0.1781761881384076</v>
      </c>
    </row>
    <row r="1664" spans="3:4" x14ac:dyDescent="0.25">
      <c r="C1664">
        <v>0.26519999999999999</v>
      </c>
      <c r="D1664">
        <v>0.17591062449293368</v>
      </c>
    </row>
    <row r="1665" spans="3:4" x14ac:dyDescent="0.25">
      <c r="C1665">
        <v>0.2656</v>
      </c>
      <c r="D1665">
        <v>0.17366840544461493</v>
      </c>
    </row>
    <row r="1666" spans="3:4" x14ac:dyDescent="0.25">
      <c r="C1666">
        <v>0.26600000000000001</v>
      </c>
      <c r="D1666">
        <v>0.17144936982901937</v>
      </c>
    </row>
    <row r="1667" spans="3:4" x14ac:dyDescent="0.25">
      <c r="C1667">
        <v>0.26640000000000003</v>
      </c>
      <c r="D1667">
        <v>0.16925335652524881</v>
      </c>
    </row>
    <row r="1668" spans="3:4" x14ac:dyDescent="0.25">
      <c r="C1668">
        <v>0.26680000000000004</v>
      </c>
      <c r="D1668">
        <v>0.16708020447165706</v>
      </c>
    </row>
    <row r="1669" spans="3:4" x14ac:dyDescent="0.25">
      <c r="C1669">
        <v>0.26719999999999999</v>
      </c>
      <c r="D1669">
        <v>0.16492975268141691</v>
      </c>
    </row>
    <row r="1670" spans="3:4" x14ac:dyDescent="0.25">
      <c r="C1670">
        <v>0.2676</v>
      </c>
      <c r="D1670">
        <v>0.16280184025793312</v>
      </c>
    </row>
    <row r="1671" spans="3:4" x14ac:dyDescent="0.25">
      <c r="C1671">
        <v>0.26800000000000002</v>
      </c>
      <c r="D1671">
        <v>0.16069630641010374</v>
      </c>
    </row>
    <row r="1672" spans="3:4" x14ac:dyDescent="0.25">
      <c r="C1672">
        <v>0.26840000000000003</v>
      </c>
      <c r="D1672">
        <v>0.15861299046742389</v>
      </c>
    </row>
    <row r="1673" spans="3:4" x14ac:dyDescent="0.25">
      <c r="C1673">
        <v>0.26879999999999998</v>
      </c>
      <c r="D1673">
        <v>0.15655173189493396</v>
      </c>
    </row>
    <row r="1674" spans="3:4" x14ac:dyDescent="0.25">
      <c r="C1674">
        <v>0.26919999999999999</v>
      </c>
      <c r="D1674">
        <v>0.15451237030800899</v>
      </c>
    </row>
    <row r="1675" spans="3:4" x14ac:dyDescent="0.25">
      <c r="C1675">
        <v>0.26960000000000001</v>
      </c>
      <c r="D1675">
        <v>0.15249474548699149</v>
      </c>
    </row>
    <row r="1676" spans="3:4" x14ac:dyDescent="0.25">
      <c r="C1676">
        <v>0.27</v>
      </c>
      <c r="D1676">
        <v>0.15049869739166211</v>
      </c>
    </row>
    <row r="1677" spans="3:4" x14ac:dyDescent="0.25">
      <c r="C1677">
        <v>0.27040000000000003</v>
      </c>
      <c r="D1677">
        <v>0.1485240661755497</v>
      </c>
    </row>
    <row r="1678" spans="3:4" x14ac:dyDescent="0.25">
      <c r="C1678">
        <v>0.27079999999999999</v>
      </c>
      <c r="D1678">
        <v>0.14657069220008023</v>
      </c>
    </row>
    <row r="1679" spans="3:4" x14ac:dyDescent="0.25">
      <c r="C1679">
        <v>0.2712</v>
      </c>
      <c r="D1679">
        <v>0.14463841604856101</v>
      </c>
    </row>
    <row r="1680" spans="3:4" x14ac:dyDescent="0.25">
      <c r="C1680">
        <v>0.27160000000000001</v>
      </c>
      <c r="D1680">
        <v>0.14272707854000302</v>
      </c>
    </row>
    <row r="1681" spans="3:4" x14ac:dyDescent="0.25">
      <c r="C1681">
        <v>0.27200000000000002</v>
      </c>
      <c r="D1681">
        <v>0.140836520742777</v>
      </c>
    </row>
    <row r="1682" spans="3:4" x14ac:dyDescent="0.25">
      <c r="C1682">
        <v>0.27240000000000003</v>
      </c>
      <c r="D1682">
        <v>0.13896658398810413</v>
      </c>
    </row>
    <row r="1683" spans="3:4" x14ac:dyDescent="0.25">
      <c r="C1683">
        <v>0.27279999999999999</v>
      </c>
      <c r="D1683">
        <v>0.13711710988338036</v>
      </c>
    </row>
    <row r="1684" spans="3:4" x14ac:dyDescent="0.25">
      <c r="C1684">
        <v>0.2732</v>
      </c>
      <c r="D1684">
        <v>0.13528794032533301</v>
      </c>
    </row>
    <row r="1685" spans="3:4" x14ac:dyDescent="0.25">
      <c r="C1685">
        <v>0.27360000000000001</v>
      </c>
      <c r="D1685">
        <v>0.13347891751301083</v>
      </c>
    </row>
    <row r="1686" spans="3:4" x14ac:dyDescent="0.25">
      <c r="C1686">
        <v>0.27400000000000002</v>
      </c>
      <c r="D1686">
        <v>0.13168988396060444</v>
      </c>
    </row>
    <row r="1687" spans="3:4" x14ac:dyDescent="0.25">
      <c r="C1687">
        <v>0.27440000000000003</v>
      </c>
      <c r="D1687">
        <v>0.12992068251009656</v>
      </c>
    </row>
    <row r="1688" spans="3:4" x14ac:dyDescent="0.25">
      <c r="C1688">
        <v>0.27479999999999999</v>
      </c>
      <c r="D1688">
        <v>0.12817115634374496</v>
      </c>
    </row>
    <row r="1689" spans="3:4" x14ac:dyDescent="0.25">
      <c r="C1689">
        <v>0.2752</v>
      </c>
      <c r="D1689">
        <v>0.126441148996392</v>
      </c>
    </row>
    <row r="1690" spans="3:4" x14ac:dyDescent="0.25">
      <c r="C1690">
        <v>0.27560000000000001</v>
      </c>
      <c r="D1690">
        <v>0.12473050436760649</v>
      </c>
    </row>
    <row r="1691" spans="3:4" x14ac:dyDescent="0.25">
      <c r="C1691">
        <v>0.27600000000000002</v>
      </c>
      <c r="D1691">
        <v>0.12303906673365179</v>
      </c>
    </row>
    <row r="1692" spans="3:4" x14ac:dyDescent="0.25">
      <c r="C1692">
        <v>0.27640000000000003</v>
      </c>
      <c r="D1692">
        <v>0.12136668075928325</v>
      </c>
    </row>
    <row r="1693" spans="3:4" x14ac:dyDescent="0.25">
      <c r="C1693">
        <v>0.27679999999999999</v>
      </c>
      <c r="D1693">
        <v>0.1197131915093736</v>
      </c>
    </row>
    <row r="1694" spans="3:4" x14ac:dyDescent="0.25">
      <c r="C1694">
        <v>0.2772</v>
      </c>
      <c r="D1694">
        <v>0.11807844446036445</v>
      </c>
    </row>
    <row r="1695" spans="3:4" x14ac:dyDescent="0.25">
      <c r="C1695">
        <v>0.27760000000000001</v>
      </c>
      <c r="D1695">
        <v>0.11646228551154801</v>
      </c>
    </row>
    <row r="1696" spans="3:4" x14ac:dyDescent="0.25">
      <c r="C1696">
        <v>0.27800000000000002</v>
      </c>
      <c r="D1696">
        <v>0.11486456099617282</v>
      </c>
    </row>
    <row r="1697" spans="3:4" x14ac:dyDescent="0.25">
      <c r="C1697">
        <v>0.27840000000000004</v>
      </c>
      <c r="D1697">
        <v>0.11328511769237792</v>
      </c>
    </row>
    <row r="1698" spans="3:4" x14ac:dyDescent="0.25">
      <c r="C1698">
        <v>0.27879999999999999</v>
      </c>
      <c r="D1698">
        <v>0.11172380283395325</v>
      </c>
    </row>
    <row r="1699" spans="3:4" x14ac:dyDescent="0.25">
      <c r="C1699">
        <v>0.2792</v>
      </c>
      <c r="D1699">
        <v>0.1101804641209254</v>
      </c>
    </row>
    <row r="1700" spans="3:4" x14ac:dyDescent="0.25">
      <c r="C1700">
        <v>0.27960000000000002</v>
      </c>
      <c r="D1700">
        <v>0.10865494972997251</v>
      </c>
    </row>
    <row r="1701" spans="3:4" x14ac:dyDescent="0.25">
      <c r="C1701">
        <v>0.28000000000000003</v>
      </c>
      <c r="D1701">
        <v>0.10714710832466245</v>
      </c>
    </row>
    <row r="1702" spans="3:4" x14ac:dyDescent="0.25">
      <c r="C1702">
        <v>0.28040000000000004</v>
      </c>
      <c r="D1702">
        <v>0.10565678906551899</v>
      </c>
    </row>
    <row r="1703" spans="3:4" x14ac:dyDescent="0.25">
      <c r="C1703">
        <v>0.28079999999999999</v>
      </c>
      <c r="D1703">
        <v>0.10418384161991402</v>
      </c>
    </row>
    <row r="1704" spans="3:4" x14ac:dyDescent="0.25">
      <c r="C1704">
        <v>0.28120000000000001</v>
      </c>
      <c r="D1704">
        <v>0.10272811617178486</v>
      </c>
    </row>
    <row r="1705" spans="3:4" x14ac:dyDescent="0.25">
      <c r="C1705">
        <v>0.28160000000000002</v>
      </c>
      <c r="D1705">
        <v>0.10128946343118073</v>
      </c>
    </row>
    <row r="1706" spans="3:4" x14ac:dyDescent="0.25">
      <c r="C1706">
        <v>0.28200000000000003</v>
      </c>
      <c r="D1706">
        <v>9.9867734643632869E-2</v>
      </c>
    </row>
    <row r="1707" spans="3:4" x14ac:dyDescent="0.25">
      <c r="C1707">
        <v>0.28239999999999998</v>
      </c>
      <c r="D1707">
        <v>9.8462781599353164E-2</v>
      </c>
    </row>
    <row r="1708" spans="3:4" x14ac:dyDescent="0.25">
      <c r="C1708">
        <v>0.2828</v>
      </c>
      <c r="D1708">
        <v>9.7074456642258333E-2</v>
      </c>
    </row>
    <row r="1709" spans="3:4" x14ac:dyDescent="0.25">
      <c r="C1709">
        <v>0.28320000000000001</v>
      </c>
      <c r="D1709">
        <v>9.5702612678823185E-2</v>
      </c>
    </row>
    <row r="1710" spans="3:4" x14ac:dyDescent="0.25">
      <c r="C1710">
        <v>0.28360000000000002</v>
      </c>
      <c r="D1710">
        <v>9.4347103186759415E-2</v>
      </c>
    </row>
    <row r="1711" spans="3:4" x14ac:dyDescent="0.25">
      <c r="C1711">
        <v>0.28400000000000003</v>
      </c>
      <c r="D1711">
        <v>9.3007782223522864E-2</v>
      </c>
    </row>
    <row r="1712" spans="3:4" x14ac:dyDescent="0.25">
      <c r="C1712">
        <v>0.28439999999999999</v>
      </c>
      <c r="D1712">
        <v>9.1684504434649233E-2</v>
      </c>
    </row>
    <row r="1713" spans="3:4" x14ac:dyDescent="0.25">
      <c r="C1713">
        <v>0.2848</v>
      </c>
      <c r="D1713">
        <v>9.0377125061916572E-2</v>
      </c>
    </row>
    <row r="1714" spans="3:4" x14ac:dyDescent="0.25">
      <c r="C1714">
        <v>0.28520000000000001</v>
      </c>
      <c r="D1714">
        <v>8.9085499951339187E-2</v>
      </c>
    </row>
    <row r="1715" spans="3:4" x14ac:dyDescent="0.25">
      <c r="C1715">
        <v>0.28560000000000002</v>
      </c>
      <c r="D1715">
        <v>8.7809485560988623E-2</v>
      </c>
    </row>
    <row r="1716" spans="3:4" x14ac:dyDescent="0.25">
      <c r="C1716">
        <v>0.28600000000000003</v>
      </c>
      <c r="D1716">
        <v>8.6548938968644989E-2</v>
      </c>
    </row>
    <row r="1717" spans="3:4" x14ac:dyDescent="0.25">
      <c r="C1717">
        <v>0.28639999999999999</v>
      </c>
      <c r="D1717">
        <v>8.5303717879278845E-2</v>
      </c>
    </row>
    <row r="1718" spans="3:4" x14ac:dyDescent="0.25">
      <c r="C1718">
        <v>0.2868</v>
      </c>
      <c r="D1718">
        <v>8.4073680632362868E-2</v>
      </c>
    </row>
    <row r="1719" spans="3:4" x14ac:dyDescent="0.25">
      <c r="C1719">
        <v>0.28720000000000001</v>
      </c>
      <c r="D1719">
        <v>8.2858686209016555E-2</v>
      </c>
    </row>
    <row r="1720" spans="3:4" x14ac:dyDescent="0.25">
      <c r="C1720">
        <v>0.28760000000000002</v>
      </c>
      <c r="D1720">
        <v>8.1658594238980892E-2</v>
      </c>
    </row>
    <row r="1721" spans="3:4" x14ac:dyDescent="0.25">
      <c r="C1721">
        <v>0.28800000000000003</v>
      </c>
      <c r="D1721">
        <v>8.047326500742652E-2</v>
      </c>
    </row>
    <row r="1722" spans="3:4" x14ac:dyDescent="0.25">
      <c r="C1722">
        <v>0.28839999999999999</v>
      </c>
      <c r="D1722">
        <v>7.930255946159516E-2</v>
      </c>
    </row>
    <row r="1723" spans="3:4" x14ac:dyDescent="0.25">
      <c r="C1723">
        <v>0.2888</v>
      </c>
      <c r="D1723">
        <v>7.8146339217273625E-2</v>
      </c>
    </row>
    <row r="1724" spans="3:4" x14ac:dyDescent="0.25">
      <c r="C1724">
        <v>0.28920000000000001</v>
      </c>
      <c r="D1724">
        <v>7.7004466565104623E-2</v>
      </c>
    </row>
    <row r="1725" spans="3:4" x14ac:dyDescent="0.25">
      <c r="C1725">
        <v>0.28960000000000002</v>
      </c>
      <c r="D1725">
        <v>7.587680447673055E-2</v>
      </c>
    </row>
    <row r="1726" spans="3:4" x14ac:dyDescent="0.25">
      <c r="C1726">
        <v>0.29000000000000004</v>
      </c>
      <c r="D1726">
        <v>7.476321661077448E-2</v>
      </c>
    </row>
    <row r="1727" spans="3:4" x14ac:dyDescent="0.25">
      <c r="C1727">
        <v>0.29039999999999999</v>
      </c>
      <c r="D1727">
        <v>7.366356731865803E-2</v>
      </c>
    </row>
    <row r="1728" spans="3:4" x14ac:dyDescent="0.25">
      <c r="C1728">
        <v>0.2908</v>
      </c>
      <c r="D1728">
        <v>7.257772165025568E-2</v>
      </c>
    </row>
    <row r="1729" spans="3:4" x14ac:dyDescent="0.25">
      <c r="C1729">
        <v>0.29120000000000001</v>
      </c>
      <c r="D1729">
        <v>7.1505545359389466E-2</v>
      </c>
    </row>
    <row r="1730" spans="3:4" x14ac:dyDescent="0.25">
      <c r="C1730">
        <v>0.29160000000000003</v>
      </c>
      <c r="D1730">
        <v>7.0446904909161431E-2</v>
      </c>
    </row>
    <row r="1731" spans="3:4" x14ac:dyDescent="0.25">
      <c r="C1731">
        <v>0.29200000000000004</v>
      </c>
      <c r="D1731">
        <v>6.9401667477126741E-2</v>
      </c>
    </row>
    <row r="1732" spans="3:4" x14ac:dyDescent="0.25">
      <c r="C1732">
        <v>0.29239999999999999</v>
      </c>
      <c r="D1732">
        <v>6.8369700960308533E-2</v>
      </c>
    </row>
    <row r="1733" spans="3:4" x14ac:dyDescent="0.25">
      <c r="C1733">
        <v>0.2928</v>
      </c>
      <c r="D1733">
        <v>6.7350873980053363E-2</v>
      </c>
    </row>
    <row r="1734" spans="3:4" x14ac:dyDescent="0.25">
      <c r="C1734">
        <v>0.29320000000000002</v>
      </c>
      <c r="D1734">
        <v>6.634505588673166E-2</v>
      </c>
    </row>
    <row r="1735" spans="3:4" x14ac:dyDescent="0.25">
      <c r="C1735">
        <v>0.29360000000000003</v>
      </c>
      <c r="D1735">
        <v>6.5352116764280946E-2</v>
      </c>
    </row>
    <row r="1736" spans="3:4" x14ac:dyDescent="0.25">
      <c r="C1736">
        <v>0.29399999999999998</v>
      </c>
      <c r="D1736">
        <v>6.4371927434594023E-2</v>
      </c>
    </row>
    <row r="1737" spans="3:4" x14ac:dyDescent="0.25">
      <c r="C1737">
        <v>0.2944</v>
      </c>
      <c r="D1737">
        <v>6.3404359461753559E-2</v>
      </c>
    </row>
    <row r="1738" spans="3:4" x14ac:dyDescent="0.25">
      <c r="C1738">
        <v>0.29480000000000001</v>
      </c>
      <c r="D1738">
        <v>6.2449285156114274E-2</v>
      </c>
    </row>
    <row r="1739" spans="3:4" x14ac:dyDescent="0.25">
      <c r="C1739">
        <v>0.29520000000000002</v>
      </c>
      <c r="D1739">
        <v>6.1506577578232441E-2</v>
      </c>
    </row>
    <row r="1740" spans="3:4" x14ac:dyDescent="0.25">
      <c r="C1740">
        <v>0.29560000000000003</v>
      </c>
      <c r="D1740">
        <v>6.0576110542645174E-2</v>
      </c>
    </row>
    <row r="1741" spans="3:4" x14ac:dyDescent="0.25">
      <c r="C1741">
        <v>0.29599999999999999</v>
      </c>
      <c r="D1741">
        <v>5.9657758621499864E-2</v>
      </c>
    </row>
    <row r="1742" spans="3:4" x14ac:dyDescent="0.25">
      <c r="C1742">
        <v>0.2964</v>
      </c>
      <c r="D1742">
        <v>5.8751397148035178E-2</v>
      </c>
    </row>
    <row r="1743" spans="3:4" x14ac:dyDescent="0.25">
      <c r="C1743">
        <v>0.29680000000000001</v>
      </c>
      <c r="D1743">
        <v>5.7856902219915199E-2</v>
      </c>
    </row>
    <row r="1744" spans="3:4" x14ac:dyDescent="0.25">
      <c r="C1744">
        <v>0.29720000000000002</v>
      </c>
      <c r="D1744">
        <v>5.6974150702416709E-2</v>
      </c>
    </row>
    <row r="1745" spans="3:4" x14ac:dyDescent="0.25">
      <c r="C1745">
        <v>0.29760000000000003</v>
      </c>
      <c r="D1745">
        <v>5.6103020231471915E-2</v>
      </c>
    </row>
    <row r="1746" spans="3:4" x14ac:dyDescent="0.25">
      <c r="C1746">
        <v>0.29799999999999999</v>
      </c>
      <c r="D1746">
        <v>5.5243389216567407E-2</v>
      </c>
    </row>
    <row r="1747" spans="3:4" x14ac:dyDescent="0.25">
      <c r="C1747">
        <v>0.2984</v>
      </c>
      <c r="D1747">
        <v>5.4395136843500017E-2</v>
      </c>
    </row>
    <row r="1748" spans="3:4" x14ac:dyDescent="0.25">
      <c r="C1748">
        <v>0.29880000000000001</v>
      </c>
      <c r="D1748">
        <v>5.3558143076992498E-2</v>
      </c>
    </row>
    <row r="1749" spans="3:4" x14ac:dyDescent="0.25">
      <c r="C1749">
        <v>0.29920000000000002</v>
      </c>
      <c r="D1749">
        <v>5.2732288663168113E-2</v>
      </c>
    </row>
    <row r="1750" spans="3:4" x14ac:dyDescent="0.25">
      <c r="C1750">
        <v>0.29960000000000003</v>
      </c>
      <c r="D1750">
        <v>5.1917455131886843E-2</v>
      </c>
    </row>
    <row r="1751" spans="3:4" x14ac:dyDescent="0.25">
      <c r="C1751">
        <v>0.3</v>
      </c>
      <c r="D1751">
        <v>5.1113524798944127E-2</v>
      </c>
    </row>
    <row r="1752" spans="3:4" x14ac:dyDescent="0.25">
      <c r="C1752">
        <v>0.3004</v>
      </c>
      <c r="D1752">
        <v>5.0320380768132986E-2</v>
      </c>
    </row>
    <row r="1753" spans="3:4" x14ac:dyDescent="0.25">
      <c r="C1753">
        <v>0.30080000000000001</v>
      </c>
      <c r="D1753">
        <v>4.9537906933172178E-2</v>
      </c>
    </row>
    <row r="1754" spans="3:4" x14ac:dyDescent="0.25">
      <c r="C1754">
        <v>0.30120000000000002</v>
      </c>
      <c r="D1754">
        <v>4.8765987979499763E-2</v>
      </c>
    </row>
    <row r="1755" spans="3:4" x14ac:dyDescent="0.25">
      <c r="C1755">
        <v>0.30160000000000003</v>
      </c>
      <c r="D1755">
        <v>4.8004509385934951E-2</v>
      </c>
    </row>
    <row r="1756" spans="3:4" x14ac:dyDescent="0.25">
      <c r="C1756">
        <v>0.30199999999999999</v>
      </c>
      <c r="D1756">
        <v>4.7253357426209043E-2</v>
      </c>
    </row>
    <row r="1757" spans="3:4" x14ac:dyDescent="0.25">
      <c r="C1757">
        <v>0.3024</v>
      </c>
      <c r="D1757">
        <v>4.6512419170366352E-2</v>
      </c>
    </row>
    <row r="1758" spans="3:4" x14ac:dyDescent="0.25">
      <c r="C1758">
        <v>0.30280000000000001</v>
      </c>
      <c r="D1758">
        <v>4.5781555194101924E-2</v>
      </c>
    </row>
    <row r="1759" spans="3:4" x14ac:dyDescent="0.25">
      <c r="C1759">
        <v>0.30320000000000003</v>
      </c>
      <c r="D1759">
        <v>4.5060709678259793E-2</v>
      </c>
    </row>
    <row r="1760" spans="3:4" x14ac:dyDescent="0.25">
      <c r="C1760">
        <v>0.30360000000000004</v>
      </c>
      <c r="D1760">
        <v>4.4349743835659615E-2</v>
      </c>
    </row>
    <row r="1761" spans="3:4" x14ac:dyDescent="0.25">
      <c r="C1761">
        <v>0.30399999999999999</v>
      </c>
      <c r="D1761">
        <v>4.3648547934052324E-2</v>
      </c>
    </row>
    <row r="1762" spans="3:4" x14ac:dyDescent="0.25">
      <c r="C1762">
        <v>0.3044</v>
      </c>
      <c r="D1762">
        <v>4.2957013042583661E-2</v>
      </c>
    </row>
    <row r="1763" spans="3:4" x14ac:dyDescent="0.25">
      <c r="C1763">
        <v>0.30480000000000002</v>
      </c>
      <c r="D1763">
        <v>4.227503103244927E-2</v>
      </c>
    </row>
    <row r="1764" spans="3:4" x14ac:dyDescent="0.25">
      <c r="C1764">
        <v>0.30520000000000003</v>
      </c>
      <c r="D1764">
        <v>4.1602494577428463E-2</v>
      </c>
    </row>
    <row r="1765" spans="3:4" x14ac:dyDescent="0.25">
      <c r="C1765">
        <v>0.30560000000000004</v>
      </c>
      <c r="D1765">
        <v>4.0939297154300718E-2</v>
      </c>
    </row>
    <row r="1766" spans="3:4" x14ac:dyDescent="0.25">
      <c r="C1766">
        <v>0.30599999999999999</v>
      </c>
      <c r="D1766">
        <v>4.0285333043144939E-2</v>
      </c>
    </row>
    <row r="1767" spans="3:4" x14ac:dyDescent="0.25">
      <c r="C1767">
        <v>0.30640000000000001</v>
      </c>
      <c r="D1767">
        <v>3.964049732752286E-2</v>
      </c>
    </row>
    <row r="1768" spans="3:4" x14ac:dyDescent="0.25">
      <c r="C1768">
        <v>0.30680000000000002</v>
      </c>
      <c r="D1768">
        <v>3.9004685894549675E-2</v>
      </c>
    </row>
    <row r="1769" spans="3:4" x14ac:dyDescent="0.25">
      <c r="C1769">
        <v>0.30720000000000003</v>
      </c>
      <c r="D1769">
        <v>3.8377795434850995E-2</v>
      </c>
    </row>
    <row r="1770" spans="3:4" x14ac:dyDescent="0.25">
      <c r="C1770">
        <v>0.30759999999999998</v>
      </c>
      <c r="D1770">
        <v>3.7759723442409382E-2</v>
      </c>
    </row>
    <row r="1771" spans="3:4" x14ac:dyDescent="0.25">
      <c r="C1771">
        <v>0.308</v>
      </c>
      <c r="D1771">
        <v>3.7150368214300879E-2</v>
      </c>
    </row>
    <row r="1772" spans="3:4" x14ac:dyDescent="0.25">
      <c r="C1772">
        <v>0.30840000000000001</v>
      </c>
      <c r="D1772">
        <v>3.654962885032436E-2</v>
      </c>
    </row>
    <row r="1773" spans="3:4" x14ac:dyDescent="0.25">
      <c r="C1773">
        <v>0.30880000000000002</v>
      </c>
      <c r="D1773">
        <v>3.5957405252523188E-2</v>
      </c>
    </row>
    <row r="1774" spans="3:4" x14ac:dyDescent="0.25">
      <c r="C1774">
        <v>0.30920000000000003</v>
      </c>
      <c r="D1774">
        <v>3.537359812460255E-2</v>
      </c>
    </row>
    <row r="1775" spans="3:4" x14ac:dyDescent="0.25">
      <c r="C1775">
        <v>0.30959999999999999</v>
      </c>
      <c r="D1775">
        <v>3.4798108971242907E-2</v>
      </c>
    </row>
    <row r="1776" spans="3:4" x14ac:dyDescent="0.25">
      <c r="C1776">
        <v>0.31</v>
      </c>
      <c r="D1776">
        <v>3.4230812598160285E-2</v>
      </c>
    </row>
    <row r="1777" spans="3:4" x14ac:dyDescent="0.25">
      <c r="C1777">
        <v>0.31040000000000001</v>
      </c>
      <c r="D1777">
        <v>3.3671668052233136E-2</v>
      </c>
    </row>
    <row r="1778" spans="3:4" x14ac:dyDescent="0.25">
      <c r="C1778">
        <v>0.31080000000000002</v>
      </c>
      <c r="D1778">
        <v>3.3120550760935799E-2</v>
      </c>
    </row>
    <row r="1779" spans="3:4" x14ac:dyDescent="0.25">
      <c r="C1779">
        <v>0.31120000000000003</v>
      </c>
      <c r="D1779">
        <v>3.257736542497492E-2</v>
      </c>
    </row>
    <row r="1780" spans="3:4" x14ac:dyDescent="0.25">
      <c r="C1780">
        <v>0.31159999999999999</v>
      </c>
      <c r="D1780">
        <v>3.2042017541066545E-2</v>
      </c>
    </row>
    <row r="1781" spans="3:4" x14ac:dyDescent="0.25">
      <c r="C1781">
        <v>0.312</v>
      </c>
      <c r="D1781">
        <v>3.1514413400659913E-2</v>
      </c>
    </row>
    <row r="1782" spans="3:4" x14ac:dyDescent="0.25">
      <c r="C1782">
        <v>0.31240000000000001</v>
      </c>
      <c r="D1782">
        <v>3.0994460088568942E-2</v>
      </c>
    </row>
    <row r="1783" spans="3:4" x14ac:dyDescent="0.25">
      <c r="C1783">
        <v>0.31280000000000002</v>
      </c>
      <c r="D1783">
        <v>3.0482065481511156E-2</v>
      </c>
    </row>
    <row r="1784" spans="3:4" x14ac:dyDescent="0.25">
      <c r="C1784">
        <v>0.31320000000000003</v>
      </c>
      <c r="D1784">
        <v>2.997713824655699E-2</v>
      </c>
    </row>
    <row r="1785" spans="3:4" x14ac:dyDescent="0.25">
      <c r="C1785">
        <v>0.31359999999999999</v>
      </c>
      <c r="D1785">
        <v>2.9479587839490329E-2</v>
      </c>
    </row>
    <row r="1786" spans="3:4" x14ac:dyDescent="0.25">
      <c r="C1786">
        <v>0.314</v>
      </c>
      <c r="D1786">
        <v>2.8989324503081611E-2</v>
      </c>
    </row>
    <row r="1787" spans="3:4" x14ac:dyDescent="0.25">
      <c r="C1787">
        <v>0.31440000000000001</v>
      </c>
      <c r="D1787">
        <v>2.8506259265275974E-2</v>
      </c>
    </row>
    <row r="1788" spans="3:4" x14ac:dyDescent="0.25">
      <c r="C1788">
        <v>0.31480000000000002</v>
      </c>
      <c r="D1788">
        <v>2.8030303937296445E-2</v>
      </c>
    </row>
    <row r="1789" spans="3:4" x14ac:dyDescent="0.25">
      <c r="C1789">
        <v>0.31520000000000004</v>
      </c>
      <c r="D1789">
        <v>2.7561371111665022E-2</v>
      </c>
    </row>
    <row r="1790" spans="3:4" x14ac:dyDescent="0.25">
      <c r="C1790">
        <v>0.31559999999999999</v>
      </c>
      <c r="D1790">
        <v>2.7099374160142346E-2</v>
      </c>
    </row>
    <row r="1791" spans="3:4" x14ac:dyDescent="0.25">
      <c r="C1791">
        <v>0.316</v>
      </c>
      <c r="D1791">
        <v>2.6644227231587558E-2</v>
      </c>
    </row>
    <row r="1792" spans="3:4" x14ac:dyDescent="0.25">
      <c r="C1792">
        <v>0.31640000000000001</v>
      </c>
      <c r="D1792">
        <v>2.6195845249740508E-2</v>
      </c>
    </row>
    <row r="1793" spans="3:4" x14ac:dyDescent="0.25">
      <c r="C1793">
        <v>0.31680000000000003</v>
      </c>
      <c r="D1793">
        <v>2.5754143910926602E-2</v>
      </c>
    </row>
    <row r="1794" spans="3:4" x14ac:dyDescent="0.25">
      <c r="C1794">
        <v>0.31720000000000004</v>
      </c>
      <c r="D1794">
        <v>2.5319039681686719E-2</v>
      </c>
    </row>
    <row r="1795" spans="3:4" x14ac:dyDescent="0.25">
      <c r="C1795">
        <v>0.31759999999999999</v>
      </c>
      <c r="D1795">
        <v>2.4890449796333539E-2</v>
      </c>
    </row>
    <row r="1796" spans="3:4" x14ac:dyDescent="0.25">
      <c r="C1796">
        <v>0.318</v>
      </c>
      <c r="D1796">
        <v>2.4468292254434997E-2</v>
      </c>
    </row>
    <row r="1797" spans="3:4" x14ac:dyDescent="0.25">
      <c r="C1797">
        <v>0.31840000000000002</v>
      </c>
      <c r="D1797">
        <v>2.4052485818227658E-2</v>
      </c>
    </row>
    <row r="1798" spans="3:4" x14ac:dyDescent="0.25">
      <c r="C1798">
        <v>0.31880000000000003</v>
      </c>
      <c r="D1798">
        <v>2.3642950009960161E-2</v>
      </c>
    </row>
    <row r="1799" spans="3:4" x14ac:dyDescent="0.25">
      <c r="C1799">
        <v>0.31920000000000004</v>
      </c>
      <c r="D1799">
        <v>2.3239605109168962E-2</v>
      </c>
    </row>
    <row r="1800" spans="3:4" x14ac:dyDescent="0.25">
      <c r="C1800">
        <v>0.3196</v>
      </c>
      <c r="D1800">
        <v>2.2842372149887592E-2</v>
      </c>
    </row>
    <row r="1801" spans="3:4" x14ac:dyDescent="0.25">
      <c r="C1801">
        <v>0.32</v>
      </c>
      <c r="D1801">
        <v>2.245117291779072E-2</v>
      </c>
    </row>
    <row r="1802" spans="3:4" x14ac:dyDescent="0.25">
      <c r="C1802">
        <v>0.32040000000000002</v>
      </c>
      <c r="D1802">
        <v>2.2065929947274975E-2</v>
      </c>
    </row>
    <row r="1803" spans="3:4" x14ac:dyDescent="0.25">
      <c r="C1803">
        <v>0.32080000000000003</v>
      </c>
      <c r="D1803">
        <v>2.1686566518477314E-2</v>
      </c>
    </row>
    <row r="1804" spans="3:4" x14ac:dyDescent="0.25">
      <c r="C1804">
        <v>0.32119999999999999</v>
      </c>
      <c r="D1804">
        <v>2.1313006654232698E-2</v>
      </c>
    </row>
    <row r="1805" spans="3:4" x14ac:dyDescent="0.25">
      <c r="C1805">
        <v>0.3216</v>
      </c>
      <c r="D1805">
        <v>2.0945175116972328E-2</v>
      </c>
    </row>
    <row r="1806" spans="3:4" x14ac:dyDescent="0.25">
      <c r="C1806">
        <v>0.32200000000000001</v>
      </c>
      <c r="D1806">
        <v>2.058299740556439E-2</v>
      </c>
    </row>
    <row r="1807" spans="3:4" x14ac:dyDescent="0.25">
      <c r="C1807">
        <v>0.32240000000000002</v>
      </c>
      <c r="D1807">
        <v>2.0226399752097751E-2</v>
      </c>
    </row>
    <row r="1808" spans="3:4" x14ac:dyDescent="0.25">
      <c r="C1808">
        <v>0.32280000000000003</v>
      </c>
      <c r="D1808">
        <v>1.9875282094484956E-2</v>
      </c>
    </row>
    <row r="1809" spans="3:4" x14ac:dyDescent="0.25">
      <c r="C1809">
        <v>0.32319999999999999</v>
      </c>
      <c r="D1809">
        <v>1.9529627078305502E-2</v>
      </c>
    </row>
    <row r="1810" spans="3:4" x14ac:dyDescent="0.25">
      <c r="C1810">
        <v>0.3236</v>
      </c>
      <c r="D1810">
        <v>1.9189335153067762E-2</v>
      </c>
    </row>
    <row r="1811" spans="3:4" x14ac:dyDescent="0.25">
      <c r="C1811">
        <v>0.32400000000000001</v>
      </c>
      <c r="D1811">
        <v>1.8854335451432933E-2</v>
      </c>
    </row>
    <row r="1812" spans="3:4" x14ac:dyDescent="0.25">
      <c r="C1812">
        <v>0.32440000000000002</v>
      </c>
      <c r="D1812">
        <v>1.852455782237477E-2</v>
      </c>
    </row>
    <row r="1813" spans="3:4" x14ac:dyDescent="0.25">
      <c r="C1813">
        <v>0.32480000000000003</v>
      </c>
      <c r="D1813">
        <v>1.8199932827654149E-2</v>
      </c>
    </row>
    <row r="1814" spans="3:4" x14ac:dyDescent="0.25">
      <c r="C1814">
        <v>0.32519999999999999</v>
      </c>
      <c r="D1814">
        <v>1.7880391738246605E-2</v>
      </c>
    </row>
    <row r="1815" spans="3:4" x14ac:dyDescent="0.25">
      <c r="C1815">
        <v>0.3256</v>
      </c>
      <c r="D1815">
        <v>1.7565866530723975E-2</v>
      </c>
    </row>
    <row r="1816" spans="3:4" x14ac:dyDescent="0.25">
      <c r="C1816">
        <v>0.32600000000000001</v>
      </c>
      <c r="D1816">
        <v>1.7256289883592207E-2</v>
      </c>
    </row>
    <row r="1817" spans="3:4" x14ac:dyDescent="0.25">
      <c r="C1817">
        <v>0.32640000000000002</v>
      </c>
      <c r="D1817">
        <v>1.6951595173585635E-2</v>
      </c>
    </row>
    <row r="1818" spans="3:4" x14ac:dyDescent="0.25">
      <c r="C1818">
        <v>0.32680000000000003</v>
      </c>
      <c r="D1818">
        <v>1.6651716471919813E-2</v>
      </c>
    </row>
    <row r="1819" spans="3:4" x14ac:dyDescent="0.25">
      <c r="C1819">
        <v>0.32719999999999999</v>
      </c>
      <c r="D1819">
        <v>1.6356588540503793E-2</v>
      </c>
    </row>
    <row r="1820" spans="3:4" x14ac:dyDescent="0.25">
      <c r="C1820">
        <v>0.3276</v>
      </c>
      <c r="D1820">
        <v>1.6066146828113134E-2</v>
      </c>
    </row>
    <row r="1821" spans="3:4" x14ac:dyDescent="0.25">
      <c r="C1821">
        <v>0.32800000000000001</v>
      </c>
      <c r="D1821">
        <v>1.5780327466525402E-2</v>
      </c>
    </row>
    <row r="1822" spans="3:4" x14ac:dyDescent="0.25">
      <c r="C1822">
        <v>0.32840000000000003</v>
      </c>
      <c r="D1822">
        <v>1.5499067266618566E-2</v>
      </c>
    </row>
    <row r="1823" spans="3:4" x14ac:dyDescent="0.25">
      <c r="C1823">
        <v>0.32880000000000004</v>
      </c>
      <c r="D1823">
        <v>1.5222303714434305E-2</v>
      </c>
    </row>
    <row r="1824" spans="3:4" x14ac:dyDescent="0.25">
      <c r="C1824">
        <v>0.32919999999999999</v>
      </c>
      <c r="D1824">
        <v>1.4949974967207059E-2</v>
      </c>
    </row>
    <row r="1825" spans="3:4" x14ac:dyDescent="0.25">
      <c r="C1825">
        <v>0.3296</v>
      </c>
      <c r="D1825">
        <v>1.4682019849360024E-2</v>
      </c>
    </row>
    <row r="1826" spans="3:4" x14ac:dyDescent="0.25">
      <c r="C1826">
        <v>0.33</v>
      </c>
      <c r="D1826">
        <v>1.441837784846977E-2</v>
      </c>
    </row>
    <row r="1827" spans="3:4" x14ac:dyDescent="0.25">
      <c r="C1827">
        <v>0.33040000000000003</v>
      </c>
      <c r="D1827">
        <v>1.4158961958685327E-2</v>
      </c>
    </row>
    <row r="1828" spans="3:4" x14ac:dyDescent="0.25">
      <c r="C1828">
        <v>0.33080000000000004</v>
      </c>
      <c r="D1828">
        <v>1.3903768202729757E-2</v>
      </c>
    </row>
    <row r="1829" spans="3:4" x14ac:dyDescent="0.25">
      <c r="C1829">
        <v>0.33119999999999999</v>
      </c>
      <c r="D1829">
        <v>1.365270993462234E-2</v>
      </c>
    </row>
    <row r="1830" spans="3:4" x14ac:dyDescent="0.25">
      <c r="C1830">
        <v>0.33160000000000001</v>
      </c>
      <c r="D1830">
        <v>1.3405729254550067E-2</v>
      </c>
    </row>
    <row r="1831" spans="3:4" x14ac:dyDescent="0.25">
      <c r="C1831">
        <v>0.33200000000000002</v>
      </c>
      <c r="D1831">
        <v>1.3162768905212403E-2</v>
      </c>
    </row>
    <row r="1832" spans="3:4" x14ac:dyDescent="0.25">
      <c r="C1832">
        <v>0.33240000000000003</v>
      </c>
      <c r="D1832">
        <v>1.292377226762084E-2</v>
      </c>
    </row>
    <row r="1833" spans="3:4" x14ac:dyDescent="0.25">
      <c r="C1833">
        <v>0.33280000000000004</v>
      </c>
      <c r="D1833">
        <v>1.2688683356875128E-2</v>
      </c>
    </row>
    <row r="1834" spans="3:4" x14ac:dyDescent="0.25">
      <c r="C1834">
        <v>0.3332</v>
      </c>
      <c r="D1834">
        <v>1.2457446817916863E-2</v>
      </c>
    </row>
    <row r="1835" spans="3:4" x14ac:dyDescent="0.25">
      <c r="C1835">
        <v>0.33360000000000001</v>
      </c>
      <c r="D1835">
        <v>1.222998067910794E-2</v>
      </c>
    </row>
    <row r="1836" spans="3:4" x14ac:dyDescent="0.25">
      <c r="C1836">
        <v>0.33400000000000002</v>
      </c>
      <c r="D1836">
        <v>1.2006286254993831E-2</v>
      </c>
    </row>
    <row r="1837" spans="3:4" x14ac:dyDescent="0.25">
      <c r="C1837">
        <v>0.33440000000000003</v>
      </c>
      <c r="D1837">
        <v>1.1786281842433905E-2</v>
      </c>
    </row>
    <row r="1838" spans="3:4" x14ac:dyDescent="0.25">
      <c r="C1838">
        <v>0.33479999999999999</v>
      </c>
      <c r="D1838">
        <v>1.1569914563873735E-2</v>
      </c>
    </row>
    <row r="1839" spans="3:4" x14ac:dyDescent="0.25">
      <c r="C1839">
        <v>0.3352</v>
      </c>
      <c r="D1839">
        <v>1.1357132150038874E-2</v>
      </c>
    </row>
    <row r="1840" spans="3:4" x14ac:dyDescent="0.25">
      <c r="C1840">
        <v>0.33560000000000001</v>
      </c>
      <c r="D1840">
        <v>1.1147882935577577E-2</v>
      </c>
    </row>
    <row r="1841" spans="3:4" x14ac:dyDescent="0.25">
      <c r="C1841">
        <v>0.33600000000000002</v>
      </c>
      <c r="D1841">
        <v>1.0942115854688152E-2</v>
      </c>
    </row>
    <row r="1842" spans="3:4" x14ac:dyDescent="0.25">
      <c r="C1842">
        <v>0.33640000000000003</v>
      </c>
      <c r="D1842">
        <v>1.0739780436732545E-2</v>
      </c>
    </row>
    <row r="1843" spans="3:4" x14ac:dyDescent="0.25">
      <c r="C1843">
        <v>0.33679999999999999</v>
      </c>
      <c r="D1843">
        <v>1.054082680183681E-2</v>
      </c>
    </row>
    <row r="1844" spans="3:4" x14ac:dyDescent="0.25">
      <c r="C1844">
        <v>0.3372</v>
      </c>
      <c r="D1844">
        <v>1.034520565647949E-2</v>
      </c>
    </row>
    <row r="1845" spans="3:4" x14ac:dyDescent="0.25">
      <c r="C1845">
        <v>0.33760000000000001</v>
      </c>
      <c r="D1845">
        <v>1.0152868289069193E-2</v>
      </c>
    </row>
    <row r="1846" spans="3:4" x14ac:dyDescent="0.25">
      <c r="C1846">
        <v>0.33800000000000002</v>
      </c>
      <c r="D1846">
        <v>9.963739526110035E-3</v>
      </c>
    </row>
    <row r="1847" spans="3:4" x14ac:dyDescent="0.25">
      <c r="C1847">
        <v>0.33840000000000003</v>
      </c>
      <c r="D1847">
        <v>9.7778267973783889E-3</v>
      </c>
    </row>
    <row r="1848" spans="3:4" x14ac:dyDescent="0.25">
      <c r="C1848">
        <v>0.33879999999999999</v>
      </c>
      <c r="D1848">
        <v>9.5950551292152009E-3</v>
      </c>
    </row>
    <row r="1849" spans="3:4" x14ac:dyDescent="0.25">
      <c r="C1849">
        <v>0.3392</v>
      </c>
      <c r="D1849">
        <v>9.4153780942771523E-3</v>
      </c>
    </row>
    <row r="1850" spans="3:4" x14ac:dyDescent="0.25">
      <c r="C1850">
        <v>0.33960000000000001</v>
      </c>
      <c r="D1850">
        <v>9.2387498248770201E-3</v>
      </c>
    </row>
    <row r="1851" spans="3:4" x14ac:dyDescent="0.25">
      <c r="C1851">
        <v>0.34</v>
      </c>
      <c r="D1851">
        <v>9.0651250085153467E-3</v>
      </c>
    </row>
    <row r="1852" spans="3:4" x14ac:dyDescent="0.25">
      <c r="C1852">
        <v>0.34040000000000004</v>
      </c>
      <c r="D1852">
        <v>8.8944588834075893E-3</v>
      </c>
    </row>
    <row r="1853" spans="3:4" x14ac:dyDescent="0.25">
      <c r="C1853">
        <v>0.34079999999999999</v>
      </c>
      <c r="D1853">
        <v>8.7267072340075306E-3</v>
      </c>
    </row>
    <row r="1854" spans="3:4" x14ac:dyDescent="0.25">
      <c r="C1854">
        <v>0.3412</v>
      </c>
      <c r="D1854">
        <v>8.5618263865277176E-3</v>
      </c>
    </row>
    <row r="1855" spans="3:4" x14ac:dyDescent="0.25">
      <c r="C1855">
        <v>0.34160000000000001</v>
      </c>
      <c r="D1855">
        <v>8.3997732044580747E-3</v>
      </c>
    </row>
    <row r="1856" spans="3:4" x14ac:dyDescent="0.25">
      <c r="C1856">
        <v>0.34200000000000003</v>
      </c>
      <c r="D1856">
        <v>8.2405050840831193E-3</v>
      </c>
    </row>
    <row r="1857" spans="3:4" x14ac:dyDescent="0.25">
      <c r="C1857">
        <v>0.34240000000000004</v>
      </c>
      <c r="D1857">
        <v>8.0839799499988346E-3</v>
      </c>
    </row>
    <row r="1858" spans="3:4" x14ac:dyDescent="0.25">
      <c r="C1858">
        <v>0.34279999999999999</v>
      </c>
      <c r="D1858">
        <v>7.9301562506300452E-3</v>
      </c>
    </row>
    <row r="1859" spans="3:4" x14ac:dyDescent="0.25">
      <c r="C1859">
        <v>0.34320000000000001</v>
      </c>
      <c r="D1859">
        <v>7.7789929537488119E-3</v>
      </c>
    </row>
    <row r="1860" spans="3:4" x14ac:dyDescent="0.25">
      <c r="C1860">
        <v>0.34360000000000002</v>
      </c>
      <c r="D1860">
        <v>7.6304495419950852E-3</v>
      </c>
    </row>
    <row r="1861" spans="3:4" x14ac:dyDescent="0.25">
      <c r="C1861">
        <v>0.34400000000000003</v>
      </c>
      <c r="D1861">
        <v>7.4844586227287187E-3</v>
      </c>
    </row>
    <row r="1862" spans="3:4" x14ac:dyDescent="0.25">
      <c r="C1862">
        <v>0.34440000000000004</v>
      </c>
      <c r="D1862">
        <v>7.3410363901632719E-3</v>
      </c>
    </row>
    <row r="1863" spans="3:4" x14ac:dyDescent="0.25">
      <c r="C1863">
        <v>0.3448</v>
      </c>
      <c r="D1863">
        <v>7.200115504893613E-3</v>
      </c>
    </row>
    <row r="1864" spans="3:4" x14ac:dyDescent="0.25">
      <c r="C1864">
        <v>0.34520000000000001</v>
      </c>
      <c r="D1864">
        <v>7.0616574652561945E-3</v>
      </c>
    </row>
    <row r="1865" spans="3:4" x14ac:dyDescent="0.25">
      <c r="C1865">
        <v>0.34560000000000002</v>
      </c>
      <c r="D1865">
        <v>6.9256242620848322E-3</v>
      </c>
    </row>
    <row r="1866" spans="3:4" x14ac:dyDescent="0.25">
      <c r="C1866">
        <v>0.34600000000000003</v>
      </c>
      <c r="D1866">
        <v>6.7919507472487938E-3</v>
      </c>
    </row>
    <row r="1867" spans="3:4" x14ac:dyDescent="0.25">
      <c r="C1867">
        <v>0.34640000000000004</v>
      </c>
      <c r="D1867">
        <v>6.6606285403835947E-3</v>
      </c>
    </row>
    <row r="1868" spans="3:4" x14ac:dyDescent="0.25">
      <c r="C1868">
        <v>0.3468</v>
      </c>
      <c r="D1868">
        <v>6.5316485203629673E-3</v>
      </c>
    </row>
    <row r="1869" spans="3:4" x14ac:dyDescent="0.25">
      <c r="C1869">
        <v>0.34720000000000001</v>
      </c>
      <c r="D1869">
        <v>6.404918708000769E-3</v>
      </c>
    </row>
    <row r="1870" spans="3:4" x14ac:dyDescent="0.25">
      <c r="C1870">
        <v>0.34760000000000002</v>
      </c>
      <c r="D1870">
        <v>6.2804591576105873E-3</v>
      </c>
    </row>
    <row r="1871" spans="3:4" x14ac:dyDescent="0.25">
      <c r="C1871">
        <v>0.34800000000000003</v>
      </c>
      <c r="D1871">
        <v>6.1582063929206936E-3</v>
      </c>
    </row>
    <row r="1872" spans="3:4" x14ac:dyDescent="0.25">
      <c r="C1872">
        <v>0.34839999999999999</v>
      </c>
      <c r="D1872">
        <v>6.0381257309374374E-3</v>
      </c>
    </row>
    <row r="1873" spans="3:4" x14ac:dyDescent="0.25">
      <c r="C1873">
        <v>0.3488</v>
      </c>
      <c r="D1873">
        <v>5.9201829456989215E-3</v>
      </c>
    </row>
    <row r="1874" spans="3:4" x14ac:dyDescent="0.25">
      <c r="C1874">
        <v>0.34920000000000001</v>
      </c>
      <c r="D1874">
        <v>5.8043442639008781E-3</v>
      </c>
    </row>
    <row r="1875" spans="3:4" x14ac:dyDescent="0.25">
      <c r="C1875">
        <v>0.34960000000000002</v>
      </c>
      <c r="D1875">
        <v>5.6905763605343681E-3</v>
      </c>
    </row>
    <row r="1876" spans="3:4" x14ac:dyDescent="0.25">
      <c r="C1876">
        <v>0.35000000000000003</v>
      </c>
      <c r="D1876">
        <v>5.5788189799078495E-3</v>
      </c>
    </row>
    <row r="1877" spans="3:4" x14ac:dyDescent="0.25">
      <c r="C1877">
        <v>0.35039999999999999</v>
      </c>
      <c r="D1877">
        <v>5.4690953838211695E-3</v>
      </c>
    </row>
    <row r="1878" spans="3:4" x14ac:dyDescent="0.25">
      <c r="C1878">
        <v>0.3508</v>
      </c>
      <c r="D1878">
        <v>5.3613452052557594E-3</v>
      </c>
    </row>
    <row r="1879" spans="3:4" x14ac:dyDescent="0.25">
      <c r="C1879">
        <v>0.35120000000000001</v>
      </c>
      <c r="D1879">
        <v>5.2555368700720889E-3</v>
      </c>
    </row>
    <row r="1880" spans="3:4" x14ac:dyDescent="0.25">
      <c r="C1880">
        <v>0.35160000000000002</v>
      </c>
      <c r="D1880">
        <v>5.1516392307806597E-3</v>
      </c>
    </row>
    <row r="1881" spans="3:4" x14ac:dyDescent="0.25">
      <c r="C1881">
        <v>0.35200000000000004</v>
      </c>
      <c r="D1881">
        <v>5.0496215622641057E-3</v>
      </c>
    </row>
    <row r="1882" spans="3:4" x14ac:dyDescent="0.25">
      <c r="C1882">
        <v>0.35239999999999999</v>
      </c>
      <c r="D1882">
        <v>4.9494535575149885E-3</v>
      </c>
    </row>
    <row r="1883" spans="3:4" x14ac:dyDescent="0.25">
      <c r="C1883">
        <v>0.3528</v>
      </c>
      <c r="D1883">
        <v>4.8511053233896446E-3</v>
      </c>
    </row>
    <row r="1884" spans="3:4" x14ac:dyDescent="0.25">
      <c r="C1884">
        <v>0.35320000000000001</v>
      </c>
      <c r="D1884">
        <v>4.7545473763788348E-3</v>
      </c>
    </row>
    <row r="1885" spans="3:4" x14ac:dyDescent="0.25">
      <c r="C1885">
        <v>0.35360000000000003</v>
      </c>
      <c r="D1885">
        <v>4.6597506383953269E-3</v>
      </c>
    </row>
    <row r="1886" spans="3:4" x14ac:dyDescent="0.25">
      <c r="C1886">
        <v>0.35400000000000004</v>
      </c>
      <c r="D1886">
        <v>4.5666864325791352E-3</v>
      </c>
    </row>
    <row r="1887" spans="3:4" x14ac:dyDescent="0.25">
      <c r="C1887">
        <v>0.35439999999999999</v>
      </c>
      <c r="D1887">
        <v>4.4753264791206771E-3</v>
      </c>
    </row>
    <row r="1888" spans="3:4" x14ac:dyDescent="0.25">
      <c r="C1888">
        <v>0.3548</v>
      </c>
      <c r="D1888">
        <v>4.3856428911023442E-3</v>
      </c>
    </row>
    <row r="1889" spans="3:4" x14ac:dyDescent="0.25">
      <c r="C1889">
        <v>0.35520000000000002</v>
      </c>
      <c r="D1889">
        <v>4.2976081703589575E-3</v>
      </c>
    </row>
    <row r="1890" spans="3:4" x14ac:dyDescent="0.25">
      <c r="C1890">
        <v>0.35560000000000003</v>
      </c>
      <c r="D1890">
        <v>4.2111952033573995E-3</v>
      </c>
    </row>
    <row r="1891" spans="3:4" x14ac:dyDescent="0.25">
      <c r="C1891">
        <v>0.35600000000000004</v>
      </c>
      <c r="D1891">
        <v>4.1263772570958633E-3</v>
      </c>
    </row>
    <row r="1892" spans="3:4" x14ac:dyDescent="0.25">
      <c r="C1892">
        <v>0.35639999999999999</v>
      </c>
      <c r="D1892">
        <v>4.0431279750231244E-3</v>
      </c>
    </row>
    <row r="1893" spans="3:4" x14ac:dyDescent="0.25">
      <c r="C1893">
        <v>0.35680000000000001</v>
      </c>
      <c r="D1893">
        <v>3.9614213729781437E-3</v>
      </c>
    </row>
    <row r="1894" spans="3:4" x14ac:dyDescent="0.25">
      <c r="C1894">
        <v>0.35720000000000002</v>
      </c>
      <c r="D1894">
        <v>3.8812318351504915E-3</v>
      </c>
    </row>
    <row r="1895" spans="3:4" x14ac:dyDescent="0.25">
      <c r="C1895">
        <v>0.35760000000000003</v>
      </c>
      <c r="D1895">
        <v>3.8025341100617433E-3</v>
      </c>
    </row>
    <row r="1896" spans="3:4" x14ac:dyDescent="0.25">
      <c r="C1896">
        <v>0.35800000000000004</v>
      </c>
      <c r="D1896">
        <v>3.7253033065683359E-3</v>
      </c>
    </row>
    <row r="1897" spans="3:4" x14ac:dyDescent="0.25">
      <c r="C1897">
        <v>0.3584</v>
      </c>
      <c r="D1897">
        <v>3.6495148898861821E-3</v>
      </c>
    </row>
    <row r="1898" spans="3:4" x14ac:dyDescent="0.25">
      <c r="C1898">
        <v>0.35880000000000001</v>
      </c>
      <c r="D1898">
        <v>3.5751446776372655E-3</v>
      </c>
    </row>
    <row r="1899" spans="3:4" x14ac:dyDescent="0.25">
      <c r="C1899">
        <v>0.35920000000000002</v>
      </c>
      <c r="D1899">
        <v>3.5021688359187235E-3</v>
      </c>
    </row>
    <row r="1900" spans="3:4" x14ac:dyDescent="0.25">
      <c r="C1900">
        <v>0.35960000000000003</v>
      </c>
      <c r="D1900">
        <v>3.4305368277728209E-3</v>
      </c>
    </row>
    <row r="1901" spans="3:4" x14ac:dyDescent="0.25">
      <c r="C1901">
        <v>0.36</v>
      </c>
      <c r="D1901">
        <v>3.3602805118960514E-3</v>
      </c>
    </row>
    <row r="1902" spans="3:4" x14ac:dyDescent="0.25">
      <c r="C1902">
        <v>0.3604</v>
      </c>
      <c r="D1902">
        <v>3.2913490869131827E-3</v>
      </c>
    </row>
    <row r="1903" spans="3:4" x14ac:dyDescent="0.25">
      <c r="C1903">
        <v>0.36080000000000001</v>
      </c>
      <c r="D1903">
        <v>3.2237200749103832E-3</v>
      </c>
    </row>
    <row r="1904" spans="3:4" x14ac:dyDescent="0.25">
      <c r="C1904">
        <v>0.36120000000000002</v>
      </c>
      <c r="D1904">
        <v>3.1573713271107308E-3</v>
      </c>
    </row>
    <row r="1905" spans="3:4" x14ac:dyDescent="0.25">
      <c r="C1905">
        <v>0.36160000000000003</v>
      </c>
      <c r="D1905">
        <v>3.0922810200840452E-3</v>
      </c>
    </row>
    <row r="1906" spans="3:4" x14ac:dyDescent="0.25">
      <c r="C1906">
        <v>0.36199999999999999</v>
      </c>
      <c r="D1906">
        <v>3.0284276519809204E-3</v>
      </c>
    </row>
    <row r="1907" spans="3:4" x14ac:dyDescent="0.25">
      <c r="C1907">
        <v>0.3624</v>
      </c>
      <c r="D1907">
        <v>2.9657900387911169E-3</v>
      </c>
    </row>
    <row r="1908" spans="3:4" x14ac:dyDescent="0.25">
      <c r="C1908">
        <v>0.36280000000000001</v>
      </c>
      <c r="D1908">
        <v>2.9043473106266822E-3</v>
      </c>
    </row>
    <row r="1909" spans="3:4" x14ac:dyDescent="0.25">
      <c r="C1909">
        <v>0.36320000000000002</v>
      </c>
      <c r="D1909">
        <v>2.8440789080298105E-3</v>
      </c>
    </row>
    <row r="1910" spans="3:4" x14ac:dyDescent="0.25">
      <c r="C1910">
        <v>0.36360000000000003</v>
      </c>
      <c r="D1910">
        <v>2.7849645783057852E-3</v>
      </c>
    </row>
    <row r="1911" spans="3:4" x14ac:dyDescent="0.25">
      <c r="C1911">
        <v>0.36399999999999999</v>
      </c>
      <c r="D1911">
        <v>2.7269843718811361E-3</v>
      </c>
    </row>
    <row r="1912" spans="3:4" x14ac:dyDescent="0.25">
      <c r="C1912">
        <v>0.3644</v>
      </c>
      <c r="D1912">
        <v>2.6701186386871808E-3</v>
      </c>
    </row>
    <row r="1913" spans="3:4" x14ac:dyDescent="0.25">
      <c r="C1913">
        <v>0.36480000000000001</v>
      </c>
      <c r="D1913">
        <v>2.6143480245691881E-3</v>
      </c>
    </row>
    <row r="1914" spans="3:4" x14ac:dyDescent="0.25">
      <c r="C1914">
        <v>0.36520000000000002</v>
      </c>
      <c r="D1914">
        <v>2.5596534677212184E-3</v>
      </c>
    </row>
    <row r="1915" spans="3:4" x14ac:dyDescent="0.25">
      <c r="C1915">
        <v>0.36560000000000004</v>
      </c>
      <c r="D1915">
        <v>2.5060161951468971E-3</v>
      </c>
    </row>
    <row r="1916" spans="3:4" x14ac:dyDescent="0.25">
      <c r="C1916">
        <v>0.36599999999999999</v>
      </c>
      <c r="D1916">
        <v>2.453417719146193E-3</v>
      </c>
    </row>
    <row r="1917" spans="3:4" x14ac:dyDescent="0.25">
      <c r="C1917">
        <v>0.3664</v>
      </c>
      <c r="D1917">
        <v>2.4018398338283677E-3</v>
      </c>
    </row>
    <row r="1918" spans="3:4" x14ac:dyDescent="0.25">
      <c r="C1918">
        <v>0.36680000000000001</v>
      </c>
      <c r="D1918">
        <v>2.3512646116512579E-3</v>
      </c>
    </row>
    <row r="1919" spans="3:4" x14ac:dyDescent="0.25">
      <c r="C1919">
        <v>0.36720000000000003</v>
      </c>
      <c r="D1919">
        <v>2.3016743999869391E-3</v>
      </c>
    </row>
    <row r="1920" spans="3:4" x14ac:dyDescent="0.25">
      <c r="C1920">
        <v>0.36760000000000004</v>
      </c>
      <c r="D1920">
        <v>2.2530518177139368E-3</v>
      </c>
    </row>
    <row r="1921" spans="3:4" x14ac:dyDescent="0.25">
      <c r="C1921">
        <v>0.36799999999999999</v>
      </c>
      <c r="D1921">
        <v>2.2053797518360656E-3</v>
      </c>
    </row>
    <row r="1922" spans="3:4" x14ac:dyDescent="0.25">
      <c r="C1922">
        <v>0.36840000000000001</v>
      </c>
      <c r="D1922">
        <v>2.1586136492092508E-3</v>
      </c>
    </row>
    <row r="1923" spans="3:4" x14ac:dyDescent="0.25">
      <c r="C1923">
        <v>0.36880000000000002</v>
      </c>
      <c r="D1923">
        <v>2.1127932542168784E-3</v>
      </c>
    </row>
    <row r="1924" spans="3:4" x14ac:dyDescent="0.25">
      <c r="C1924">
        <v>0.36920000000000003</v>
      </c>
      <c r="D1924">
        <v>2.0678735822812358E-3</v>
      </c>
    </row>
    <row r="1925" spans="3:4" x14ac:dyDescent="0.25">
      <c r="C1925">
        <v>0.36960000000000004</v>
      </c>
      <c r="D1925">
        <v>2.0238385605559203E-3</v>
      </c>
    </row>
    <row r="1926" spans="3:4" x14ac:dyDescent="0.25">
      <c r="C1926">
        <v>0.37</v>
      </c>
      <c r="D1926">
        <v>1.9806723677890077E-3</v>
      </c>
    </row>
    <row r="1927" spans="3:4" x14ac:dyDescent="0.25">
      <c r="C1927">
        <v>0.37040000000000001</v>
      </c>
      <c r="D1927">
        <v>1.9383594311042235E-3</v>
      </c>
    </row>
    <row r="1928" spans="3:4" x14ac:dyDescent="0.25">
      <c r="C1928">
        <v>0.37080000000000002</v>
      </c>
      <c r="D1928">
        <v>1.8968844228093313E-3</v>
      </c>
    </row>
    <row r="1929" spans="3:4" x14ac:dyDescent="0.25">
      <c r="C1929">
        <v>0.37120000000000003</v>
      </c>
      <c r="D1929">
        <v>1.8562322572316294E-3</v>
      </c>
    </row>
    <row r="1930" spans="3:4" x14ac:dyDescent="0.25">
      <c r="C1930">
        <v>0.37160000000000004</v>
      </c>
      <c r="D1930">
        <v>1.8163880875806965E-3</v>
      </c>
    </row>
    <row r="1931" spans="3:4" x14ac:dyDescent="0.25">
      <c r="C1931">
        <v>0.372</v>
      </c>
      <c r="D1931">
        <v>1.7773373028383977E-3</v>
      </c>
    </row>
    <row r="1932" spans="3:4" x14ac:dyDescent="0.25">
      <c r="C1932">
        <v>0.37240000000000001</v>
      </c>
      <c r="D1932">
        <v>1.7390655246761317E-3</v>
      </c>
    </row>
    <row r="1933" spans="3:4" x14ac:dyDescent="0.25">
      <c r="C1933">
        <v>0.37280000000000002</v>
      </c>
      <c r="D1933">
        <v>1.7015586043994328E-3</v>
      </c>
    </row>
    <row r="1934" spans="3:4" x14ac:dyDescent="0.25">
      <c r="C1934">
        <v>0.37320000000000003</v>
      </c>
      <c r="D1934">
        <v>1.6648026199198339E-3</v>
      </c>
    </row>
    <row r="1935" spans="3:4" x14ac:dyDescent="0.25">
      <c r="C1935">
        <v>0.37359999999999999</v>
      </c>
      <c r="D1935">
        <v>1.6287838727540754E-3</v>
      </c>
    </row>
    <row r="1936" spans="3:4" x14ac:dyDescent="0.25">
      <c r="C1936">
        <v>0.374</v>
      </c>
      <c r="D1936">
        <v>1.5934888850506056E-3</v>
      </c>
    </row>
    <row r="1937" spans="3:4" x14ac:dyDescent="0.25">
      <c r="C1937">
        <v>0.37440000000000001</v>
      </c>
      <c r="D1937">
        <v>1.5589043966434438E-3</v>
      </c>
    </row>
    <row r="1938" spans="3:4" x14ac:dyDescent="0.25">
      <c r="C1938">
        <v>0.37480000000000002</v>
      </c>
      <c r="D1938">
        <v>1.5250173621333047E-3</v>
      </c>
    </row>
    <row r="1939" spans="3:4" x14ac:dyDescent="0.25">
      <c r="C1939">
        <v>0.37520000000000003</v>
      </c>
      <c r="D1939">
        <v>1.4918149479960293E-3</v>
      </c>
    </row>
    <row r="1940" spans="3:4" x14ac:dyDescent="0.25">
      <c r="C1940">
        <v>0.37559999999999999</v>
      </c>
      <c r="D1940">
        <v>1.4592845297182848E-3</v>
      </c>
    </row>
    <row r="1941" spans="3:4" x14ac:dyDescent="0.25">
      <c r="C1941">
        <v>0.376</v>
      </c>
      <c r="D1941">
        <v>1.4274136889604798E-3</v>
      </c>
    </row>
    <row r="1942" spans="3:4" x14ac:dyDescent="0.25">
      <c r="C1942">
        <v>0.37640000000000001</v>
      </c>
      <c r="D1942">
        <v>1.3961902107469369E-3</v>
      </c>
    </row>
    <row r="1943" spans="3:4" x14ac:dyDescent="0.25">
      <c r="C1943">
        <v>0.37680000000000002</v>
      </c>
      <c r="D1943">
        <v>1.3656020806831818E-3</v>
      </c>
    </row>
    <row r="1944" spans="3:4" x14ac:dyDescent="0.25">
      <c r="C1944">
        <v>0.37720000000000004</v>
      </c>
      <c r="D1944">
        <v>1.3356374822003836E-3</v>
      </c>
    </row>
    <row r="1945" spans="3:4" x14ac:dyDescent="0.25">
      <c r="C1945">
        <v>0.37759999999999999</v>
      </c>
      <c r="D1945">
        <v>1.3062847938268727E-3</v>
      </c>
    </row>
    <row r="1946" spans="3:4" x14ac:dyDescent="0.25">
      <c r="C1946">
        <v>0.378</v>
      </c>
      <c r="D1946">
        <v>1.277532586486662E-3</v>
      </c>
    </row>
    <row r="1947" spans="3:4" x14ac:dyDescent="0.25">
      <c r="C1947">
        <v>0.37840000000000001</v>
      </c>
      <c r="D1947">
        <v>1.2493696208249801E-3</v>
      </c>
    </row>
    <row r="1948" spans="3:4" x14ac:dyDescent="0.25">
      <c r="C1948">
        <v>0.37880000000000003</v>
      </c>
      <c r="D1948">
        <v>1.2217848445606604E-3</v>
      </c>
    </row>
    <row r="1949" spans="3:4" x14ac:dyDescent="0.25">
      <c r="C1949">
        <v>0.37920000000000004</v>
      </c>
      <c r="D1949">
        <v>1.194767389865393E-3</v>
      </c>
    </row>
    <row r="1950" spans="3:4" x14ac:dyDescent="0.25">
      <c r="C1950">
        <v>0.37959999999999999</v>
      </c>
      <c r="D1950">
        <v>1.1683065707697462E-3</v>
      </c>
    </row>
    <row r="1951" spans="3:4" x14ac:dyDescent="0.25">
      <c r="C1951">
        <v>0.38</v>
      </c>
      <c r="D1951">
        <v>1.1423918805958458E-3</v>
      </c>
    </row>
    <row r="1952" spans="3:4" x14ac:dyDescent="0.25">
      <c r="C1952">
        <v>0.38040000000000002</v>
      </c>
      <c r="D1952">
        <v>1.1170129894167221E-3</v>
      </c>
    </row>
    <row r="1953" spans="3:4" x14ac:dyDescent="0.25">
      <c r="C1953">
        <v>0.38080000000000003</v>
      </c>
      <c r="D1953">
        <v>1.0921597415421216E-3</v>
      </c>
    </row>
    <row r="1954" spans="3:4" x14ac:dyDescent="0.25">
      <c r="C1954">
        <v>0.38120000000000004</v>
      </c>
      <c r="D1954">
        <v>1.0678221530307968E-3</v>
      </c>
    </row>
    <row r="1955" spans="3:4" x14ac:dyDescent="0.25">
      <c r="C1955">
        <v>0.38159999999999999</v>
      </c>
      <c r="D1955">
        <v>1.0439904092291242E-3</v>
      </c>
    </row>
    <row r="1956" spans="3:4" x14ac:dyDescent="0.25">
      <c r="C1956">
        <v>0.38200000000000001</v>
      </c>
      <c r="D1956">
        <v>1.0206548623359648E-3</v>
      </c>
    </row>
    <row r="1957" spans="3:4" x14ac:dyDescent="0.25">
      <c r="C1957">
        <v>0.38240000000000002</v>
      </c>
      <c r="D1957">
        <v>9.9780602899370344E-4</v>
      </c>
    </row>
    <row r="1958" spans="3:4" x14ac:dyDescent="0.25">
      <c r="C1958">
        <v>0.38280000000000003</v>
      </c>
      <c r="D1958">
        <v>9.754345879053009E-4</v>
      </c>
    </row>
    <row r="1959" spans="3:4" x14ac:dyDescent="0.25">
      <c r="C1959">
        <v>0.38320000000000004</v>
      </c>
      <c r="D1959">
        <v>9.5353137747729918E-4</v>
      </c>
    </row>
    <row r="1960" spans="3:4" x14ac:dyDescent="0.25">
      <c r="C1960">
        <v>0.3836</v>
      </c>
      <c r="D1960">
        <v>9.3208739348866077E-4</v>
      </c>
    </row>
    <row r="1961" spans="3:4" x14ac:dyDescent="0.25">
      <c r="C1961">
        <v>0.38400000000000001</v>
      </c>
      <c r="D1961">
        <v>9.1109378678530225E-4</v>
      </c>
    </row>
    <row r="1962" spans="3:4" x14ac:dyDescent="0.25">
      <c r="C1962">
        <v>0.38440000000000002</v>
      </c>
      <c r="D1962">
        <v>8.9054186100025862E-4</v>
      </c>
    </row>
    <row r="1963" spans="3:4" x14ac:dyDescent="0.25">
      <c r="C1963">
        <v>0.38480000000000003</v>
      </c>
      <c r="D1963">
        <v>8.7042307029929562E-4</v>
      </c>
    </row>
    <row r="1964" spans="3:4" x14ac:dyDescent="0.25">
      <c r="C1964">
        <v>0.38520000000000004</v>
      </c>
      <c r="D1964">
        <v>8.5072901715188705E-4</v>
      </c>
    </row>
    <row r="1965" spans="3:4" x14ac:dyDescent="0.25">
      <c r="C1965">
        <v>0.3856</v>
      </c>
      <c r="D1965">
        <v>8.3145145012742804E-4</v>
      </c>
    </row>
    <row r="1966" spans="3:4" x14ac:dyDescent="0.25">
      <c r="C1966">
        <v>0.38600000000000001</v>
      </c>
      <c r="D1966">
        <v>8.1258226171652666E-4</v>
      </c>
    </row>
    <row r="1967" spans="3:4" x14ac:dyDescent="0.25">
      <c r="C1967">
        <v>0.38640000000000002</v>
      </c>
      <c r="D1967">
        <v>7.9411348617729779E-4</v>
      </c>
    </row>
    <row r="1968" spans="3:4" x14ac:dyDescent="0.25">
      <c r="C1968">
        <v>0.38680000000000003</v>
      </c>
      <c r="D1968">
        <v>7.7603729740645595E-4</v>
      </c>
    </row>
    <row r="1969" spans="3:4" x14ac:dyDescent="0.25">
      <c r="C1969">
        <v>0.38719999999999999</v>
      </c>
      <c r="D1969">
        <v>7.5834600683512873E-4</v>
      </c>
    </row>
    <row r="1970" spans="3:4" x14ac:dyDescent="0.25">
      <c r="C1970">
        <v>0.3876</v>
      </c>
      <c r="D1970">
        <v>7.4103206134920293E-4</v>
      </c>
    </row>
    <row r="1971" spans="3:4" x14ac:dyDescent="0.25">
      <c r="C1971">
        <v>0.38800000000000001</v>
      </c>
      <c r="D1971">
        <v>7.2408804123412203E-4</v>
      </c>
    </row>
    <row r="1972" spans="3:4" x14ac:dyDescent="0.25">
      <c r="C1972">
        <v>0.38840000000000002</v>
      </c>
      <c r="D1972">
        <v>7.0750665814391968E-4</v>
      </c>
    </row>
    <row r="1973" spans="3:4" x14ac:dyDescent="0.25">
      <c r="C1973">
        <v>0.38880000000000003</v>
      </c>
      <c r="D1973">
        <v>6.912807530943968E-4</v>
      </c>
    </row>
    <row r="1974" spans="3:4" x14ac:dyDescent="0.25">
      <c r="C1974">
        <v>0.38919999999999999</v>
      </c>
      <c r="D1974">
        <v>6.7540329448027338E-4</v>
      </c>
    </row>
    <row r="1975" spans="3:4" x14ac:dyDescent="0.25">
      <c r="C1975">
        <v>0.3896</v>
      </c>
      <c r="D1975">
        <v>6.5986737611615077E-4</v>
      </c>
    </row>
    <row r="1976" spans="3:4" x14ac:dyDescent="0.25">
      <c r="C1976">
        <v>0.39</v>
      </c>
      <c r="D1976">
        <v>6.4466621530117816E-4</v>
      </c>
    </row>
    <row r="1977" spans="3:4" x14ac:dyDescent="0.25">
      <c r="C1977">
        <v>0.39040000000000002</v>
      </c>
      <c r="D1977">
        <v>6.2979315090720613E-4</v>
      </c>
    </row>
    <row r="1978" spans="3:4" x14ac:dyDescent="0.25">
      <c r="C1978">
        <v>0.39080000000000004</v>
      </c>
      <c r="D1978">
        <v>6.1524164149031723E-4</v>
      </c>
    </row>
    <row r="1979" spans="3:4" x14ac:dyDescent="0.25">
      <c r="C1979">
        <v>0.39119999999999999</v>
      </c>
      <c r="D1979">
        <v>6.0100526342556266E-4</v>
      </c>
    </row>
    <row r="1980" spans="3:4" x14ac:dyDescent="0.25">
      <c r="C1980">
        <v>0.3916</v>
      </c>
      <c r="D1980">
        <v>5.8707770906473063E-4</v>
      </c>
    </row>
    <row r="1981" spans="3:4" x14ac:dyDescent="0.25">
      <c r="C1981">
        <v>0.39200000000000002</v>
      </c>
      <c r="D1981">
        <v>5.7345278491701909E-4</v>
      </c>
    </row>
    <row r="1982" spans="3:4" x14ac:dyDescent="0.25">
      <c r="C1982">
        <v>0.39240000000000003</v>
      </c>
      <c r="D1982">
        <v>5.6012440985240815E-4</v>
      </c>
    </row>
    <row r="1983" spans="3:4" x14ac:dyDescent="0.25">
      <c r="C1983">
        <v>0.39280000000000004</v>
      </c>
      <c r="D1983">
        <v>5.4708661332759814E-4</v>
      </c>
    </row>
    <row r="1984" spans="3:4" x14ac:dyDescent="0.25">
      <c r="C1984">
        <v>0.39319999999999999</v>
      </c>
      <c r="D1984">
        <v>5.3433353363434018E-4</v>
      </c>
    </row>
    <row r="1985" spans="3:4" x14ac:dyDescent="0.25">
      <c r="C1985">
        <v>0.39360000000000001</v>
      </c>
      <c r="D1985">
        <v>5.218594161699794E-4</v>
      </c>
    </row>
    <row r="1986" spans="3:4" x14ac:dyDescent="0.25">
      <c r="C1986">
        <v>0.39400000000000002</v>
      </c>
      <c r="D1986">
        <v>5.0965861173006934E-4</v>
      </c>
    </row>
    <row r="1987" spans="3:4" x14ac:dyDescent="0.25">
      <c r="C1987">
        <v>0.39440000000000003</v>
      </c>
      <c r="D1987">
        <v>4.9772557482285974E-4</v>
      </c>
    </row>
    <row r="1988" spans="3:4" x14ac:dyDescent="0.25">
      <c r="C1988">
        <v>0.39480000000000004</v>
      </c>
      <c r="D1988">
        <v>4.8605486200550439E-4</v>
      </c>
    </row>
    <row r="1989" spans="3:4" x14ac:dyDescent="0.25">
      <c r="C1989">
        <v>0.3952</v>
      </c>
      <c r="D1989">
        <v>4.7464113024181238E-4</v>
      </c>
    </row>
    <row r="1990" spans="3:4" x14ac:dyDescent="0.25">
      <c r="C1990">
        <v>0.39560000000000001</v>
      </c>
      <c r="D1990">
        <v>4.6345201324533522E-4</v>
      </c>
    </row>
    <row r="1991" spans="3:4" x14ac:dyDescent="0.25">
      <c r="C1991">
        <v>0.39600000000000002</v>
      </c>
      <c r="D1991">
        <v>4.5253754033140471E-4</v>
      </c>
    </row>
    <row r="1992" spans="3:4" x14ac:dyDescent="0.25">
      <c r="C1992">
        <v>0.39640000000000003</v>
      </c>
      <c r="D1992">
        <v>4.4186457463819687E-4</v>
      </c>
    </row>
    <row r="1993" spans="3:4" x14ac:dyDescent="0.25">
      <c r="C1993">
        <v>0.39680000000000004</v>
      </c>
      <c r="D1993">
        <v>4.3142815975828443E-4</v>
      </c>
    </row>
    <row r="1994" spans="3:4" x14ac:dyDescent="0.25">
      <c r="C1994">
        <v>0.3972</v>
      </c>
      <c r="D1994">
        <v>4.2122343176578396E-4</v>
      </c>
    </row>
    <row r="1995" spans="3:4" x14ac:dyDescent="0.25">
      <c r="C1995">
        <v>0.39760000000000001</v>
      </c>
      <c r="D1995">
        <v>4.1124561770063399E-4</v>
      </c>
    </row>
    <row r="1996" spans="3:4" x14ac:dyDescent="0.25">
      <c r="C1996">
        <v>0.39800000000000002</v>
      </c>
      <c r="D1996">
        <v>4.0149003407318211E-4</v>
      </c>
    </row>
    <row r="1997" spans="3:4" x14ac:dyDescent="0.25">
      <c r="C1997">
        <v>0.39840000000000003</v>
      </c>
      <c r="D1997">
        <v>3.9195208538887624E-4</v>
      </c>
    </row>
    <row r="1998" spans="3:4" x14ac:dyDescent="0.25">
      <c r="C1998">
        <v>0.39880000000000004</v>
      </c>
      <c r="D1998">
        <v>3.8262726269290483E-4</v>
      </c>
    </row>
    <row r="1999" spans="3:4" x14ac:dyDescent="0.25">
      <c r="C1999">
        <v>0.3992</v>
      </c>
      <c r="D1999">
        <v>3.7351114213459731E-4</v>
      </c>
    </row>
    <row r="2000" spans="3:4" x14ac:dyDescent="0.25">
      <c r="C2000">
        <v>0.39960000000000001</v>
      </c>
      <c r="D2000">
        <v>3.6459938355140912E-4</v>
      </c>
    </row>
    <row r="2001" spans="3:4" x14ac:dyDescent="0.25">
      <c r="C2001" t="s">
        <v>86</v>
      </c>
      <c r="D2001" t="s">
        <v>86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01"/>
  <sheetViews>
    <sheetView workbookViewId="0"/>
  </sheetViews>
  <sheetFormatPr defaultRowHeight="15" x14ac:dyDescent="0.25"/>
  <cols>
    <col min="1" max="1" width="15.33203125" style="60" bestFit="1" customWidth="1"/>
    <col min="2" max="2" width="10" style="61" bestFit="1" customWidth="1"/>
  </cols>
  <sheetData>
    <row r="1" spans="1:8" x14ac:dyDescent="0.25">
      <c r="A1" s="60" t="s">
        <v>89</v>
      </c>
      <c r="B1" s="61" t="s">
        <v>90</v>
      </c>
      <c r="C1">
        <v>-0.5</v>
      </c>
      <c r="D1">
        <v>4.9425609758435801E-4</v>
      </c>
      <c r="E1">
        <v>-0.16999999999999993</v>
      </c>
      <c r="F1">
        <v>0</v>
      </c>
      <c r="G1">
        <v>-0.5</v>
      </c>
      <c r="H1">
        <v>0</v>
      </c>
    </row>
    <row r="2" spans="1:8" x14ac:dyDescent="0.25">
      <c r="A2" s="60" t="s">
        <v>91</v>
      </c>
      <c r="B2" s="61" t="s">
        <v>113</v>
      </c>
      <c r="C2">
        <v>-0.49945000000000001</v>
      </c>
      <c r="D2">
        <v>5.0434096863130942E-4</v>
      </c>
      <c r="E2">
        <v>-5.9999999999999915E-2</v>
      </c>
      <c r="F2">
        <v>0</v>
      </c>
      <c r="G2">
        <v>0.59945000000000004</v>
      </c>
      <c r="H2">
        <v>0</v>
      </c>
    </row>
    <row r="3" spans="1:8" x14ac:dyDescent="0.25">
      <c r="A3" s="60" t="s">
        <v>93</v>
      </c>
      <c r="B3" s="62">
        <v>16</v>
      </c>
      <c r="C3">
        <v>-0.49890000000000001</v>
      </c>
      <c r="D3">
        <v>5.1461829692781762E-4</v>
      </c>
      <c r="E3">
        <v>-5.9999999999999915E-2</v>
      </c>
      <c r="F3">
        <v>6</v>
      </c>
    </row>
    <row r="4" spans="1:8" x14ac:dyDescent="0.25">
      <c r="A4" s="60" t="s">
        <v>94</v>
      </c>
      <c r="B4" s="62">
        <v>9</v>
      </c>
      <c r="C4">
        <v>-0.49835000000000002</v>
      </c>
      <c r="D4">
        <v>5.2511953609553244E-4</v>
      </c>
      <c r="E4">
        <v>-0.16999999999999993</v>
      </c>
      <c r="F4">
        <v>6</v>
      </c>
    </row>
    <row r="5" spans="1:8" x14ac:dyDescent="0.25">
      <c r="A5" s="60" t="s">
        <v>95</v>
      </c>
      <c r="B5" s="62">
        <v>2</v>
      </c>
      <c r="C5">
        <v>-0.49780000000000002</v>
      </c>
      <c r="D5">
        <v>5.3582092850249202E-4</v>
      </c>
      <c r="E5">
        <v>-0.16999999999999993</v>
      </c>
      <c r="F5">
        <v>0</v>
      </c>
    </row>
    <row r="6" spans="1:8" x14ac:dyDescent="0.25">
      <c r="A6" s="60" t="s">
        <v>96</v>
      </c>
      <c r="B6" s="62" t="b">
        <v>1</v>
      </c>
      <c r="C6">
        <v>-0.49725000000000003</v>
      </c>
      <c r="D6">
        <v>5.4669785040927334E-4</v>
      </c>
      <c r="E6" t="s">
        <v>87</v>
      </c>
      <c r="F6" t="s">
        <v>87</v>
      </c>
    </row>
    <row r="7" spans="1:8" x14ac:dyDescent="0.25">
      <c r="A7" s="60" t="s">
        <v>97</v>
      </c>
      <c r="B7" s="62">
        <v>1</v>
      </c>
      <c r="C7">
        <v>-0.49669999999999997</v>
      </c>
      <c r="D7">
        <v>5.5778113768184664E-4</v>
      </c>
      <c r="E7">
        <v>-5.9999999999999942E-2</v>
      </c>
      <c r="F7">
        <v>0</v>
      </c>
    </row>
    <row r="8" spans="1:8" x14ac:dyDescent="0.25">
      <c r="A8" s="60" t="s">
        <v>98</v>
      </c>
      <c r="B8" s="62" t="b">
        <v>0</v>
      </c>
      <c r="C8">
        <v>-0.49614999999999998</v>
      </c>
      <c r="D8">
        <v>5.6907439384725682E-4</v>
      </c>
      <c r="E8">
        <v>5.0000000000000072E-2</v>
      </c>
      <c r="F8">
        <v>0</v>
      </c>
    </row>
    <row r="9" spans="1:8" x14ac:dyDescent="0.25">
      <c r="A9" s="60" t="s">
        <v>99</v>
      </c>
      <c r="B9" s="62" t="b">
        <v>1</v>
      </c>
      <c r="C9">
        <v>-0.49559999999999998</v>
      </c>
      <c r="D9">
        <v>5.8058127893738224E-4</v>
      </c>
      <c r="E9">
        <v>5.0000000000000072E-2</v>
      </c>
      <c r="F9">
        <v>13</v>
      </c>
    </row>
    <row r="10" spans="1:8" x14ac:dyDescent="0.25">
      <c r="A10" s="60" t="s">
        <v>100</v>
      </c>
      <c r="B10" s="62" t="b">
        <v>0</v>
      </c>
      <c r="C10">
        <v>-0.49504999999999999</v>
      </c>
      <c r="D10">
        <v>5.9230551024937216E-4</v>
      </c>
      <c r="E10">
        <v>-5.9999999999999942E-2</v>
      </c>
      <c r="F10">
        <v>13</v>
      </c>
    </row>
    <row r="11" spans="1:8" x14ac:dyDescent="0.25">
      <c r="A11" s="60" t="s">
        <v>101</v>
      </c>
      <c r="B11" s="62" t="b">
        <v>0</v>
      </c>
      <c r="C11">
        <v>-0.4945</v>
      </c>
      <c r="D11">
        <v>6.042508631139981E-4</v>
      </c>
      <c r="E11">
        <v>-5.9999999999999942E-2</v>
      </c>
      <c r="F11">
        <v>0</v>
      </c>
    </row>
    <row r="12" spans="1:8" x14ac:dyDescent="0.25">
      <c r="A12" s="60" t="s">
        <v>102</v>
      </c>
      <c r="B12" s="62" t="s">
        <v>112</v>
      </c>
      <c r="C12">
        <v>-0.49395</v>
      </c>
      <c r="D12">
        <v>6.1642117167193201E-4</v>
      </c>
      <c r="E12" t="s">
        <v>87</v>
      </c>
      <c r="F12" t="s">
        <v>87</v>
      </c>
    </row>
    <row r="13" spans="1:8" x14ac:dyDescent="0.25">
      <c r="A13" s="60" t="s">
        <v>104</v>
      </c>
      <c r="B13" s="62" t="b">
        <v>1</v>
      </c>
      <c r="C13">
        <v>-0.49340000000000001</v>
      </c>
      <c r="D13">
        <v>6.2882032965800325E-4</v>
      </c>
      <c r="E13">
        <v>5.0000000000000044E-2</v>
      </c>
      <c r="F13">
        <v>0</v>
      </c>
    </row>
    <row r="14" spans="1:8" x14ac:dyDescent="0.25">
      <c r="A14" s="60" t="s">
        <v>105</v>
      </c>
      <c r="B14" s="62" t="b">
        <v>0</v>
      </c>
      <c r="C14">
        <v>-0.49285000000000001</v>
      </c>
      <c r="D14">
        <v>6.4145229119346998E-4</v>
      </c>
      <c r="E14">
        <v>0.16000000000000006</v>
      </c>
      <c r="F14">
        <v>0</v>
      </c>
    </row>
    <row r="15" spans="1:8" x14ac:dyDescent="0.25">
      <c r="A15" s="60" t="s">
        <v>106</v>
      </c>
      <c r="B15" s="62" t="b">
        <v>0</v>
      </c>
      <c r="C15">
        <v>-0.49230000000000002</v>
      </c>
      <c r="D15">
        <v>6.5432107158633985E-4</v>
      </c>
      <c r="E15">
        <v>0.16000000000000006</v>
      </c>
      <c r="F15">
        <v>8</v>
      </c>
    </row>
    <row r="16" spans="1:8" x14ac:dyDescent="0.25">
      <c r="A16" s="60" t="s">
        <v>107</v>
      </c>
      <c r="B16" s="62">
        <v>1</v>
      </c>
      <c r="C16">
        <v>-0.49175000000000002</v>
      </c>
      <c r="D16">
        <v>6.6743074813978341E-4</v>
      </c>
      <c r="E16">
        <v>5.0000000000000044E-2</v>
      </c>
      <c r="F16">
        <v>8</v>
      </c>
    </row>
    <row r="17" spans="3:6" x14ac:dyDescent="0.25">
      <c r="C17">
        <v>-0.49120000000000003</v>
      </c>
      <c r="D17">
        <v>6.8078546096867051E-4</v>
      </c>
      <c r="E17">
        <v>5.0000000000000044E-2</v>
      </c>
      <c r="F17">
        <v>0</v>
      </c>
    </row>
    <row r="18" spans="3:6" x14ac:dyDescent="0.25">
      <c r="C18">
        <v>-0.49064999999999998</v>
      </c>
      <c r="D18">
        <v>6.9438941382426978E-4</v>
      </c>
      <c r="E18" t="s">
        <v>88</v>
      </c>
      <c r="F18" t="s">
        <v>88</v>
      </c>
    </row>
    <row r="19" spans="3:6" x14ac:dyDescent="0.25">
      <c r="C19">
        <v>-0.49009999999999998</v>
      </c>
      <c r="D19">
        <v>7.0827532907184515E-4</v>
      </c>
      <c r="E19">
        <v>0.16000000000000014</v>
      </c>
      <c r="F19">
        <v>0</v>
      </c>
    </row>
    <row r="20" spans="3:6" x14ac:dyDescent="0.25">
      <c r="C20">
        <v>-0.48954999999999999</v>
      </c>
      <c r="D20">
        <v>7.2239152953558928E-4</v>
      </c>
      <c r="E20">
        <v>0.27000000000000013</v>
      </c>
      <c r="F20">
        <v>0</v>
      </c>
    </row>
    <row r="21" spans="3:6" x14ac:dyDescent="0.25">
      <c r="C21">
        <v>-0.48899999999999999</v>
      </c>
      <c r="D21">
        <v>7.3676999882081194E-4</v>
      </c>
      <c r="E21">
        <v>0.27000000000000013</v>
      </c>
      <c r="F21">
        <v>9</v>
      </c>
    </row>
    <row r="22" spans="3:6" x14ac:dyDescent="0.25">
      <c r="C22">
        <v>-0.48845</v>
      </c>
      <c r="D22">
        <v>7.5141520443803742E-4</v>
      </c>
      <c r="E22">
        <v>0.16000000000000014</v>
      </c>
      <c r="F22">
        <v>9</v>
      </c>
    </row>
    <row r="23" spans="3:6" x14ac:dyDescent="0.25">
      <c r="C23">
        <v>-0.4879</v>
      </c>
      <c r="D23">
        <v>7.6633168180383949E-4</v>
      </c>
      <c r="E23">
        <v>0.16000000000000014</v>
      </c>
      <c r="F23">
        <v>0</v>
      </c>
    </row>
    <row r="24" spans="3:6" x14ac:dyDescent="0.25">
      <c r="C24">
        <v>-0.48735000000000001</v>
      </c>
      <c r="D24">
        <v>7.8152403511581663E-4</v>
      </c>
      <c r="E24" t="s">
        <v>88</v>
      </c>
      <c r="F24" t="s">
        <v>88</v>
      </c>
    </row>
    <row r="25" spans="3:6" x14ac:dyDescent="0.25">
      <c r="C25">
        <v>-0.48680000000000001</v>
      </c>
      <c r="D25">
        <v>7.9699693823597276E-4</v>
      </c>
    </row>
    <row r="26" spans="3:6" x14ac:dyDescent="0.25">
      <c r="C26">
        <v>-0.48625000000000002</v>
      </c>
      <c r="D26">
        <v>8.1275513558253811E-4</v>
      </c>
    </row>
    <row r="27" spans="3:6" x14ac:dyDescent="0.25">
      <c r="C27">
        <v>-0.48570000000000002</v>
      </c>
      <c r="D27">
        <v>8.2880344303024088E-4</v>
      </c>
    </row>
    <row r="28" spans="3:6" x14ac:dyDescent="0.25">
      <c r="C28">
        <v>-0.48515000000000003</v>
      </c>
      <c r="D28">
        <v>8.4514674881908699E-4</v>
      </c>
    </row>
    <row r="29" spans="3:6" x14ac:dyDescent="0.25">
      <c r="C29">
        <v>-0.48459999999999998</v>
      </c>
      <c r="D29">
        <v>8.6179001447164044E-4</v>
      </c>
    </row>
    <row r="30" spans="3:6" x14ac:dyDescent="0.25">
      <c r="C30">
        <v>-0.48404999999999998</v>
      </c>
      <c r="D30">
        <v>8.787382757188579E-4</v>
      </c>
    </row>
    <row r="31" spans="3:6" x14ac:dyDescent="0.25">
      <c r="C31">
        <v>-0.48349999999999999</v>
      </c>
      <c r="D31">
        <v>8.9599664343449072E-4</v>
      </c>
    </row>
    <row r="32" spans="3:6" x14ac:dyDescent="0.25">
      <c r="C32">
        <v>-0.48294999999999999</v>
      </c>
      <c r="D32">
        <v>9.1359837633097761E-4</v>
      </c>
    </row>
    <row r="33" spans="3:4" x14ac:dyDescent="0.25">
      <c r="C33">
        <v>-0.4824</v>
      </c>
      <c r="D33">
        <v>9.3149345892827866E-4</v>
      </c>
    </row>
    <row r="34" spans="3:4" x14ac:dyDescent="0.25">
      <c r="C34">
        <v>-0.48185</v>
      </c>
      <c r="D34">
        <v>9.4971446663604268E-4</v>
      </c>
    </row>
    <row r="35" spans="3:4" x14ac:dyDescent="0.25">
      <c r="C35">
        <v>-0.48130000000000001</v>
      </c>
      <c r="D35">
        <v>9.6826682115061882E-4</v>
      </c>
    </row>
    <row r="36" spans="3:4" x14ac:dyDescent="0.25">
      <c r="C36">
        <v>-0.48075000000000001</v>
      </c>
      <c r="D36">
        <v>9.8715602413263675E-4</v>
      </c>
    </row>
    <row r="37" spans="3:4" x14ac:dyDescent="0.25">
      <c r="C37">
        <v>-0.48020000000000002</v>
      </c>
      <c r="D37">
        <v>1.0063876581938066E-3</v>
      </c>
    </row>
    <row r="38" spans="3:4" x14ac:dyDescent="0.25">
      <c r="C38">
        <v>-0.47965000000000002</v>
      </c>
      <c r="D38">
        <v>1.0259673878924487E-3</v>
      </c>
    </row>
    <row r="39" spans="3:4" x14ac:dyDescent="0.25">
      <c r="C39">
        <v>-0.47910000000000003</v>
      </c>
      <c r="D39">
        <v>1.0459009607377558E-3</v>
      </c>
    </row>
    <row r="40" spans="3:4" x14ac:dyDescent="0.25">
      <c r="C40">
        <v>-0.47854999999999998</v>
      </c>
      <c r="D40">
        <v>1.0661942082028327E-3</v>
      </c>
    </row>
    <row r="41" spans="3:4" x14ac:dyDescent="0.25">
      <c r="C41">
        <v>-0.47799999999999998</v>
      </c>
      <c r="D41">
        <v>1.086853046746475E-3</v>
      </c>
    </row>
    <row r="42" spans="3:4" x14ac:dyDescent="0.25">
      <c r="C42">
        <v>-0.47744999999999999</v>
      </c>
      <c r="D42">
        <v>1.1078834788437702E-3</v>
      </c>
    </row>
    <row r="43" spans="3:4" x14ac:dyDescent="0.25">
      <c r="C43">
        <v>-0.47689999999999999</v>
      </c>
      <c r="D43">
        <v>1.1292915940254579E-3</v>
      </c>
    </row>
    <row r="44" spans="3:4" x14ac:dyDescent="0.25">
      <c r="C44">
        <v>-0.47635</v>
      </c>
      <c r="D44">
        <v>1.1510835699261261E-3</v>
      </c>
    </row>
    <row r="45" spans="3:4" x14ac:dyDescent="0.25">
      <c r="C45">
        <v>-0.4758</v>
      </c>
      <c r="D45">
        <v>1.1732656733411931E-3</v>
      </c>
    </row>
    <row r="46" spans="3:4" x14ac:dyDescent="0.25">
      <c r="C46">
        <v>-0.47525000000000001</v>
      </c>
      <c r="D46">
        <v>1.1958442612927341E-3</v>
      </c>
    </row>
    <row r="47" spans="3:4" x14ac:dyDescent="0.25">
      <c r="C47">
        <v>-0.47470000000000001</v>
      </c>
      <c r="D47">
        <v>1.2188257821041217E-3</v>
      </c>
    </row>
    <row r="48" spans="3:4" x14ac:dyDescent="0.25">
      <c r="C48">
        <v>-0.47415000000000002</v>
      </c>
      <c r="D48">
        <v>1.2422167764835066E-3</v>
      </c>
    </row>
    <row r="49" spans="3:4" x14ac:dyDescent="0.25">
      <c r="C49">
        <v>-0.47360000000000002</v>
      </c>
      <c r="D49">
        <v>1.2660238786161211E-3</v>
      </c>
    </row>
    <row r="50" spans="3:4" x14ac:dyDescent="0.25">
      <c r="C50">
        <v>-0.47305000000000003</v>
      </c>
      <c r="D50">
        <v>1.2902538172654369E-3</v>
      </c>
    </row>
    <row r="51" spans="3:4" x14ac:dyDescent="0.25">
      <c r="C51">
        <v>-0.47249999999999998</v>
      </c>
      <c r="D51">
        <v>1.3149134168831474E-3</v>
      </c>
    </row>
    <row r="52" spans="3:4" x14ac:dyDescent="0.25">
      <c r="C52">
        <v>-0.47194999999999998</v>
      </c>
      <c r="D52">
        <v>1.3400095987279844E-3</v>
      </c>
    </row>
    <row r="53" spans="3:4" x14ac:dyDescent="0.25">
      <c r="C53">
        <v>-0.47139999999999999</v>
      </c>
      <c r="D53">
        <v>1.3655493819933783E-3</v>
      </c>
    </row>
    <row r="54" spans="3:4" x14ac:dyDescent="0.25">
      <c r="C54">
        <v>-0.47084999999999999</v>
      </c>
      <c r="D54">
        <v>1.3915398849439443E-3</v>
      </c>
    </row>
    <row r="55" spans="3:4" x14ac:dyDescent="0.25">
      <c r="C55">
        <v>-0.4703</v>
      </c>
      <c r="D55">
        <v>1.4179883260607815E-3</v>
      </c>
    </row>
    <row r="56" spans="3:4" x14ac:dyDescent="0.25">
      <c r="C56">
        <v>-0.46975</v>
      </c>
      <c r="D56">
        <v>1.444902025195594E-3</v>
      </c>
    </row>
    <row r="57" spans="3:4" x14ac:dyDescent="0.25">
      <c r="C57">
        <v>-0.46920000000000001</v>
      </c>
      <c r="D57">
        <v>1.4722884047336242E-3</v>
      </c>
    </row>
    <row r="58" spans="3:4" x14ac:dyDescent="0.25">
      <c r="C58">
        <v>-0.46865000000000001</v>
      </c>
      <c r="D58">
        <v>1.5001549907653657E-3</v>
      </c>
    </row>
    <row r="59" spans="3:4" x14ac:dyDescent="0.25">
      <c r="C59">
        <v>-0.46810000000000002</v>
      </c>
      <c r="D59">
        <v>1.5285094142670744E-3</v>
      </c>
    </row>
    <row r="60" spans="3:4" x14ac:dyDescent="0.25">
      <c r="C60">
        <v>-0.46755000000000002</v>
      </c>
      <c r="D60">
        <v>1.5573594122900384E-3</v>
      </c>
    </row>
    <row r="61" spans="3:4" x14ac:dyDescent="0.25">
      <c r="C61">
        <v>-0.46699999999999997</v>
      </c>
      <c r="D61">
        <v>1.5867128291586002E-3</v>
      </c>
    </row>
    <row r="62" spans="3:4" x14ac:dyDescent="0.25">
      <c r="C62">
        <v>-0.46644999999999998</v>
      </c>
      <c r="D62">
        <v>1.6165776176769093E-3</v>
      </c>
    </row>
    <row r="63" spans="3:4" x14ac:dyDescent="0.25">
      <c r="C63">
        <v>-0.46589999999999998</v>
      </c>
      <c r="D63">
        <v>1.6469618403444064E-3</v>
      </c>
    </row>
    <row r="64" spans="3:4" x14ac:dyDescent="0.25">
      <c r="C64">
        <v>-0.46534999999999999</v>
      </c>
      <c r="D64">
        <v>1.6778736705799812E-3</v>
      </c>
    </row>
    <row r="65" spans="3:4" x14ac:dyDescent="0.25">
      <c r="C65">
        <v>-0.46479999999999999</v>
      </c>
      <c r="D65">
        <v>1.7093213939548039E-3</v>
      </c>
    </row>
    <row r="66" spans="3:4" x14ac:dyDescent="0.25">
      <c r="C66">
        <v>-0.46425</v>
      </c>
      <c r="D66">
        <v>1.7413134094338082E-3</v>
      </c>
    </row>
    <row r="67" spans="3:4" x14ac:dyDescent="0.25">
      <c r="C67">
        <v>-0.4637</v>
      </c>
      <c r="D67">
        <v>1.7738582306257868E-3</v>
      </c>
    </row>
    <row r="68" spans="3:4" x14ac:dyDescent="0.25">
      <c r="C68">
        <v>-0.46315000000000001</v>
      </c>
      <c r="D68">
        <v>1.8069644870420704E-3</v>
      </c>
    </row>
    <row r="69" spans="3:4" x14ac:dyDescent="0.25">
      <c r="C69">
        <v>-0.46260000000000001</v>
      </c>
      <c r="D69">
        <v>1.8406409253637701E-3</v>
      </c>
    </row>
    <row r="70" spans="3:4" x14ac:dyDescent="0.25">
      <c r="C70">
        <v>-0.46205000000000002</v>
      </c>
      <c r="D70">
        <v>1.8748964107175418E-3</v>
      </c>
    </row>
    <row r="71" spans="3:4" x14ac:dyDescent="0.25">
      <c r="C71">
        <v>-0.46150000000000002</v>
      </c>
      <c r="D71">
        <v>1.9097399279598385E-3</v>
      </c>
    </row>
    <row r="72" spans="3:4" x14ac:dyDescent="0.25">
      <c r="C72">
        <v>-0.46094999999999997</v>
      </c>
      <c r="D72">
        <v>1.9451805829696165E-3</v>
      </c>
    </row>
    <row r="73" spans="3:4" x14ac:dyDescent="0.25">
      <c r="C73">
        <v>-0.46039999999999998</v>
      </c>
      <c r="D73">
        <v>1.9812276039494346E-3</v>
      </c>
    </row>
    <row r="74" spans="3:4" x14ac:dyDescent="0.25">
      <c r="C74">
        <v>-0.45984999999999998</v>
      </c>
      <c r="D74">
        <v>2.0178903427349659E-3</v>
      </c>
    </row>
    <row r="75" spans="3:4" x14ac:dyDescent="0.25">
      <c r="C75">
        <v>-0.45929999999999999</v>
      </c>
      <c r="D75">
        <v>2.0551782761127919E-3</v>
      </c>
    </row>
    <row r="76" spans="3:4" x14ac:dyDescent="0.25">
      <c r="C76">
        <v>-0.45874999999999999</v>
      </c>
      <c r="D76">
        <v>2.093101007146513E-3</v>
      </c>
    </row>
    <row r="77" spans="3:4" x14ac:dyDescent="0.25">
      <c r="C77">
        <v>-0.4582</v>
      </c>
      <c r="D77">
        <v>2.1316682665110586E-3</v>
      </c>
    </row>
    <row r="78" spans="3:4" x14ac:dyDescent="0.25">
      <c r="C78">
        <v>-0.45765</v>
      </c>
      <c r="D78">
        <v>2.1708899138352163E-3</v>
      </c>
    </row>
    <row r="79" spans="3:4" x14ac:dyDescent="0.25">
      <c r="C79">
        <v>-0.45710000000000001</v>
      </c>
      <c r="D79">
        <v>2.210775939052269E-3</v>
      </c>
    </row>
    <row r="80" spans="3:4" x14ac:dyDescent="0.25">
      <c r="C80">
        <v>-0.45655000000000001</v>
      </c>
      <c r="D80">
        <v>2.2513364637587125E-3</v>
      </c>
    </row>
    <row r="81" spans="3:4" x14ac:dyDescent="0.25">
      <c r="C81">
        <v>-0.45600000000000002</v>
      </c>
      <c r="D81">
        <v>2.2925817425810038E-3</v>
      </c>
    </row>
    <row r="82" spans="3:4" x14ac:dyDescent="0.25">
      <c r="C82">
        <v>-0.45545000000000002</v>
      </c>
      <c r="D82">
        <v>2.3345221645502496E-3</v>
      </c>
    </row>
    <row r="83" spans="3:4" x14ac:dyDescent="0.25">
      <c r="C83">
        <v>-0.45489999999999997</v>
      </c>
      <c r="D83">
        <v>2.3771682544848254E-3</v>
      </c>
    </row>
    <row r="84" spans="3:4" x14ac:dyDescent="0.25">
      <c r="C84">
        <v>-0.45434999999999998</v>
      </c>
      <c r="D84">
        <v>2.4205306743807849E-3</v>
      </c>
    </row>
    <row r="85" spans="3:4" x14ac:dyDescent="0.25">
      <c r="C85">
        <v>-0.45379999999999998</v>
      </c>
      <c r="D85">
        <v>2.4646202248100831E-3</v>
      </c>
    </row>
    <row r="86" spans="3:4" x14ac:dyDescent="0.25">
      <c r="C86">
        <v>-0.45324999999999999</v>
      </c>
      <c r="D86">
        <v>2.5094478463264769E-3</v>
      </c>
    </row>
    <row r="87" spans="3:4" x14ac:dyDescent="0.25">
      <c r="C87">
        <v>-0.45269999999999999</v>
      </c>
      <c r="D87">
        <v>2.5550246208790469E-3</v>
      </c>
    </row>
    <row r="88" spans="3:4" x14ac:dyDescent="0.25">
      <c r="C88">
        <v>-0.45215</v>
      </c>
      <c r="D88">
        <v>2.6013617732332959E-3</v>
      </c>
    </row>
    <row r="89" spans="3:4" x14ac:dyDescent="0.25">
      <c r="C89">
        <v>-0.4516</v>
      </c>
      <c r="D89">
        <v>2.6484706723997049E-3</v>
      </c>
    </row>
    <row r="90" spans="3:4" x14ac:dyDescent="0.25">
      <c r="C90">
        <v>-0.45105000000000001</v>
      </c>
      <c r="D90">
        <v>2.6963628330697012E-3</v>
      </c>
    </row>
    <row r="91" spans="3:4" x14ac:dyDescent="0.25">
      <c r="C91">
        <v>-0.45050000000000001</v>
      </c>
      <c r="D91">
        <v>2.7450499170589434E-3</v>
      </c>
    </row>
    <row r="92" spans="3:4" x14ac:dyDescent="0.25">
      <c r="C92">
        <v>-0.44995000000000002</v>
      </c>
      <c r="D92">
        <v>2.7945437347578327E-3</v>
      </c>
    </row>
    <row r="93" spans="3:4" x14ac:dyDescent="0.25">
      <c r="C93">
        <v>-0.44940000000000002</v>
      </c>
      <c r="D93">
        <v>2.8448562465891889E-3</v>
      </c>
    </row>
    <row r="94" spans="3:4" x14ac:dyDescent="0.25">
      <c r="C94">
        <v>-0.44884999999999997</v>
      </c>
      <c r="D94">
        <v>2.8959995644729677E-3</v>
      </c>
    </row>
    <row r="95" spans="3:4" x14ac:dyDescent="0.25">
      <c r="C95">
        <v>-0.44829999999999998</v>
      </c>
      <c r="D95">
        <v>2.9479859532979299E-3</v>
      </c>
    </row>
    <row r="96" spans="3:4" x14ac:dyDescent="0.25">
      <c r="C96">
        <v>-0.44774999999999998</v>
      </c>
      <c r="D96">
        <v>3.0008278324002479E-3</v>
      </c>
    </row>
    <row r="97" spans="3:4" x14ac:dyDescent="0.25">
      <c r="C97">
        <v>-0.44719999999999999</v>
      </c>
      <c r="D97">
        <v>3.0545377770488046E-3</v>
      </c>
    </row>
    <row r="98" spans="3:4" x14ac:dyDescent="0.25">
      <c r="C98">
        <v>-0.44664999999999999</v>
      </c>
      <c r="D98">
        <v>3.1091285199372231E-3</v>
      </c>
    </row>
    <row r="99" spans="3:4" x14ac:dyDescent="0.25">
      <c r="C99">
        <v>-0.4461</v>
      </c>
      <c r="D99">
        <v>3.1646129526824349E-3</v>
      </c>
    </row>
    <row r="100" spans="3:4" x14ac:dyDescent="0.25">
      <c r="C100">
        <v>-0.44555</v>
      </c>
      <c r="D100">
        <v>3.2210041273297478E-3</v>
      </c>
    </row>
    <row r="101" spans="3:4" x14ac:dyDescent="0.25">
      <c r="C101">
        <v>-0.44500000000000001</v>
      </c>
      <c r="D101">
        <v>3.2783152578642395E-3</v>
      </c>
    </row>
    <row r="102" spans="3:4" x14ac:dyDescent="0.25">
      <c r="C102">
        <v>-0.44445000000000001</v>
      </c>
      <c r="D102">
        <v>3.336559721728403E-3</v>
      </c>
    </row>
    <row r="103" spans="3:4" x14ac:dyDescent="0.25">
      <c r="C103">
        <v>-0.44390000000000002</v>
      </c>
      <c r="D103">
        <v>3.3957510613459555E-3</v>
      </c>
    </row>
    <row r="104" spans="3:4" x14ac:dyDescent="0.25">
      <c r="C104">
        <v>-0.44335000000000002</v>
      </c>
      <c r="D104">
        <v>3.4559029856516114E-3</v>
      </c>
    </row>
    <row r="105" spans="3:4" x14ac:dyDescent="0.25">
      <c r="C105">
        <v>-0.44279999999999997</v>
      </c>
      <c r="D105">
        <v>3.5170293716268036E-3</v>
      </c>
    </row>
    <row r="106" spans="3:4" x14ac:dyDescent="0.25">
      <c r="C106">
        <v>-0.44224999999999998</v>
      </c>
      <c r="D106">
        <v>3.5791442658411115E-3</v>
      </c>
    </row>
    <row r="107" spans="3:4" x14ac:dyDescent="0.25">
      <c r="C107">
        <v>-0.44169999999999998</v>
      </c>
      <c r="D107">
        <v>3.6422618859994239E-3</v>
      </c>
    </row>
    <row r="108" spans="3:4" x14ac:dyDescent="0.25">
      <c r="C108">
        <v>-0.44114999999999999</v>
      </c>
      <c r="D108">
        <v>3.706396622494541E-3</v>
      </c>
    </row>
    <row r="109" spans="3:4" x14ac:dyDescent="0.25">
      <c r="C109">
        <v>-0.44059999999999999</v>
      </c>
      <c r="D109">
        <v>3.7715630399651886E-3</v>
      </c>
    </row>
    <row r="110" spans="3:4" x14ac:dyDescent="0.25">
      <c r="C110">
        <v>-0.44005</v>
      </c>
      <c r="D110">
        <v>3.8377758788593016E-3</v>
      </c>
    </row>
    <row r="111" spans="3:4" x14ac:dyDescent="0.25">
      <c r="C111">
        <v>-0.4395</v>
      </c>
      <c r="D111">
        <v>3.9050500570023882E-3</v>
      </c>
    </row>
    <row r="112" spans="3:4" x14ac:dyDescent="0.25">
      <c r="C112">
        <v>-0.43895000000000001</v>
      </c>
      <c r="D112">
        <v>3.9734292772912747E-3</v>
      </c>
    </row>
    <row r="113" spans="3:4" x14ac:dyDescent="0.25">
      <c r="C113">
        <v>-0.43840000000000001</v>
      </c>
      <c r="D113">
        <v>4.0428724911944595E-3</v>
      </c>
    </row>
    <row r="114" spans="3:4" x14ac:dyDescent="0.25">
      <c r="C114">
        <v>-0.43785000000000002</v>
      </c>
      <c r="D114">
        <v>4.1134229043789799E-3</v>
      </c>
    </row>
    <row r="115" spans="3:4" x14ac:dyDescent="0.25">
      <c r="C115">
        <v>-0.43730000000000002</v>
      </c>
      <c r="D115">
        <v>4.1850961607261348E-3</v>
      </c>
    </row>
    <row r="116" spans="3:4" x14ac:dyDescent="0.25">
      <c r="C116">
        <v>-0.43674999999999997</v>
      </c>
      <c r="D116">
        <v>4.2579080894294512E-3</v>
      </c>
    </row>
    <row r="117" spans="3:4" x14ac:dyDescent="0.25">
      <c r="C117">
        <v>-0.43619999999999998</v>
      </c>
      <c r="D117">
        <v>4.3318747065912294E-3</v>
      </c>
    </row>
    <row r="118" spans="3:4" x14ac:dyDescent="0.25">
      <c r="C118">
        <v>-0.43564999999999998</v>
      </c>
      <c r="D118">
        <v>4.407012216823181E-3</v>
      </c>
    </row>
    <row r="119" spans="3:4" x14ac:dyDescent="0.25">
      <c r="C119">
        <v>-0.43509999999999999</v>
      </c>
      <c r="D119">
        <v>4.4833370148509421E-3</v>
      </c>
    </row>
    <row r="120" spans="3:4" x14ac:dyDescent="0.25">
      <c r="C120">
        <v>-0.43454999999999999</v>
      </c>
      <c r="D120">
        <v>4.560865687122371E-3</v>
      </c>
    </row>
    <row r="121" spans="3:4" x14ac:dyDescent="0.25">
      <c r="C121">
        <v>-0.434</v>
      </c>
      <c r="D121">
        <v>4.639615013419373E-3</v>
      </c>
    </row>
    <row r="122" spans="3:4" x14ac:dyDescent="0.25">
      <c r="C122">
        <v>-0.43345</v>
      </c>
      <c r="D122">
        <v>4.7196299525289398E-3</v>
      </c>
    </row>
    <row r="123" spans="3:4" x14ac:dyDescent="0.25">
      <c r="C123">
        <v>-0.43290000000000001</v>
      </c>
      <c r="D123">
        <v>4.8008725342407101E-3</v>
      </c>
    </row>
    <row r="124" spans="3:4" x14ac:dyDescent="0.25">
      <c r="C124">
        <v>-0.43235000000000001</v>
      </c>
      <c r="D124">
        <v>4.8833873090830104E-3</v>
      </c>
    </row>
    <row r="125" spans="3:4" x14ac:dyDescent="0.25">
      <c r="C125">
        <v>-0.43180000000000002</v>
      </c>
      <c r="D125">
        <v>4.9672196369997656E-3</v>
      </c>
    </row>
    <row r="126" spans="3:4" x14ac:dyDescent="0.25">
      <c r="C126">
        <v>-0.43125000000000002</v>
      </c>
      <c r="D126">
        <v>5.0523325926683828E-3</v>
      </c>
    </row>
    <row r="127" spans="3:4" x14ac:dyDescent="0.25">
      <c r="C127">
        <v>-0.43069999999999997</v>
      </c>
      <c r="D127">
        <v>5.1387710844419754E-3</v>
      </c>
    </row>
    <row r="128" spans="3:4" x14ac:dyDescent="0.25">
      <c r="C128">
        <v>-0.43014999999999998</v>
      </c>
      <c r="D128">
        <v>5.226553292338061E-3</v>
      </c>
    </row>
    <row r="129" spans="3:4" x14ac:dyDescent="0.25">
      <c r="C129">
        <v>-0.42959999999999998</v>
      </c>
      <c r="D129">
        <v>5.3156976027515842E-3</v>
      </c>
    </row>
    <row r="130" spans="3:4" x14ac:dyDescent="0.25">
      <c r="C130">
        <v>-0.42904999999999999</v>
      </c>
      <c r="D130">
        <v>5.4062226100918378E-3</v>
      </c>
    </row>
    <row r="131" spans="3:4" x14ac:dyDescent="0.25">
      <c r="C131">
        <v>-0.42849999999999999</v>
      </c>
      <c r="D131">
        <v>5.4981471184211731E-3</v>
      </c>
    </row>
    <row r="132" spans="3:4" x14ac:dyDescent="0.25">
      <c r="C132">
        <v>-0.42795</v>
      </c>
      <c r="D132">
        <v>5.5914901430952684E-3</v>
      </c>
    </row>
    <row r="133" spans="3:4" x14ac:dyDescent="0.25">
      <c r="C133">
        <v>-0.4274</v>
      </c>
      <c r="D133">
        <v>5.6862709124046564E-3</v>
      </c>
    </row>
    <row r="134" spans="3:4" x14ac:dyDescent="0.25">
      <c r="C134">
        <v>-0.42685000000000001</v>
      </c>
      <c r="D134">
        <v>5.7825088692174034E-3</v>
      </c>
    </row>
    <row r="135" spans="3:4" x14ac:dyDescent="0.25">
      <c r="C135">
        <v>-0.42630000000000001</v>
      </c>
      <c r="D135">
        <v>5.8802236726226836E-3</v>
      </c>
    </row>
    <row r="136" spans="3:4" x14ac:dyDescent="0.25">
      <c r="C136">
        <v>-0.42575000000000002</v>
      </c>
      <c r="D136">
        <v>5.9794351995749772E-3</v>
      </c>
    </row>
    <row r="137" spans="3:4" x14ac:dyDescent="0.25">
      <c r="C137">
        <v>-0.42520000000000002</v>
      </c>
      <c r="D137">
        <v>6.080163546538799E-3</v>
      </c>
    </row>
    <row r="138" spans="3:4" x14ac:dyDescent="0.25">
      <c r="C138">
        <v>-0.42464999999999997</v>
      </c>
      <c r="D138">
        <v>6.1824290311335928E-3</v>
      </c>
    </row>
    <row r="139" spans="3:4" x14ac:dyDescent="0.25">
      <c r="C139">
        <v>-0.42409999999999998</v>
      </c>
      <c r="D139">
        <v>6.2862521937786442E-3</v>
      </c>
    </row>
    <row r="140" spans="3:4" x14ac:dyDescent="0.25">
      <c r="C140">
        <v>-0.42354999999999998</v>
      </c>
      <c r="D140">
        <v>6.3916537993377875E-3</v>
      </c>
    </row>
    <row r="141" spans="3:4" x14ac:dyDescent="0.25">
      <c r="C141">
        <v>-0.42299999999999999</v>
      </c>
      <c r="D141">
        <v>6.4986548387636189E-3</v>
      </c>
    </row>
    <row r="142" spans="3:4" x14ac:dyDescent="0.25">
      <c r="C142">
        <v>-0.42244999999999999</v>
      </c>
      <c r="D142">
        <v>6.6072765307409942E-3</v>
      </c>
    </row>
    <row r="143" spans="3:4" x14ac:dyDescent="0.25">
      <c r="C143">
        <v>-0.4219</v>
      </c>
      <c r="D143">
        <v>6.7175403233295959E-3</v>
      </c>
    </row>
    <row r="144" spans="3:4" x14ac:dyDescent="0.25">
      <c r="C144">
        <v>-0.42135</v>
      </c>
      <c r="D144">
        <v>6.829467895605317E-3</v>
      </c>
    </row>
    <row r="145" spans="3:4" x14ac:dyDescent="0.25">
      <c r="C145">
        <v>-0.42080000000000001</v>
      </c>
      <c r="D145">
        <v>6.9430811593001801E-3</v>
      </c>
    </row>
    <row r="146" spans="3:4" x14ac:dyDescent="0.25">
      <c r="C146">
        <v>-0.42025000000000001</v>
      </c>
      <c r="D146">
        <v>7.0584022604405555E-3</v>
      </c>
    </row>
    <row r="147" spans="3:4" x14ac:dyDescent="0.25">
      <c r="C147">
        <v>-0.41970000000000002</v>
      </c>
      <c r="D147">
        <v>7.1754535809834671E-3</v>
      </c>
    </row>
    <row r="148" spans="3:4" x14ac:dyDescent="0.25">
      <c r="C148">
        <v>-0.41915000000000002</v>
      </c>
      <c r="D148">
        <v>7.2942577404506419E-3</v>
      </c>
    </row>
    <row r="149" spans="3:4" x14ac:dyDescent="0.25">
      <c r="C149">
        <v>-0.41859999999999997</v>
      </c>
      <c r="D149">
        <v>7.41483759756012E-3</v>
      </c>
    </row>
    <row r="150" spans="3:4" x14ac:dyDescent="0.25">
      <c r="C150">
        <v>-0.41804999999999998</v>
      </c>
      <c r="D150">
        <v>7.5372162518550579E-3</v>
      </c>
    </row>
    <row r="151" spans="3:4" x14ac:dyDescent="0.25">
      <c r="C151">
        <v>-0.41749999999999998</v>
      </c>
      <c r="D151">
        <v>7.6614170453296725E-3</v>
      </c>
    </row>
    <row r="152" spans="3:4" x14ac:dyDescent="0.25">
      <c r="C152">
        <v>-0.41694999999999999</v>
      </c>
      <c r="D152">
        <v>7.7874635640517182E-3</v>
      </c>
    </row>
    <row r="153" spans="3:4" x14ac:dyDescent="0.25">
      <c r="C153">
        <v>-0.41639999999999999</v>
      </c>
      <c r="D153">
        <v>7.9153796397815335E-3</v>
      </c>
    </row>
    <row r="154" spans="3:4" x14ac:dyDescent="0.25">
      <c r="C154">
        <v>-0.41585</v>
      </c>
      <c r="D154">
        <v>8.0451893515871929E-3</v>
      </c>
    </row>
    <row r="155" spans="3:4" x14ac:dyDescent="0.25">
      <c r="C155">
        <v>-0.4153</v>
      </c>
      <c r="D155">
        <v>8.1769170274555401E-3</v>
      </c>
    </row>
    <row r="156" spans="3:4" x14ac:dyDescent="0.25">
      <c r="C156">
        <v>-0.41475000000000001</v>
      </c>
      <c r="D156">
        <v>8.3105872458988529E-3</v>
      </c>
    </row>
    <row r="157" spans="3:4" x14ac:dyDescent="0.25">
      <c r="C157">
        <v>-0.41420000000000001</v>
      </c>
      <c r="D157">
        <v>8.4462248375567379E-3</v>
      </c>
    </row>
    <row r="158" spans="3:4" x14ac:dyDescent="0.25">
      <c r="C158">
        <v>-0.41365000000000002</v>
      </c>
      <c r="D158">
        <v>8.5838831889193928E-3</v>
      </c>
    </row>
    <row r="159" spans="3:4" x14ac:dyDescent="0.25">
      <c r="C159">
        <v>-0.41309999999999997</v>
      </c>
      <c r="D159">
        <v>8.7235318388618859E-3</v>
      </c>
    </row>
    <row r="160" spans="3:4" x14ac:dyDescent="0.25">
      <c r="C160">
        <v>-0.41254999999999997</v>
      </c>
      <c r="D160">
        <v>8.8652239046758934E-3</v>
      </c>
    </row>
    <row r="161" spans="3:4" x14ac:dyDescent="0.25">
      <c r="C161">
        <v>-0.41199999999999998</v>
      </c>
      <c r="D161">
        <v>9.0089852420068561E-3</v>
      </c>
    </row>
    <row r="162" spans="3:4" x14ac:dyDescent="0.25">
      <c r="C162">
        <v>-0.41144999999999998</v>
      </c>
      <c r="D162">
        <v>9.1548419665710111E-3</v>
      </c>
    </row>
    <row r="163" spans="3:4" x14ac:dyDescent="0.25">
      <c r="C163">
        <v>-0.41089999999999999</v>
      </c>
      <c r="D163">
        <v>9.302820455723268E-3</v>
      </c>
    </row>
    <row r="164" spans="3:4" x14ac:dyDescent="0.25">
      <c r="C164">
        <v>-0.41034999999999999</v>
      </c>
      <c r="D164">
        <v>9.4529473500182017E-3</v>
      </c>
    </row>
    <row r="165" spans="3:4" x14ac:dyDescent="0.25">
      <c r="C165">
        <v>-0.4098</v>
      </c>
      <c r="D165">
        <v>9.6052495547638891E-3</v>
      </c>
    </row>
    <row r="166" spans="3:4" x14ac:dyDescent="0.25">
      <c r="C166">
        <v>-0.40925</v>
      </c>
      <c r="D166">
        <v>9.7597542415683528E-3</v>
      </c>
    </row>
    <row r="167" spans="3:4" x14ac:dyDescent="0.25">
      <c r="C167">
        <v>-0.40870000000000001</v>
      </c>
      <c r="D167">
        <v>9.9164888498781863E-3</v>
      </c>
    </row>
    <row r="168" spans="3:4" x14ac:dyDescent="0.25">
      <c r="C168">
        <v>-0.40815000000000001</v>
      </c>
      <c r="D168">
        <v>1.0075481088509091E-2</v>
      </c>
    </row>
    <row r="169" spans="3:4" x14ac:dyDescent="0.25">
      <c r="C169">
        <v>-0.40760000000000002</v>
      </c>
      <c r="D169">
        <v>1.0236758937167993E-2</v>
      </c>
    </row>
    <row r="170" spans="3:4" x14ac:dyDescent="0.25">
      <c r="C170">
        <v>-0.40704999999999997</v>
      </c>
      <c r="D170">
        <v>1.0400350647966378E-2</v>
      </c>
    </row>
    <row r="171" spans="3:4" x14ac:dyDescent="0.25">
      <c r="C171">
        <v>-0.40649999999999997</v>
      </c>
      <c r="D171">
        <v>1.0566284746924502E-2</v>
      </c>
    </row>
    <row r="172" spans="3:4" x14ac:dyDescent="0.25">
      <c r="C172">
        <v>-0.40594999999999998</v>
      </c>
      <c r="D172">
        <v>1.0734590035466255E-2</v>
      </c>
    </row>
    <row r="173" spans="3:4" x14ac:dyDescent="0.25">
      <c r="C173">
        <v>-0.40539999999999998</v>
      </c>
      <c r="D173">
        <v>1.0905295591904151E-2</v>
      </c>
    </row>
    <row r="174" spans="3:4" x14ac:dyDescent="0.25">
      <c r="C174">
        <v>-0.40484999999999999</v>
      </c>
      <c r="D174">
        <v>1.1078430772914209E-2</v>
      </c>
    </row>
    <row r="175" spans="3:4" x14ac:dyDescent="0.25">
      <c r="C175">
        <v>-0.40429999999999999</v>
      </c>
      <c r="D175">
        <v>1.1254025215000395E-2</v>
      </c>
    </row>
    <row r="176" spans="3:4" x14ac:dyDescent="0.25">
      <c r="C176">
        <v>-0.40375</v>
      </c>
      <c r="D176">
        <v>1.1432108835948224E-2</v>
      </c>
    </row>
    <row r="177" spans="3:4" x14ac:dyDescent="0.25">
      <c r="C177">
        <v>-0.4032</v>
      </c>
      <c r="D177">
        <v>1.1612711836267135E-2</v>
      </c>
    </row>
    <row r="178" spans="3:4" x14ac:dyDescent="0.25">
      <c r="C178">
        <v>-0.40265000000000001</v>
      </c>
      <c r="D178">
        <v>1.1795864700621408E-2</v>
      </c>
    </row>
    <row r="179" spans="3:4" x14ac:dyDescent="0.25">
      <c r="C179">
        <v>-0.40210000000000001</v>
      </c>
      <c r="D179">
        <v>1.1981598199249122E-2</v>
      </c>
    </row>
    <row r="180" spans="3:4" x14ac:dyDescent="0.25">
      <c r="C180">
        <v>-0.40155000000000002</v>
      </c>
      <c r="D180">
        <v>1.2169943389368856E-2</v>
      </c>
    </row>
    <row r="181" spans="3:4" x14ac:dyDescent="0.25">
      <c r="C181">
        <v>-0.40099999999999997</v>
      </c>
      <c r="D181">
        <v>1.2360931616573836E-2</v>
      </c>
    </row>
    <row r="182" spans="3:4" x14ac:dyDescent="0.25">
      <c r="C182">
        <v>-0.40044999999999997</v>
      </c>
      <c r="D182">
        <v>1.2554622799711493E-2</v>
      </c>
    </row>
    <row r="183" spans="3:4" x14ac:dyDescent="0.25">
      <c r="C183">
        <v>-0.39989999999999998</v>
      </c>
      <c r="D183">
        <v>1.275099312438001E-2</v>
      </c>
    </row>
    <row r="184" spans="3:4" x14ac:dyDescent="0.25">
      <c r="C184">
        <v>-0.39934999999999998</v>
      </c>
      <c r="D184">
        <v>1.2950102290213216E-2</v>
      </c>
    </row>
    <row r="185" spans="3:4" x14ac:dyDescent="0.25">
      <c r="C185">
        <v>-0.39879999999999999</v>
      </c>
      <c r="D185">
        <v>1.3151982810610943E-2</v>
      </c>
    </row>
    <row r="186" spans="3:4" x14ac:dyDescent="0.25">
      <c r="C186">
        <v>-0.39824999999999999</v>
      </c>
      <c r="D186">
        <v>1.3356667494132049E-2</v>
      </c>
    </row>
    <row r="187" spans="3:4" x14ac:dyDescent="0.25">
      <c r="C187">
        <v>-0.3977</v>
      </c>
      <c r="D187">
        <v>1.3564189445805359E-2</v>
      </c>
    </row>
    <row r="188" spans="3:4" x14ac:dyDescent="0.25">
      <c r="C188">
        <v>-0.39715</v>
      </c>
      <c r="D188">
        <v>1.3774582068425221E-2</v>
      </c>
    </row>
    <row r="189" spans="3:4" x14ac:dyDescent="0.25">
      <c r="C189">
        <v>-0.39660000000000001</v>
      </c>
      <c r="D189">
        <v>1.3987936065468198E-2</v>
      </c>
    </row>
    <row r="190" spans="3:4" x14ac:dyDescent="0.25">
      <c r="C190">
        <v>-0.39605000000000001</v>
      </c>
      <c r="D190">
        <v>1.4204173151421392E-2</v>
      </c>
    </row>
    <row r="191" spans="3:4" x14ac:dyDescent="0.25">
      <c r="C191">
        <v>-0.39550000000000002</v>
      </c>
      <c r="D191">
        <v>1.4423382965910617E-2</v>
      </c>
    </row>
    <row r="192" spans="3:4" x14ac:dyDescent="0.25">
      <c r="C192">
        <v>-0.39494999999999997</v>
      </c>
      <c r="D192">
        <v>1.4645600116826656E-2</v>
      </c>
    </row>
    <row r="193" spans="3:4" x14ac:dyDescent="0.25">
      <c r="C193">
        <v>-0.39439999999999997</v>
      </c>
      <c r="D193">
        <v>1.4870859516098745E-2</v>
      </c>
    </row>
    <row r="194" spans="3:4" x14ac:dyDescent="0.25">
      <c r="C194">
        <v>-0.39384999999999998</v>
      </c>
      <c r="D194">
        <v>1.5099196380891498E-2</v>
      </c>
    </row>
    <row r="195" spans="3:4" x14ac:dyDescent="0.25">
      <c r="C195">
        <v>-0.39329999999999998</v>
      </c>
      <c r="D195">
        <v>1.5330646234783562E-2</v>
      </c>
    </row>
    <row r="196" spans="3:4" x14ac:dyDescent="0.25">
      <c r="C196">
        <v>-0.39274999999999999</v>
      </c>
      <c r="D196">
        <v>1.5565244908928015E-2</v>
      </c>
    </row>
    <row r="197" spans="3:4" x14ac:dyDescent="0.25">
      <c r="C197">
        <v>-0.39219999999999999</v>
      </c>
      <c r="D197">
        <v>1.5803028543193921E-2</v>
      </c>
    </row>
    <row r="198" spans="3:4" x14ac:dyDescent="0.25">
      <c r="C198">
        <v>-0.39165</v>
      </c>
      <c r="D198">
        <v>1.6044033587288616E-2</v>
      </c>
    </row>
    <row r="199" spans="3:4" x14ac:dyDescent="0.25">
      <c r="C199">
        <v>-0.3911</v>
      </c>
      <c r="D199">
        <v>1.6288296801860423E-2</v>
      </c>
    </row>
    <row r="200" spans="3:4" x14ac:dyDescent="0.25">
      <c r="C200">
        <v>-0.39055000000000001</v>
      </c>
      <c r="D200">
        <v>1.6535855259581282E-2</v>
      </c>
    </row>
    <row r="201" spans="3:4" x14ac:dyDescent="0.25">
      <c r="C201">
        <v>-0.39</v>
      </c>
      <c r="D201">
        <v>1.6786746346208886E-2</v>
      </c>
    </row>
    <row r="202" spans="3:4" x14ac:dyDescent="0.25">
      <c r="C202">
        <v>-0.38945000000000002</v>
      </c>
      <c r="D202">
        <v>1.7041007761628025E-2</v>
      </c>
    </row>
    <row r="203" spans="3:4" x14ac:dyDescent="0.25">
      <c r="C203">
        <v>-0.38889999999999997</v>
      </c>
      <c r="D203">
        <v>1.7298677520870567E-2</v>
      </c>
    </row>
    <row r="204" spans="3:4" x14ac:dyDescent="0.25">
      <c r="C204">
        <v>-0.38834999999999997</v>
      </c>
      <c r="D204">
        <v>1.7559793955113628E-2</v>
      </c>
    </row>
    <row r="205" spans="3:4" x14ac:dyDescent="0.25">
      <c r="C205">
        <v>-0.38779999999999998</v>
      </c>
      <c r="D205">
        <v>1.7824395712655879E-2</v>
      </c>
    </row>
    <row r="206" spans="3:4" x14ac:dyDescent="0.25">
      <c r="C206">
        <v>-0.38724999999999998</v>
      </c>
      <c r="D206">
        <v>1.8092521759870982E-2</v>
      </c>
    </row>
    <row r="207" spans="3:4" x14ac:dyDescent="0.25">
      <c r="C207">
        <v>-0.38669999999999999</v>
      </c>
      <c r="D207">
        <v>1.836421138213817E-2</v>
      </c>
    </row>
    <row r="208" spans="3:4" x14ac:dyDescent="0.25">
      <c r="C208">
        <v>-0.38614999999999999</v>
      </c>
      <c r="D208">
        <v>1.8639504184749446E-2</v>
      </c>
    </row>
    <row r="209" spans="3:4" x14ac:dyDescent="0.25">
      <c r="C209">
        <v>-0.3856</v>
      </c>
      <c r="D209">
        <v>1.891846845592525E-2</v>
      </c>
    </row>
    <row r="210" spans="3:4" x14ac:dyDescent="0.25">
      <c r="C210">
        <v>-0.38505</v>
      </c>
      <c r="D210">
        <v>1.9201088592839036E-2</v>
      </c>
    </row>
    <row r="211" spans="3:4" x14ac:dyDescent="0.25">
      <c r="C211">
        <v>-0.38450000000000001</v>
      </c>
      <c r="D211">
        <v>1.9487432680160025E-2</v>
      </c>
    </row>
    <row r="212" spans="3:4" x14ac:dyDescent="0.25">
      <c r="C212">
        <v>-0.38395000000000001</v>
      </c>
      <c r="D212">
        <v>1.977754161216386E-2</v>
      </c>
    </row>
    <row r="213" spans="3:4" x14ac:dyDescent="0.25">
      <c r="C213">
        <v>-0.38340000000000002</v>
      </c>
      <c r="D213">
        <v>2.0071456607228751E-2</v>
      </c>
    </row>
    <row r="214" spans="3:4" x14ac:dyDescent="0.25">
      <c r="C214">
        <v>-0.38284999999999997</v>
      </c>
      <c r="D214">
        <v>2.0369219208593598E-2</v>
      </c>
    </row>
    <row r="215" spans="3:4" x14ac:dyDescent="0.25">
      <c r="C215">
        <v>-0.38229999999999997</v>
      </c>
      <c r="D215">
        <v>2.0670871285089525E-2</v>
      </c>
    </row>
    <row r="216" spans="3:4" x14ac:dyDescent="0.25">
      <c r="C216">
        <v>-0.38174999999999998</v>
      </c>
      <c r="D216">
        <v>2.0976455031844896E-2</v>
      </c>
    </row>
    <row r="217" spans="3:4" x14ac:dyDescent="0.25">
      <c r="C217">
        <v>-0.38119999999999998</v>
      </c>
      <c r="D217">
        <v>2.128601297096263E-2</v>
      </c>
    </row>
    <row r="218" spans="3:4" x14ac:dyDescent="0.25">
      <c r="C218">
        <v>-0.38064999999999999</v>
      </c>
      <c r="D218">
        <v>2.1599587952169961E-2</v>
      </c>
    </row>
    <row r="219" spans="3:4" x14ac:dyDescent="0.25">
      <c r="C219">
        <v>-0.38009999999999999</v>
      </c>
      <c r="D219">
        <v>2.1917223153440007E-2</v>
      </c>
    </row>
    <row r="220" spans="3:4" x14ac:dyDescent="0.25">
      <c r="C220">
        <v>-0.37955</v>
      </c>
      <c r="D220">
        <v>2.2238962081584619E-2</v>
      </c>
    </row>
    <row r="221" spans="3:4" x14ac:dyDescent="0.25">
      <c r="C221">
        <v>-0.379</v>
      </c>
      <c r="D221">
        <v>2.2564848572818218E-2</v>
      </c>
    </row>
    <row r="222" spans="3:4" x14ac:dyDescent="0.25">
      <c r="C222">
        <v>-0.37845000000000001</v>
      </c>
      <c r="D222">
        <v>2.289492679329214E-2</v>
      </c>
    </row>
    <row r="223" spans="3:4" x14ac:dyDescent="0.25">
      <c r="C223">
        <v>-0.37790000000000001</v>
      </c>
      <c r="D223">
        <v>2.3229241239598891E-2</v>
      </c>
    </row>
    <row r="224" spans="3:4" x14ac:dyDescent="0.25">
      <c r="C224">
        <v>-0.37735000000000002</v>
      </c>
      <c r="D224">
        <v>2.3567836739246169E-2</v>
      </c>
    </row>
    <row r="225" spans="3:4" x14ac:dyDescent="0.25">
      <c r="C225">
        <v>-0.37679999999999997</v>
      </c>
      <c r="D225">
        <v>2.3910758451099915E-2</v>
      </c>
    </row>
    <row r="226" spans="3:4" x14ac:dyDescent="0.25">
      <c r="C226">
        <v>-0.37624999999999997</v>
      </c>
      <c r="D226">
        <v>2.4258051865796042E-2</v>
      </c>
    </row>
    <row r="227" spans="3:4" x14ac:dyDescent="0.25">
      <c r="C227">
        <v>-0.37569999999999998</v>
      </c>
      <c r="D227">
        <v>2.4609762806120605E-2</v>
      </c>
    </row>
    <row r="228" spans="3:4" x14ac:dyDescent="0.25">
      <c r="C228">
        <v>-0.37514999999999998</v>
      </c>
      <c r="D228">
        <v>2.4965937427357653E-2</v>
      </c>
    </row>
    <row r="229" spans="3:4" x14ac:dyDescent="0.25">
      <c r="C229">
        <v>-0.37459999999999999</v>
      </c>
      <c r="D229">
        <v>2.5326622217604455E-2</v>
      </c>
    </row>
    <row r="230" spans="3:4" x14ac:dyDescent="0.25">
      <c r="C230">
        <v>-0.37404999999999999</v>
      </c>
      <c r="D230">
        <v>2.5691863998053632E-2</v>
      </c>
    </row>
    <row r="231" spans="3:4" x14ac:dyDescent="0.25">
      <c r="C231">
        <v>-0.3735</v>
      </c>
      <c r="D231">
        <v>2.6061738396917826E-2</v>
      </c>
    </row>
    <row r="232" spans="3:4" x14ac:dyDescent="0.25">
      <c r="C232">
        <v>-0.37295</v>
      </c>
      <c r="D232">
        <v>2.6436236804594358E-2</v>
      </c>
    </row>
    <row r="233" spans="3:4" x14ac:dyDescent="0.25">
      <c r="C233">
        <v>-0.37240000000000001</v>
      </c>
      <c r="D233">
        <v>2.6815434691431148E-2</v>
      </c>
    </row>
    <row r="234" spans="3:4" x14ac:dyDescent="0.25">
      <c r="C234">
        <v>-0.37185000000000001</v>
      </c>
      <c r="D234">
        <v>2.719938021382683E-2</v>
      </c>
    </row>
    <row r="235" spans="3:4" x14ac:dyDescent="0.25">
      <c r="C235">
        <v>-0.37130000000000002</v>
      </c>
      <c r="D235">
        <v>2.7588121862192845E-2</v>
      </c>
    </row>
    <row r="236" spans="3:4" x14ac:dyDescent="0.25">
      <c r="C236">
        <v>-0.37074999999999997</v>
      </c>
      <c r="D236">
        <v>2.7981708461028421E-2</v>
      </c>
    </row>
    <row r="237" spans="3:4" x14ac:dyDescent="0.25">
      <c r="C237">
        <v>-0.37019999999999997</v>
      </c>
      <c r="D237">
        <v>2.8380189168959159E-2</v>
      </c>
    </row>
    <row r="238" spans="3:4" x14ac:dyDescent="0.25">
      <c r="C238">
        <v>-0.36964999999999998</v>
      </c>
      <c r="D238">
        <v>2.8783613478739395E-2</v>
      </c>
    </row>
    <row r="239" spans="3:4" x14ac:dyDescent="0.25">
      <c r="C239">
        <v>-0.36909999999999998</v>
      </c>
      <c r="D239">
        <v>2.9192031217217237E-2</v>
      </c>
    </row>
    <row r="240" spans="3:4" x14ac:dyDescent="0.25">
      <c r="C240">
        <v>-0.36854999999999999</v>
      </c>
      <c r="D240">
        <v>2.9605492545262159E-2</v>
      </c>
    </row>
    <row r="241" spans="3:4" x14ac:dyDescent="0.25">
      <c r="C241">
        <v>-0.36799999999999999</v>
      </c>
      <c r="D241">
        <v>3.0024076071815856E-2</v>
      </c>
    </row>
    <row r="242" spans="3:4" x14ac:dyDescent="0.25">
      <c r="C242">
        <v>-0.36745</v>
      </c>
      <c r="D242">
        <v>3.0447777256464591E-2</v>
      </c>
    </row>
    <row r="243" spans="3:4" x14ac:dyDescent="0.25">
      <c r="C243">
        <v>-0.3669</v>
      </c>
      <c r="D243">
        <v>3.0876674541498134E-2</v>
      </c>
    </row>
    <row r="244" spans="3:4" x14ac:dyDescent="0.25">
      <c r="C244">
        <v>-0.36635000000000001</v>
      </c>
      <c r="D244">
        <v>3.1310819423104395E-2</v>
      </c>
    </row>
    <row r="245" spans="3:4" x14ac:dyDescent="0.25">
      <c r="C245">
        <v>-0.36580000000000001</v>
      </c>
      <c r="D245">
        <v>3.1750263730573006E-2</v>
      </c>
    </row>
    <row r="246" spans="3:4" x14ac:dyDescent="0.25">
      <c r="C246">
        <v>-0.36525000000000002</v>
      </c>
      <c r="D246">
        <v>3.2195059625989661E-2</v>
      </c>
    </row>
    <row r="247" spans="3:4" x14ac:dyDescent="0.25">
      <c r="C247">
        <v>-0.36469999999999997</v>
      </c>
      <c r="D247">
        <v>3.2645259603889677E-2</v>
      </c>
    </row>
    <row r="248" spans="3:4" x14ac:dyDescent="0.25">
      <c r="C248">
        <v>-0.36414999999999997</v>
      </c>
      <c r="D248">
        <v>3.3100916490870609E-2</v>
      </c>
    </row>
    <row r="249" spans="3:4" x14ac:dyDescent="0.25">
      <c r="C249">
        <v>-0.36359999999999998</v>
      </c>
      <c r="D249">
        <v>3.3562083445163836E-2</v>
      </c>
    </row>
    <row r="250" spans="3:4" x14ac:dyDescent="0.25">
      <c r="C250">
        <v>-0.36304999999999998</v>
      </c>
      <c r="D250">
        <v>3.4028813956164077E-2</v>
      </c>
    </row>
    <row r="251" spans="3:4" x14ac:dyDescent="0.25">
      <c r="C251">
        <v>-0.36249999999999999</v>
      </c>
      <c r="D251">
        <v>3.4501161843916682E-2</v>
      </c>
    </row>
    <row r="252" spans="3:4" x14ac:dyDescent="0.25">
      <c r="C252">
        <v>-0.36194999999999999</v>
      </c>
      <c r="D252">
        <v>3.4979181258562593E-2</v>
      </c>
    </row>
    <row r="253" spans="3:4" x14ac:dyDescent="0.25">
      <c r="C253">
        <v>-0.3614</v>
      </c>
      <c r="D253">
        <v>3.5462926679740027E-2</v>
      </c>
    </row>
    <row r="254" spans="3:4" x14ac:dyDescent="0.25">
      <c r="C254">
        <v>-0.36085</v>
      </c>
      <c r="D254">
        <v>3.595248150680138E-2</v>
      </c>
    </row>
    <row r="255" spans="3:4" x14ac:dyDescent="0.25">
      <c r="C255">
        <v>-0.36030000000000001</v>
      </c>
      <c r="D255">
        <v>3.6447844547996863E-2</v>
      </c>
    </row>
    <row r="256" spans="3:4" x14ac:dyDescent="0.25">
      <c r="C256">
        <v>-0.35975000000000001</v>
      </c>
      <c r="D256">
        <v>3.6949099029585993E-2</v>
      </c>
    </row>
    <row r="257" spans="3:4" x14ac:dyDescent="0.25">
      <c r="C257">
        <v>-0.35919999999999996</v>
      </c>
      <c r="D257">
        <v>3.7456300743021254E-2</v>
      </c>
    </row>
    <row r="258" spans="3:4" x14ac:dyDescent="0.25">
      <c r="C258">
        <v>-0.35864999999999997</v>
      </c>
      <c r="D258">
        <v>3.7969505805619405E-2</v>
      </c>
    </row>
    <row r="259" spans="3:4" x14ac:dyDescent="0.25">
      <c r="C259">
        <v>-0.35809999999999997</v>
      </c>
      <c r="D259">
        <v>3.8488770659697129E-2</v>
      </c>
    </row>
    <row r="260" spans="3:4" x14ac:dyDescent="0.25">
      <c r="C260">
        <v>-0.35754999999999998</v>
      </c>
      <c r="D260">
        <v>3.9014152071660542E-2</v>
      </c>
    </row>
    <row r="261" spans="3:4" x14ac:dyDescent="0.25">
      <c r="C261">
        <v>-0.35699999999999998</v>
      </c>
      <c r="D261">
        <v>3.9545707131048304E-2</v>
      </c>
    </row>
    <row r="262" spans="3:4" x14ac:dyDescent="0.25">
      <c r="C262">
        <v>-0.35644999999999999</v>
      </c>
      <c r="D262">
        <v>4.0083493249528528E-2</v>
      </c>
    </row>
    <row r="263" spans="3:4" x14ac:dyDescent="0.25">
      <c r="C263">
        <v>-0.35589999999999999</v>
      </c>
      <c r="D263">
        <v>4.0627568159848373E-2</v>
      </c>
    </row>
    <row r="264" spans="3:4" x14ac:dyDescent="0.25">
      <c r="C264">
        <v>-0.35535</v>
      </c>
      <c r="D264">
        <v>4.1178018301457384E-2</v>
      </c>
    </row>
    <row r="265" spans="3:4" x14ac:dyDescent="0.25">
      <c r="C265">
        <v>-0.3548</v>
      </c>
      <c r="D265">
        <v>4.1734846109225371E-2</v>
      </c>
    </row>
    <row r="266" spans="3:4" x14ac:dyDescent="0.25">
      <c r="C266">
        <v>-0.35425000000000001</v>
      </c>
      <c r="D266">
        <v>4.2298137846156179E-2</v>
      </c>
    </row>
    <row r="267" spans="3:4" x14ac:dyDescent="0.25">
      <c r="C267">
        <v>-0.35370000000000001</v>
      </c>
      <c r="D267">
        <v>4.2867952518508078E-2</v>
      </c>
    </row>
    <row r="268" spans="3:4" x14ac:dyDescent="0.25">
      <c r="C268">
        <v>-0.35314999999999996</v>
      </c>
      <c r="D268">
        <v>4.3444349447664746E-2</v>
      </c>
    </row>
    <row r="269" spans="3:4" x14ac:dyDescent="0.25">
      <c r="C269">
        <v>-0.35259999999999997</v>
      </c>
      <c r="D269">
        <v>4.4027388268795091E-2</v>
      </c>
    </row>
    <row r="270" spans="3:4" x14ac:dyDescent="0.25">
      <c r="C270">
        <v>-0.35204999999999997</v>
      </c>
      <c r="D270">
        <v>4.4617128929463748E-2</v>
      </c>
    </row>
    <row r="271" spans="3:4" x14ac:dyDescent="0.25">
      <c r="C271">
        <v>-0.35149999999999998</v>
      </c>
      <c r="D271">
        <v>4.5213631688191293E-2</v>
      </c>
    </row>
    <row r="272" spans="3:4" x14ac:dyDescent="0.25">
      <c r="C272">
        <v>-0.35094999999999998</v>
      </c>
      <c r="D272">
        <v>4.5816957112964012E-2</v>
      </c>
    </row>
    <row r="273" spans="3:4" x14ac:dyDescent="0.25">
      <c r="C273">
        <v>-0.35039999999999999</v>
      </c>
      <c r="D273">
        <v>4.642716607969332E-2</v>
      </c>
    </row>
    <row r="274" spans="3:4" x14ac:dyDescent="0.25">
      <c r="C274">
        <v>-0.34984999999999999</v>
      </c>
      <c r="D274">
        <v>4.7044319770623837E-2</v>
      </c>
    </row>
    <row r="275" spans="3:4" x14ac:dyDescent="0.25">
      <c r="C275">
        <v>-0.3493</v>
      </c>
      <c r="D275">
        <v>4.7668479672690334E-2</v>
      </c>
    </row>
    <row r="276" spans="3:4" x14ac:dyDescent="0.25">
      <c r="C276">
        <v>-0.34875</v>
      </c>
      <c r="D276">
        <v>4.8299707575822734E-2</v>
      </c>
    </row>
    <row r="277" spans="3:4" x14ac:dyDescent="0.25">
      <c r="C277">
        <v>-0.34820000000000001</v>
      </c>
      <c r="D277">
        <v>4.8938065571199237E-2</v>
      </c>
    </row>
    <row r="278" spans="3:4" x14ac:dyDescent="0.25">
      <c r="C278">
        <v>-0.34765000000000001</v>
      </c>
      <c r="D278">
        <v>4.9583616049447048E-2</v>
      </c>
    </row>
    <row r="279" spans="3:4" x14ac:dyDescent="0.25">
      <c r="C279">
        <v>-0.34709999999999996</v>
      </c>
      <c r="D279">
        <v>5.0236421698790466E-2</v>
      </c>
    </row>
    <row r="280" spans="3:4" x14ac:dyDescent="0.25">
      <c r="C280">
        <v>-0.34654999999999997</v>
      </c>
      <c r="D280">
        <v>5.0896545503145693E-2</v>
      </c>
    </row>
    <row r="281" spans="3:4" x14ac:dyDescent="0.25">
      <c r="C281">
        <v>-0.34599999999999997</v>
      </c>
      <c r="D281">
        <v>5.1564050740162876E-2</v>
      </c>
    </row>
    <row r="282" spans="3:4" x14ac:dyDescent="0.25">
      <c r="C282">
        <v>-0.34544999999999998</v>
      </c>
      <c r="D282">
        <v>5.2239000979214092E-2</v>
      </c>
    </row>
    <row r="283" spans="3:4" x14ac:dyDescent="0.25">
      <c r="C283">
        <v>-0.34489999999999998</v>
      </c>
      <c r="D283">
        <v>5.2921460079327534E-2</v>
      </c>
    </row>
    <row r="284" spans="3:4" x14ac:dyDescent="0.25">
      <c r="C284">
        <v>-0.34434999999999999</v>
      </c>
      <c r="D284">
        <v>5.3611492187067677E-2</v>
      </c>
    </row>
    <row r="285" spans="3:4" x14ac:dyDescent="0.25">
      <c r="C285">
        <v>-0.34379999999999999</v>
      </c>
      <c r="D285">
        <v>5.4309161734360685E-2</v>
      </c>
    </row>
    <row r="286" spans="3:4" x14ac:dyDescent="0.25">
      <c r="C286">
        <v>-0.34325</v>
      </c>
      <c r="D286">
        <v>5.5014533436265368E-2</v>
      </c>
    </row>
    <row r="287" spans="3:4" x14ac:dyDescent="0.25">
      <c r="C287">
        <v>-0.3427</v>
      </c>
      <c r="D287">
        <v>5.5727672288688787E-2</v>
      </c>
    </row>
    <row r="288" spans="3:4" x14ac:dyDescent="0.25">
      <c r="C288">
        <v>-0.34215000000000001</v>
      </c>
      <c r="D288">
        <v>5.6448643566046869E-2</v>
      </c>
    </row>
    <row r="289" spans="3:4" x14ac:dyDescent="0.25">
      <c r="C289">
        <v>-0.34160000000000001</v>
      </c>
      <c r="D289">
        <v>5.7177512818869222E-2</v>
      </c>
    </row>
    <row r="290" spans="3:4" x14ac:dyDescent="0.25">
      <c r="C290">
        <v>-0.34104999999999996</v>
      </c>
      <c r="D290">
        <v>5.7914345871348367E-2</v>
      </c>
    </row>
    <row r="291" spans="3:4" x14ac:dyDescent="0.25">
      <c r="C291">
        <v>-0.34049999999999997</v>
      </c>
      <c r="D291">
        <v>5.865920881883234E-2</v>
      </c>
    </row>
    <row r="292" spans="3:4" x14ac:dyDescent="0.25">
      <c r="C292">
        <v>-0.33994999999999997</v>
      </c>
      <c r="D292">
        <v>5.9412168025262009E-2</v>
      </c>
    </row>
    <row r="293" spans="3:4" x14ac:dyDescent="0.25">
      <c r="C293">
        <v>-0.33939999999999998</v>
      </c>
      <c r="D293">
        <v>6.0173290120550886E-2</v>
      </c>
    </row>
    <row r="294" spans="3:4" x14ac:dyDescent="0.25">
      <c r="C294">
        <v>-0.33884999999999998</v>
      </c>
      <c r="D294">
        <v>6.0942641997908546E-2</v>
      </c>
    </row>
    <row r="295" spans="3:4" x14ac:dyDescent="0.25">
      <c r="C295">
        <v>-0.33829999999999999</v>
      </c>
      <c r="D295">
        <v>6.1720290811107199E-2</v>
      </c>
    </row>
    <row r="296" spans="3:4" x14ac:dyDescent="0.25">
      <c r="C296">
        <v>-0.33774999999999999</v>
      </c>
      <c r="D296">
        <v>6.2506303971690699E-2</v>
      </c>
    </row>
    <row r="297" spans="3:4" x14ac:dyDescent="0.25">
      <c r="C297">
        <v>-0.3372</v>
      </c>
      <c r="D297">
        <v>6.3300749146126573E-2</v>
      </c>
    </row>
    <row r="298" spans="3:4" x14ac:dyDescent="0.25">
      <c r="C298">
        <v>-0.33665</v>
      </c>
      <c r="D298">
        <v>6.4103694252899857E-2</v>
      </c>
    </row>
    <row r="299" spans="3:4" x14ac:dyDescent="0.25">
      <c r="C299">
        <v>-0.33610000000000001</v>
      </c>
      <c r="D299">
        <v>6.4915207459550026E-2</v>
      </c>
    </row>
    <row r="300" spans="3:4" x14ac:dyDescent="0.25">
      <c r="C300">
        <v>-0.33555000000000001</v>
      </c>
      <c r="D300">
        <v>6.5735357179648721E-2</v>
      </c>
    </row>
    <row r="301" spans="3:4" x14ac:dyDescent="0.25">
      <c r="C301">
        <v>-0.33499999999999996</v>
      </c>
      <c r="D301">
        <v>6.6564212069720505E-2</v>
      </c>
    </row>
    <row r="302" spans="3:4" x14ac:dyDescent="0.25">
      <c r="C302">
        <v>-0.33444999999999997</v>
      </c>
      <c r="D302">
        <v>6.7401841026104276E-2</v>
      </c>
    </row>
    <row r="303" spans="3:4" x14ac:dyDescent="0.25">
      <c r="C303">
        <v>-0.33389999999999997</v>
      </c>
      <c r="D303">
        <v>6.8248313181757086E-2</v>
      </c>
    </row>
    <row r="304" spans="3:4" x14ac:dyDescent="0.25">
      <c r="C304">
        <v>-0.33334999999999998</v>
      </c>
      <c r="D304">
        <v>6.9103697902998584E-2</v>
      </c>
    </row>
    <row r="305" spans="3:4" x14ac:dyDescent="0.25">
      <c r="C305">
        <v>-0.33279999999999998</v>
      </c>
      <c r="D305">
        <v>6.9968064786196979E-2</v>
      </c>
    </row>
    <row r="306" spans="3:4" x14ac:dyDescent="0.25">
      <c r="C306">
        <v>-0.33224999999999999</v>
      </c>
      <c r="D306">
        <v>7.0841483654395951E-2</v>
      </c>
    </row>
    <row r="307" spans="3:4" x14ac:dyDescent="0.25">
      <c r="C307">
        <v>-0.33169999999999999</v>
      </c>
      <c r="D307">
        <v>7.1724024553882784E-2</v>
      </c>
    </row>
    <row r="308" spans="3:4" x14ac:dyDescent="0.25">
      <c r="C308">
        <v>-0.33115</v>
      </c>
      <c r="D308">
        <v>7.2615757750696619E-2</v>
      </c>
    </row>
    <row r="309" spans="3:4" x14ac:dyDescent="0.25">
      <c r="C309">
        <v>-0.3306</v>
      </c>
      <c r="D309">
        <v>7.3516753727078388E-2</v>
      </c>
    </row>
    <row r="310" spans="3:4" x14ac:dyDescent="0.25">
      <c r="C310">
        <v>-0.33005000000000001</v>
      </c>
      <c r="D310">
        <v>7.4427083177860245E-2</v>
      </c>
    </row>
    <row r="311" spans="3:4" x14ac:dyDescent="0.25">
      <c r="C311">
        <v>-0.32950000000000002</v>
      </c>
      <c r="D311">
        <v>7.5346817006796421E-2</v>
      </c>
    </row>
    <row r="312" spans="3:4" x14ac:dyDescent="0.25">
      <c r="C312">
        <v>-0.32894999999999996</v>
      </c>
      <c r="D312">
        <v>7.6276026322833992E-2</v>
      </c>
    </row>
    <row r="313" spans="3:4" x14ac:dyDescent="0.25">
      <c r="C313">
        <v>-0.32839999999999997</v>
      </c>
      <c r="D313">
        <v>7.7214782436323751E-2</v>
      </c>
    </row>
    <row r="314" spans="3:4" x14ac:dyDescent="0.25">
      <c r="C314">
        <v>-0.32784999999999997</v>
      </c>
      <c r="D314">
        <v>7.8163156855172083E-2</v>
      </c>
    </row>
    <row r="315" spans="3:4" x14ac:dyDescent="0.25">
      <c r="C315">
        <v>-0.32729999999999998</v>
      </c>
      <c r="D315">
        <v>7.9121221280932338E-2</v>
      </c>
    </row>
    <row r="316" spans="3:4" x14ac:dyDescent="0.25">
      <c r="C316">
        <v>-0.32674999999999998</v>
      </c>
      <c r="D316">
        <v>8.008904760483658E-2</v>
      </c>
    </row>
    <row r="317" spans="3:4" x14ac:dyDescent="0.25">
      <c r="C317">
        <v>-0.32619999999999999</v>
      </c>
      <c r="D317">
        <v>8.1066707903767396E-2</v>
      </c>
    </row>
    <row r="318" spans="3:4" x14ac:dyDescent="0.25">
      <c r="C318">
        <v>-0.32565</v>
      </c>
      <c r="D318">
        <v>8.2054274436169833E-2</v>
      </c>
    </row>
    <row r="319" spans="3:4" x14ac:dyDescent="0.25">
      <c r="C319">
        <v>-0.3251</v>
      </c>
      <c r="D319">
        <v>8.3051819637903271E-2</v>
      </c>
    </row>
    <row r="320" spans="3:4" x14ac:dyDescent="0.25">
      <c r="C320">
        <v>-0.32455000000000001</v>
      </c>
      <c r="D320">
        <v>8.4059416118033317E-2</v>
      </c>
    </row>
    <row r="321" spans="3:4" x14ac:dyDescent="0.25">
      <c r="C321">
        <v>-0.32400000000000001</v>
      </c>
      <c r="D321">
        <v>8.5077136654563845E-2</v>
      </c>
    </row>
    <row r="322" spans="3:4" x14ac:dyDescent="0.25">
      <c r="C322">
        <v>-0.32345000000000002</v>
      </c>
      <c r="D322">
        <v>8.6105054190108749E-2</v>
      </c>
    </row>
    <row r="323" spans="3:4" x14ac:dyDescent="0.25">
      <c r="C323">
        <v>-0.32289999999999996</v>
      </c>
      <c r="D323">
        <v>8.7143241827504075E-2</v>
      </c>
    </row>
    <row r="324" spans="3:4" x14ac:dyDescent="0.25">
      <c r="C324">
        <v>-0.32234999999999997</v>
      </c>
      <c r="D324">
        <v>8.8191772825359574E-2</v>
      </c>
    </row>
    <row r="325" spans="3:4" x14ac:dyDescent="0.25">
      <c r="C325">
        <v>-0.32179999999999997</v>
      </c>
      <c r="D325">
        <v>8.9250720593551408E-2</v>
      </c>
    </row>
    <row r="326" spans="3:4" x14ac:dyDescent="0.25">
      <c r="C326">
        <v>-0.32124999999999998</v>
      </c>
      <c r="D326">
        <v>9.0320158688653812E-2</v>
      </c>
    </row>
    <row r="327" spans="3:4" x14ac:dyDescent="0.25">
      <c r="C327">
        <v>-0.32069999999999999</v>
      </c>
      <c r="D327">
        <v>9.1400160809311681E-2</v>
      </c>
    </row>
    <row r="328" spans="3:4" x14ac:dyDescent="0.25">
      <c r="C328">
        <v>-0.32014999999999999</v>
      </c>
      <c r="D328">
        <v>9.2490800791552932E-2</v>
      </c>
    </row>
    <row r="329" spans="3:4" x14ac:dyDescent="0.25">
      <c r="C329">
        <v>-0.3196</v>
      </c>
      <c r="D329">
        <v>9.3592152604041357E-2</v>
      </c>
    </row>
    <row r="330" spans="3:4" x14ac:dyDescent="0.25">
      <c r="C330">
        <v>-0.31905</v>
      </c>
      <c r="D330">
        <v>9.4704290343270062E-2</v>
      </c>
    </row>
    <row r="331" spans="3:4" x14ac:dyDescent="0.25">
      <c r="C331">
        <v>-0.31850000000000001</v>
      </c>
      <c r="D331">
        <v>9.5827288228694865E-2</v>
      </c>
    </row>
    <row r="332" spans="3:4" x14ac:dyDescent="0.25">
      <c r="C332">
        <v>-0.31795000000000001</v>
      </c>
      <c r="D332">
        <v>9.6961220597808637E-2</v>
      </c>
    </row>
    <row r="333" spans="3:4" x14ac:dyDescent="0.25">
      <c r="C333">
        <v>-0.31740000000000002</v>
      </c>
      <c r="D333">
        <v>9.810616190115623E-2</v>
      </c>
    </row>
    <row r="334" spans="3:4" x14ac:dyDescent="0.25">
      <c r="C334">
        <v>-0.31684999999999997</v>
      </c>
      <c r="D334">
        <v>9.9262186697290464E-2</v>
      </c>
    </row>
    <row r="335" spans="3:4" x14ac:dyDescent="0.25">
      <c r="C335">
        <v>-0.31629999999999997</v>
      </c>
      <c r="D335">
        <v>0.10042936964766797</v>
      </c>
    </row>
    <row r="336" spans="3:4" x14ac:dyDescent="0.25">
      <c r="C336">
        <v>-0.31574999999999998</v>
      </c>
      <c r="D336">
        <v>0.10160778551148787</v>
      </c>
    </row>
    <row r="337" spans="3:4" x14ac:dyDescent="0.25">
      <c r="C337">
        <v>-0.31519999999999998</v>
      </c>
      <c r="D337">
        <v>0.10279750914047023</v>
      </c>
    </row>
    <row r="338" spans="3:4" x14ac:dyDescent="0.25">
      <c r="C338">
        <v>-0.31464999999999999</v>
      </c>
      <c r="D338">
        <v>0.10399861547357642</v>
      </c>
    </row>
    <row r="339" spans="3:4" x14ac:dyDescent="0.25">
      <c r="C339">
        <v>-0.31409999999999999</v>
      </c>
      <c r="D339">
        <v>0.10521117953167101</v>
      </c>
    </row>
    <row r="340" spans="3:4" x14ac:dyDescent="0.25">
      <c r="C340">
        <v>-0.31355</v>
      </c>
      <c r="D340">
        <v>0.10643527641212554</v>
      </c>
    </row>
    <row r="341" spans="3:4" x14ac:dyDescent="0.25">
      <c r="C341">
        <v>-0.313</v>
      </c>
      <c r="D341">
        <v>0.107670981283364</v>
      </c>
    </row>
    <row r="342" spans="3:4" x14ac:dyDescent="0.25">
      <c r="C342">
        <v>-0.31245000000000001</v>
      </c>
      <c r="D342">
        <v>0.1089183693793507</v>
      </c>
    </row>
    <row r="343" spans="3:4" x14ac:dyDescent="0.25">
      <c r="C343">
        <v>-0.31190000000000001</v>
      </c>
      <c r="D343">
        <v>0.11017754461241917</v>
      </c>
    </row>
    <row r="344" spans="3:4" x14ac:dyDescent="0.25">
      <c r="C344">
        <v>-0.31135000000000002</v>
      </c>
      <c r="D344">
        <v>0.1114485259791106</v>
      </c>
    </row>
    <row r="345" spans="3:4" x14ac:dyDescent="0.25">
      <c r="C345">
        <v>-0.31079999999999997</v>
      </c>
      <c r="D345">
        <v>0.11273141663613953</v>
      </c>
    </row>
    <row r="346" spans="3:4" x14ac:dyDescent="0.25">
      <c r="C346">
        <v>-0.31024999999999997</v>
      </c>
      <c r="D346">
        <v>0.11402629202411944</v>
      </c>
    </row>
    <row r="347" spans="3:4" x14ac:dyDescent="0.25">
      <c r="C347">
        <v>-0.30969999999999998</v>
      </c>
      <c r="D347">
        <v>0.11533322762080382</v>
      </c>
    </row>
    <row r="348" spans="3:4" x14ac:dyDescent="0.25">
      <c r="C348">
        <v>-0.30914999999999998</v>
      </c>
      <c r="D348">
        <v>0.11665229893523252</v>
      </c>
    </row>
    <row r="349" spans="3:4" x14ac:dyDescent="0.25">
      <c r="C349">
        <v>-0.30859999999999999</v>
      </c>
      <c r="D349">
        <v>0.11798358150182139</v>
      </c>
    </row>
    <row r="350" spans="3:4" x14ac:dyDescent="0.25">
      <c r="C350">
        <v>-0.30804999999999999</v>
      </c>
      <c r="D350">
        <v>0.11932715087439681</v>
      </c>
    </row>
    <row r="351" spans="3:4" x14ac:dyDescent="0.25">
      <c r="C351">
        <v>-0.3075</v>
      </c>
      <c r="D351">
        <v>0.1206830826201742</v>
      </c>
    </row>
    <row r="352" spans="3:4" x14ac:dyDescent="0.25">
      <c r="C352">
        <v>-0.30695</v>
      </c>
      <c r="D352">
        <v>0.12205145231368178</v>
      </c>
    </row>
    <row r="353" spans="3:4" x14ac:dyDescent="0.25">
      <c r="C353">
        <v>-0.30640000000000001</v>
      </c>
      <c r="D353">
        <v>0.123432335530629</v>
      </c>
    </row>
    <row r="354" spans="3:4" x14ac:dyDescent="0.25">
      <c r="C354">
        <v>-0.30585000000000001</v>
      </c>
      <c r="D354">
        <v>0.1248258078417212</v>
      </c>
    </row>
    <row r="355" spans="3:4" x14ac:dyDescent="0.25">
      <c r="C355">
        <v>-0.30530000000000002</v>
      </c>
      <c r="D355">
        <v>0.12623194480641903</v>
      </c>
    </row>
    <row r="356" spans="3:4" x14ac:dyDescent="0.25">
      <c r="C356">
        <v>-0.30474999999999997</v>
      </c>
      <c r="D356">
        <v>0.12765082196664523</v>
      </c>
    </row>
    <row r="357" spans="3:4" x14ac:dyDescent="0.25">
      <c r="C357">
        <v>-0.30419999999999997</v>
      </c>
      <c r="D357">
        <v>0.12908251484043673</v>
      </c>
    </row>
    <row r="358" spans="3:4" x14ac:dyDescent="0.25">
      <c r="C358">
        <v>-0.30364999999999998</v>
      </c>
      <c r="D358">
        <v>0.13052709891554543</v>
      </c>
    </row>
    <row r="359" spans="3:4" x14ac:dyDescent="0.25">
      <c r="C359">
        <v>-0.30309999999999998</v>
      </c>
      <c r="D359">
        <v>0.13198464964298434</v>
      </c>
    </row>
    <row r="360" spans="3:4" x14ac:dyDescent="0.25">
      <c r="C360">
        <v>-0.30254999999999999</v>
      </c>
      <c r="D360">
        <v>0.13345524243052292</v>
      </c>
    </row>
    <row r="361" spans="3:4" x14ac:dyDescent="0.25">
      <c r="C361">
        <v>-0.30199999999999999</v>
      </c>
      <c r="D361">
        <v>0.13493895263612987</v>
      </c>
    </row>
    <row r="362" spans="3:4" x14ac:dyDescent="0.25">
      <c r="C362">
        <v>-0.30145</v>
      </c>
      <c r="D362">
        <v>0.1364358555613647</v>
      </c>
    </row>
    <row r="363" spans="3:4" x14ac:dyDescent="0.25">
      <c r="C363">
        <v>-0.3009</v>
      </c>
      <c r="D363">
        <v>0.13794602644471868</v>
      </c>
    </row>
    <row r="364" spans="3:4" x14ac:dyDescent="0.25">
      <c r="C364">
        <v>-0.30035000000000001</v>
      </c>
      <c r="D364">
        <v>0.13946954045490459</v>
      </c>
    </row>
    <row r="365" spans="3:4" x14ac:dyDescent="0.25">
      <c r="C365">
        <v>-0.29980000000000001</v>
      </c>
      <c r="D365">
        <v>0.14100647268409705</v>
      </c>
    </row>
    <row r="366" spans="3:4" x14ac:dyDescent="0.25">
      <c r="C366">
        <v>-0.29924999999999996</v>
      </c>
      <c r="D366">
        <v>0.14255689814112277</v>
      </c>
    </row>
    <row r="367" spans="3:4" x14ac:dyDescent="0.25">
      <c r="C367">
        <v>-0.29869999999999997</v>
      </c>
      <c r="D367">
        <v>0.14412089174460163</v>
      </c>
    </row>
    <row r="368" spans="3:4" x14ac:dyDescent="0.25">
      <c r="C368">
        <v>-0.29814999999999997</v>
      </c>
      <c r="D368">
        <v>0.1456985283160406</v>
      </c>
    </row>
    <row r="369" spans="3:4" x14ac:dyDescent="0.25">
      <c r="C369">
        <v>-0.29759999999999998</v>
      </c>
      <c r="D369">
        <v>0.14728988257287701</v>
      </c>
    </row>
    <row r="370" spans="3:4" x14ac:dyDescent="0.25">
      <c r="C370">
        <v>-0.29704999999999998</v>
      </c>
      <c r="D370">
        <v>0.14889502912147648</v>
      </c>
    </row>
    <row r="371" spans="3:4" x14ac:dyDescent="0.25">
      <c r="C371">
        <v>-0.29649999999999999</v>
      </c>
      <c r="D371">
        <v>0.15051404245008276</v>
      </c>
    </row>
    <row r="372" spans="3:4" x14ac:dyDescent="0.25">
      <c r="C372">
        <v>-0.29594999999999999</v>
      </c>
      <c r="D372">
        <v>0.15214699692172079</v>
      </c>
    </row>
    <row r="373" spans="3:4" x14ac:dyDescent="0.25">
      <c r="C373">
        <v>-0.2954</v>
      </c>
      <c r="D373">
        <v>0.15379396676705526</v>
      </c>
    </row>
    <row r="374" spans="3:4" x14ac:dyDescent="0.25">
      <c r="C374">
        <v>-0.29485</v>
      </c>
      <c r="D374">
        <v>0.15545502607720157</v>
      </c>
    </row>
    <row r="375" spans="3:4" x14ac:dyDescent="0.25">
      <c r="C375">
        <v>-0.29430000000000001</v>
      </c>
      <c r="D375">
        <v>0.15713024879649401</v>
      </c>
    </row>
    <row r="376" spans="3:4" x14ac:dyDescent="0.25">
      <c r="C376">
        <v>-0.29375000000000001</v>
      </c>
      <c r="D376">
        <v>0.15881970871520831</v>
      </c>
    </row>
    <row r="377" spans="3:4" x14ac:dyDescent="0.25">
      <c r="C377">
        <v>-0.29319999999999996</v>
      </c>
      <c r="D377">
        <v>0.16052347946224138</v>
      </c>
    </row>
    <row r="378" spans="3:4" x14ac:dyDescent="0.25">
      <c r="C378">
        <v>-0.29264999999999997</v>
      </c>
      <c r="D378">
        <v>0.16224163449774698</v>
      </c>
    </row>
    <row r="379" spans="3:4" x14ac:dyDescent="0.25">
      <c r="C379">
        <v>-0.29209999999999997</v>
      </c>
      <c r="D379">
        <v>0.16397424710573075</v>
      </c>
    </row>
    <row r="380" spans="3:4" x14ac:dyDescent="0.25">
      <c r="C380">
        <v>-0.29154999999999998</v>
      </c>
      <c r="D380">
        <v>0.16572139038660133</v>
      </c>
    </row>
    <row r="381" spans="3:4" x14ac:dyDescent="0.25">
      <c r="C381">
        <v>-0.29099999999999998</v>
      </c>
      <c r="D381">
        <v>0.16748313724968186</v>
      </c>
    </row>
    <row r="382" spans="3:4" x14ac:dyDescent="0.25">
      <c r="C382">
        <v>-0.29044999999999999</v>
      </c>
      <c r="D382">
        <v>0.16925956040568013</v>
      </c>
    </row>
    <row r="383" spans="3:4" x14ac:dyDescent="0.25">
      <c r="C383">
        <v>-0.28989999999999999</v>
      </c>
      <c r="D383">
        <v>0.17105073235911913</v>
      </c>
    </row>
    <row r="384" spans="3:4" x14ac:dyDescent="0.25">
      <c r="C384">
        <v>-0.28935</v>
      </c>
      <c r="D384">
        <v>0.17285672540072844</v>
      </c>
    </row>
    <row r="385" spans="3:4" x14ac:dyDescent="0.25">
      <c r="C385">
        <v>-0.2888</v>
      </c>
      <c r="D385">
        <v>0.17467761159979719</v>
      </c>
    </row>
    <row r="386" spans="3:4" x14ac:dyDescent="0.25">
      <c r="C386">
        <v>-0.28825000000000001</v>
      </c>
      <c r="D386">
        <v>0.17651346279648919</v>
      </c>
    </row>
    <row r="387" spans="3:4" x14ac:dyDescent="0.25">
      <c r="C387">
        <v>-0.28770000000000001</v>
      </c>
      <c r="D387">
        <v>0.17836435059412015</v>
      </c>
    </row>
    <row r="388" spans="3:4" x14ac:dyDescent="0.25">
      <c r="C388">
        <v>-0.28714999999999996</v>
      </c>
      <c r="D388">
        <v>0.18023034635140028</v>
      </c>
    </row>
    <row r="389" spans="3:4" x14ac:dyDescent="0.25">
      <c r="C389">
        <v>-0.28659999999999997</v>
      </c>
      <c r="D389">
        <v>0.18211152117463889</v>
      </c>
    </row>
    <row r="390" spans="3:4" x14ac:dyDescent="0.25">
      <c r="C390">
        <v>-0.28604999999999997</v>
      </c>
      <c r="D390">
        <v>0.18400794590991612</v>
      </c>
    </row>
    <row r="391" spans="3:4" x14ac:dyDescent="0.25">
      <c r="C391">
        <v>-0.28549999999999998</v>
      </c>
      <c r="D391">
        <v>0.18591969113521942</v>
      </c>
    </row>
    <row r="392" spans="3:4" x14ac:dyDescent="0.25">
      <c r="C392">
        <v>-0.28494999999999998</v>
      </c>
      <c r="D392">
        <v>0.18784682715254639</v>
      </c>
    </row>
    <row r="393" spans="3:4" x14ac:dyDescent="0.25">
      <c r="C393">
        <v>-0.28439999999999999</v>
      </c>
      <c r="D393">
        <v>0.18978942397997567</v>
      </c>
    </row>
    <row r="394" spans="3:4" x14ac:dyDescent="0.25">
      <c r="C394">
        <v>-0.28384999999999999</v>
      </c>
      <c r="D394">
        <v>0.19174755134370514</v>
      </c>
    </row>
    <row r="395" spans="3:4" x14ac:dyDescent="0.25">
      <c r="C395">
        <v>-0.2833</v>
      </c>
      <c r="D395">
        <v>0.19372127867005975</v>
      </c>
    </row>
    <row r="396" spans="3:4" x14ac:dyDescent="0.25">
      <c r="C396">
        <v>-0.28275</v>
      </c>
      <c r="D396">
        <v>0.19571067507746812</v>
      </c>
    </row>
    <row r="397" spans="3:4" x14ac:dyDescent="0.25">
      <c r="C397">
        <v>-0.28220000000000001</v>
      </c>
      <c r="D397">
        <v>0.19771580936841038</v>
      </c>
    </row>
    <row r="398" spans="3:4" x14ac:dyDescent="0.25">
      <c r="C398">
        <v>-0.28165000000000001</v>
      </c>
      <c r="D398">
        <v>0.19973675002133698</v>
      </c>
    </row>
    <row r="399" spans="3:4" x14ac:dyDescent="0.25">
      <c r="C399">
        <v>-0.28109999999999996</v>
      </c>
      <c r="D399">
        <v>0.20177356518255957</v>
      </c>
    </row>
    <row r="400" spans="3:4" x14ac:dyDescent="0.25">
      <c r="C400">
        <v>-0.28054999999999997</v>
      </c>
      <c r="D400">
        <v>0.20382632265811401</v>
      </c>
    </row>
    <row r="401" spans="3:4" x14ac:dyDescent="0.25">
      <c r="C401">
        <v>-0.27999999999999997</v>
      </c>
      <c r="D401">
        <v>0.20589508990559949</v>
      </c>
    </row>
    <row r="402" spans="3:4" x14ac:dyDescent="0.25">
      <c r="C402">
        <v>-0.27944999999999998</v>
      </c>
      <c r="D402">
        <v>0.20797993402598922</v>
      </c>
    </row>
    <row r="403" spans="3:4" x14ac:dyDescent="0.25">
      <c r="C403">
        <v>-0.27889999999999998</v>
      </c>
      <c r="D403">
        <v>0.21008092175541893</v>
      </c>
    </row>
    <row r="404" spans="3:4" x14ac:dyDescent="0.25">
      <c r="C404">
        <v>-0.27834999999999999</v>
      </c>
      <c r="D404">
        <v>0.21219811945695025</v>
      </c>
    </row>
    <row r="405" spans="3:4" x14ac:dyDescent="0.25">
      <c r="C405">
        <v>-0.27779999999999999</v>
      </c>
      <c r="D405">
        <v>0.21433159311231229</v>
      </c>
    </row>
    <row r="406" spans="3:4" x14ac:dyDescent="0.25">
      <c r="C406">
        <v>-0.27725</v>
      </c>
      <c r="D406">
        <v>0.21648140831362087</v>
      </c>
    </row>
    <row r="407" spans="3:4" x14ac:dyDescent="0.25">
      <c r="C407">
        <v>-0.2767</v>
      </c>
      <c r="D407">
        <v>0.21864763025507628</v>
      </c>
    </row>
    <row r="408" spans="3:4" x14ac:dyDescent="0.25">
      <c r="C408">
        <v>-0.27615000000000001</v>
      </c>
      <c r="D408">
        <v>0.2208303237246422</v>
      </c>
    </row>
    <row r="409" spans="3:4" x14ac:dyDescent="0.25">
      <c r="C409">
        <v>-0.27560000000000001</v>
      </c>
      <c r="D409">
        <v>0.22302955309570383</v>
      </c>
    </row>
    <row r="410" spans="3:4" x14ac:dyDescent="0.25">
      <c r="C410">
        <v>-0.27504999999999996</v>
      </c>
      <c r="D410">
        <v>0.22524538231870939</v>
      </c>
    </row>
    <row r="411" spans="3:4" x14ac:dyDescent="0.25">
      <c r="C411">
        <v>-0.27449999999999997</v>
      </c>
      <c r="D411">
        <v>0.2274778749127922</v>
      </c>
    </row>
    <row r="412" spans="3:4" x14ac:dyDescent="0.25">
      <c r="C412">
        <v>-0.27394999999999997</v>
      </c>
      <c r="D412">
        <v>0.22972709395737931</v>
      </c>
    </row>
    <row r="413" spans="3:4" x14ac:dyDescent="0.25">
      <c r="C413">
        <v>-0.27339999999999998</v>
      </c>
      <c r="D413">
        <v>0.23199310208378157</v>
      </c>
    </row>
    <row r="414" spans="3:4" x14ac:dyDescent="0.25">
      <c r="C414">
        <v>-0.27284999999999998</v>
      </c>
      <c r="D414">
        <v>0.2342759614667706</v>
      </c>
    </row>
    <row r="415" spans="3:4" x14ac:dyDescent="0.25">
      <c r="C415">
        <v>-0.27229999999999999</v>
      </c>
      <c r="D415">
        <v>0.23657573381614344</v>
      </c>
    </row>
    <row r="416" spans="3:4" x14ac:dyDescent="0.25">
      <c r="C416">
        <v>-0.27174999999999999</v>
      </c>
      <c r="D416">
        <v>0.23889248036827168</v>
      </c>
    </row>
    <row r="417" spans="3:4" x14ac:dyDescent="0.25">
      <c r="C417">
        <v>-0.2712</v>
      </c>
      <c r="D417">
        <v>0.24122626187764173</v>
      </c>
    </row>
    <row r="418" spans="3:4" x14ac:dyDescent="0.25">
      <c r="C418">
        <v>-0.27065</v>
      </c>
      <c r="D418">
        <v>0.24357713860838281</v>
      </c>
    </row>
    <row r="419" spans="3:4" x14ac:dyDescent="0.25">
      <c r="C419">
        <v>-0.27010000000000001</v>
      </c>
      <c r="D419">
        <v>0.24594517032578636</v>
      </c>
    </row>
    <row r="420" spans="3:4" x14ac:dyDescent="0.25">
      <c r="C420">
        <v>-0.26955000000000001</v>
      </c>
      <c r="D420">
        <v>0.24833041628781535</v>
      </c>
    </row>
    <row r="421" spans="3:4" x14ac:dyDescent="0.25">
      <c r="C421">
        <v>-0.26899999999999996</v>
      </c>
      <c r="D421">
        <v>0.25073293523660861</v>
      </c>
    </row>
    <row r="422" spans="3:4" x14ac:dyDescent="0.25">
      <c r="C422">
        <v>-0.26844999999999997</v>
      </c>
      <c r="D422">
        <v>0.25315278538997427</v>
      </c>
    </row>
    <row r="423" spans="3:4" x14ac:dyDescent="0.25">
      <c r="C423">
        <v>-0.26789999999999997</v>
      </c>
      <c r="D423">
        <v>0.25559002443288326</v>
      </c>
    </row>
    <row r="424" spans="3:4" x14ac:dyDescent="0.25">
      <c r="C424">
        <v>-0.26734999999999998</v>
      </c>
      <c r="D424">
        <v>0.25804470950895192</v>
      </c>
    </row>
    <row r="425" spans="3:4" x14ac:dyDescent="0.25">
      <c r="C425">
        <v>-0.26679999999999998</v>
      </c>
      <c r="D425">
        <v>0.26051689721192728</v>
      </c>
    </row>
    <row r="426" spans="3:4" x14ac:dyDescent="0.25">
      <c r="C426">
        <v>-0.26624999999999999</v>
      </c>
      <c r="D426">
        <v>0.26300664357716425</v>
      </c>
    </row>
    <row r="427" spans="3:4" x14ac:dyDescent="0.25">
      <c r="C427">
        <v>-0.26569999999999999</v>
      </c>
      <c r="D427">
        <v>0.26551400407310549</v>
      </c>
    </row>
    <row r="428" spans="3:4" x14ac:dyDescent="0.25">
      <c r="C428">
        <v>-0.26515</v>
      </c>
      <c r="D428">
        <v>0.26803903359275871</v>
      </c>
    </row>
    <row r="429" spans="3:4" x14ac:dyDescent="0.25">
      <c r="C429">
        <v>-0.2646</v>
      </c>
      <c r="D429">
        <v>0.270581786445175</v>
      </c>
    </row>
    <row r="430" spans="3:4" x14ac:dyDescent="0.25">
      <c r="C430">
        <v>-0.26405000000000001</v>
      </c>
      <c r="D430">
        <v>0.2731423163469292</v>
      </c>
    </row>
    <row r="431" spans="3:4" x14ac:dyDescent="0.25">
      <c r="C431">
        <v>-0.26350000000000001</v>
      </c>
      <c r="D431">
        <v>0.27572067641360309</v>
      </c>
    </row>
    <row r="432" spans="3:4" x14ac:dyDescent="0.25">
      <c r="C432">
        <v>-0.26294999999999996</v>
      </c>
      <c r="D432">
        <v>0.2783169191512716</v>
      </c>
    </row>
    <row r="433" spans="3:4" x14ac:dyDescent="0.25">
      <c r="C433">
        <v>-0.26239999999999997</v>
      </c>
      <c r="D433">
        <v>0.28093109644799463</v>
      </c>
    </row>
    <row r="434" spans="3:4" x14ac:dyDescent="0.25">
      <c r="C434">
        <v>-0.26184999999999997</v>
      </c>
      <c r="D434">
        <v>0.28356325956531492</v>
      </c>
    </row>
    <row r="435" spans="3:4" x14ac:dyDescent="0.25">
      <c r="C435">
        <v>-0.26129999999999998</v>
      </c>
      <c r="D435">
        <v>0.28621345912976315</v>
      </c>
    </row>
    <row r="436" spans="3:4" x14ac:dyDescent="0.25">
      <c r="C436">
        <v>-0.26074999999999998</v>
      </c>
      <c r="D436">
        <v>0.28888174512436982</v>
      </c>
    </row>
    <row r="437" spans="3:4" x14ac:dyDescent="0.25">
      <c r="C437">
        <v>-0.26019999999999999</v>
      </c>
      <c r="D437">
        <v>0.29156816688018838</v>
      </c>
    </row>
    <row r="438" spans="3:4" x14ac:dyDescent="0.25">
      <c r="C438">
        <v>-0.25964999999999999</v>
      </c>
      <c r="D438">
        <v>0.29427277306782734</v>
      </c>
    </row>
    <row r="439" spans="3:4" x14ac:dyDescent="0.25">
      <c r="C439">
        <v>-0.2591</v>
      </c>
      <c r="D439">
        <v>0.29699561168899474</v>
      </c>
    </row>
    <row r="440" spans="3:4" x14ac:dyDescent="0.25">
      <c r="C440">
        <v>-0.25855</v>
      </c>
      <c r="D440">
        <v>0.29973673006805357</v>
      </c>
    </row>
    <row r="441" spans="3:4" x14ac:dyDescent="0.25">
      <c r="C441">
        <v>-0.25800000000000001</v>
      </c>
      <c r="D441">
        <v>0.30249617484359376</v>
      </c>
    </row>
    <row r="442" spans="3:4" x14ac:dyDescent="0.25">
      <c r="C442">
        <v>-0.25745000000000001</v>
      </c>
      <c r="D442">
        <v>0.30527399196001598</v>
      </c>
    </row>
    <row r="443" spans="3:4" x14ac:dyDescent="0.25">
      <c r="C443">
        <v>-0.25689999999999996</v>
      </c>
      <c r="D443">
        <v>0.30807022665913353</v>
      </c>
    </row>
    <row r="444" spans="3:4" x14ac:dyDescent="0.25">
      <c r="C444">
        <v>-0.25634999999999997</v>
      </c>
      <c r="D444">
        <v>0.31088492347178937</v>
      </c>
    </row>
    <row r="445" spans="3:4" x14ac:dyDescent="0.25">
      <c r="C445">
        <v>-0.25579999999999997</v>
      </c>
      <c r="D445">
        <v>0.31371812620949396</v>
      </c>
    </row>
    <row r="446" spans="3:4" x14ac:dyDescent="0.25">
      <c r="C446">
        <v>-0.25524999999999998</v>
      </c>
      <c r="D446">
        <v>0.31656987795607944</v>
      </c>
    </row>
    <row r="447" spans="3:4" x14ac:dyDescent="0.25">
      <c r="C447">
        <v>-0.25469999999999998</v>
      </c>
      <c r="D447">
        <v>0.31944022105937675</v>
      </c>
    </row>
    <row r="448" spans="3:4" x14ac:dyDescent="0.25">
      <c r="C448">
        <v>-0.25414999999999999</v>
      </c>
      <c r="D448">
        <v>0.32232919712291214</v>
      </c>
    </row>
    <row r="449" spans="3:4" x14ac:dyDescent="0.25">
      <c r="C449">
        <v>-0.25359999999999999</v>
      </c>
      <c r="D449">
        <v>0.32523684699762861</v>
      </c>
    </row>
    <row r="450" spans="3:4" x14ac:dyDescent="0.25">
      <c r="C450">
        <v>-0.25305</v>
      </c>
      <c r="D450">
        <v>0.32816321077362959</v>
      </c>
    </row>
    <row r="451" spans="3:4" x14ac:dyDescent="0.25">
      <c r="C451">
        <v>-0.2525</v>
      </c>
      <c r="D451">
        <v>0.33110832777194804</v>
      </c>
    </row>
    <row r="452" spans="3:4" x14ac:dyDescent="0.25">
      <c r="C452">
        <v>-0.25195000000000001</v>
      </c>
      <c r="D452">
        <v>0.3340722365363421</v>
      </c>
    </row>
    <row r="453" spans="3:4" x14ac:dyDescent="0.25">
      <c r="C453">
        <v>-0.25140000000000001</v>
      </c>
      <c r="D453">
        <v>0.33705497482511787</v>
      </c>
    </row>
    <row r="454" spans="3:4" x14ac:dyDescent="0.25">
      <c r="C454">
        <v>-0.25084999999999996</v>
      </c>
      <c r="D454">
        <v>0.34005657960297991</v>
      </c>
    </row>
    <row r="455" spans="3:4" x14ac:dyDescent="0.25">
      <c r="C455">
        <v>-0.25029999999999997</v>
      </c>
      <c r="D455">
        <v>0.34307708703291212</v>
      </c>
    </row>
    <row r="456" spans="3:4" x14ac:dyDescent="0.25">
      <c r="C456">
        <v>-0.24974999999999997</v>
      </c>
      <c r="D456">
        <v>0.34611653246808977</v>
      </c>
    </row>
    <row r="457" spans="3:4" x14ac:dyDescent="0.25">
      <c r="C457">
        <v>-0.24919999999999998</v>
      </c>
      <c r="D457">
        <v>0.3491749504438223</v>
      </c>
    </row>
    <row r="458" spans="3:4" x14ac:dyDescent="0.25">
      <c r="C458">
        <v>-0.24864999999999998</v>
      </c>
      <c r="D458">
        <v>0.35225237466952958</v>
      </c>
    </row>
    <row r="459" spans="3:4" x14ac:dyDescent="0.25">
      <c r="C459">
        <v>-0.24809999999999999</v>
      </c>
      <c r="D459">
        <v>0.35534883802075279</v>
      </c>
    </row>
    <row r="460" spans="3:4" x14ac:dyDescent="0.25">
      <c r="C460">
        <v>-0.24754999999999999</v>
      </c>
      <c r="D460">
        <v>0.35846437253120034</v>
      </c>
    </row>
    <row r="461" spans="3:4" x14ac:dyDescent="0.25">
      <c r="C461">
        <v>-0.247</v>
      </c>
      <c r="D461">
        <v>0.36159900938482981</v>
      </c>
    </row>
    <row r="462" spans="3:4" x14ac:dyDescent="0.25">
      <c r="C462">
        <v>-0.24644999999999997</v>
      </c>
      <c r="D462">
        <v>0.3647527789079687</v>
      </c>
    </row>
    <row r="463" spans="3:4" x14ac:dyDescent="0.25">
      <c r="C463">
        <v>-0.24589999999999998</v>
      </c>
      <c r="D463">
        <v>0.3679257105614725</v>
      </c>
    </row>
    <row r="464" spans="3:4" x14ac:dyDescent="0.25">
      <c r="C464">
        <v>-0.24534999999999998</v>
      </c>
      <c r="D464">
        <v>0.37111783293292455</v>
      </c>
    </row>
    <row r="465" spans="3:4" x14ac:dyDescent="0.25">
      <c r="C465">
        <v>-0.24479999999999999</v>
      </c>
      <c r="D465">
        <v>0.3743291737288752</v>
      </c>
    </row>
    <row r="466" spans="3:4" x14ac:dyDescent="0.25">
      <c r="C466">
        <v>-0.24424999999999999</v>
      </c>
      <c r="D466">
        <v>0.37755975976712453</v>
      </c>
    </row>
    <row r="467" spans="3:4" x14ac:dyDescent="0.25">
      <c r="C467">
        <v>-0.24369999999999997</v>
      </c>
      <c r="D467">
        <v>0.38080961696904803</v>
      </c>
    </row>
    <row r="468" spans="3:4" x14ac:dyDescent="0.25">
      <c r="C468">
        <v>-0.24314999999999998</v>
      </c>
      <c r="D468">
        <v>0.3840787703519658</v>
      </c>
    </row>
    <row r="469" spans="3:4" x14ac:dyDescent="0.25">
      <c r="C469">
        <v>-0.24259999999999998</v>
      </c>
      <c r="D469">
        <v>0.38736724402156053</v>
      </c>
    </row>
    <row r="470" spans="3:4" x14ac:dyDescent="0.25">
      <c r="C470">
        <v>-0.24204999999999999</v>
      </c>
      <c r="D470">
        <v>0.3906750611643382</v>
      </c>
    </row>
    <row r="471" spans="3:4" x14ac:dyDescent="0.25">
      <c r="C471">
        <v>-0.24149999999999999</v>
      </c>
      <c r="D471">
        <v>0.39400224404014084</v>
      </c>
    </row>
    <row r="472" spans="3:4" x14ac:dyDescent="0.25">
      <c r="C472">
        <v>-0.24095</v>
      </c>
      <c r="D472">
        <v>0.3973488139747049</v>
      </c>
    </row>
    <row r="473" spans="3:4" x14ac:dyDescent="0.25">
      <c r="C473">
        <v>-0.24039999999999997</v>
      </c>
      <c r="D473">
        <v>0.40071479135227284</v>
      </c>
    </row>
    <row r="474" spans="3:4" x14ac:dyDescent="0.25">
      <c r="C474">
        <v>-0.23984999999999998</v>
      </c>
      <c r="D474">
        <v>0.404100195608254</v>
      </c>
    </row>
    <row r="475" spans="3:4" x14ac:dyDescent="0.25">
      <c r="C475">
        <v>-0.23929999999999998</v>
      </c>
      <c r="D475">
        <v>0.40750504522193937</v>
      </c>
    </row>
    <row r="476" spans="3:4" x14ac:dyDescent="0.25">
      <c r="C476">
        <v>-0.23874999999999999</v>
      </c>
      <c r="D476">
        <v>0.41092935770926986</v>
      </c>
    </row>
    <row r="477" spans="3:4" x14ac:dyDescent="0.25">
      <c r="C477">
        <v>-0.2382</v>
      </c>
      <c r="D477">
        <v>0.41437314961565919</v>
      </c>
    </row>
    <row r="478" spans="3:4" x14ac:dyDescent="0.25">
      <c r="C478">
        <v>-0.23764999999999997</v>
      </c>
      <c r="D478">
        <v>0.41783643650887209</v>
      </c>
    </row>
    <row r="479" spans="3:4" x14ac:dyDescent="0.25">
      <c r="C479">
        <v>-0.23709999999999998</v>
      </c>
      <c r="D479">
        <v>0.42131923297196117</v>
      </c>
    </row>
    <row r="480" spans="3:4" x14ac:dyDescent="0.25">
      <c r="C480">
        <v>-0.23654999999999998</v>
      </c>
      <c r="D480">
        <v>0.4248215525962607</v>
      </c>
    </row>
    <row r="481" spans="3:4" x14ac:dyDescent="0.25">
      <c r="C481">
        <v>-0.23599999999999999</v>
      </c>
      <c r="D481">
        <v>0.42834340797444037</v>
      </c>
    </row>
    <row r="482" spans="3:4" x14ac:dyDescent="0.25">
      <c r="C482">
        <v>-0.23544999999999999</v>
      </c>
      <c r="D482">
        <v>0.43188481069361945</v>
      </c>
    </row>
    <row r="483" spans="3:4" x14ac:dyDescent="0.25">
      <c r="C483">
        <v>-0.2349</v>
      </c>
      <c r="D483">
        <v>0.43544577132854234</v>
      </c>
    </row>
    <row r="484" spans="3:4" x14ac:dyDescent="0.25">
      <c r="C484">
        <v>-0.23434999999999997</v>
      </c>
      <c r="D484">
        <v>0.43902629943481719</v>
      </c>
    </row>
    <row r="485" spans="3:4" x14ac:dyDescent="0.25">
      <c r="C485">
        <v>-0.23379999999999998</v>
      </c>
      <c r="D485">
        <v>0.44262640354221661</v>
      </c>
    </row>
    <row r="486" spans="3:4" x14ac:dyDescent="0.25">
      <c r="C486">
        <v>-0.23324999999999999</v>
      </c>
      <c r="D486">
        <v>0.44624609114804742</v>
      </c>
    </row>
    <row r="487" spans="3:4" x14ac:dyDescent="0.25">
      <c r="C487">
        <v>-0.23269999999999999</v>
      </c>
      <c r="D487">
        <v>0.44988536871058121</v>
      </c>
    </row>
    <row r="488" spans="3:4" x14ac:dyDescent="0.25">
      <c r="C488">
        <v>-0.23215</v>
      </c>
      <c r="D488">
        <v>0.4535442416425553</v>
      </c>
    </row>
    <row r="489" spans="3:4" x14ac:dyDescent="0.25">
      <c r="C489">
        <v>-0.23159999999999997</v>
      </c>
      <c r="D489">
        <v>0.45722271430474165</v>
      </c>
    </row>
    <row r="490" spans="3:4" x14ac:dyDescent="0.25">
      <c r="C490">
        <v>-0.23104999999999998</v>
      </c>
      <c r="D490">
        <v>0.4609207899995828</v>
      </c>
    </row>
    <row r="491" spans="3:4" x14ac:dyDescent="0.25">
      <c r="C491">
        <v>-0.23049999999999998</v>
      </c>
      <c r="D491">
        <v>0.46463847096490157</v>
      </c>
    </row>
    <row r="492" spans="3:4" x14ac:dyDescent="0.25">
      <c r="C492">
        <v>-0.22994999999999999</v>
      </c>
      <c r="D492">
        <v>0.46837575836767908</v>
      </c>
    </row>
    <row r="493" spans="3:4" x14ac:dyDescent="0.25">
      <c r="C493">
        <v>-0.22939999999999999</v>
      </c>
      <c r="D493">
        <v>0.47213265229790635</v>
      </c>
    </row>
    <row r="494" spans="3:4" x14ac:dyDescent="0.25">
      <c r="C494">
        <v>-0.22884999999999997</v>
      </c>
      <c r="D494">
        <v>0.47590915176251053</v>
      </c>
    </row>
    <row r="495" spans="3:4" x14ac:dyDescent="0.25">
      <c r="C495">
        <v>-0.22829999999999998</v>
      </c>
      <c r="D495">
        <v>0.47970525467935338</v>
      </c>
    </row>
    <row r="496" spans="3:4" x14ac:dyDescent="0.25">
      <c r="C496">
        <v>-0.22774999999999998</v>
      </c>
      <c r="D496">
        <v>0.48352095787130778</v>
      </c>
    </row>
    <row r="497" spans="3:4" x14ac:dyDescent="0.25">
      <c r="C497">
        <v>-0.22719999999999999</v>
      </c>
      <c r="D497">
        <v>0.4873562570604088</v>
      </c>
    </row>
    <row r="498" spans="3:4" x14ac:dyDescent="0.25">
      <c r="C498">
        <v>-0.22664999999999999</v>
      </c>
      <c r="D498">
        <v>0.49121114686208384</v>
      </c>
    </row>
    <row r="499" spans="3:4" x14ac:dyDescent="0.25">
      <c r="C499">
        <v>-0.2261</v>
      </c>
      <c r="D499">
        <v>0.49508562077946078</v>
      </c>
    </row>
    <row r="500" spans="3:4" x14ac:dyDescent="0.25">
      <c r="C500">
        <v>-0.22554999999999997</v>
      </c>
      <c r="D500">
        <v>0.49897967119775788</v>
      </c>
    </row>
    <row r="501" spans="3:4" x14ac:dyDescent="0.25">
      <c r="C501">
        <v>-0.22499999999999998</v>
      </c>
      <c r="D501">
        <v>0.50289328937874811</v>
      </c>
    </row>
    <row r="502" spans="3:4" x14ac:dyDescent="0.25">
      <c r="C502">
        <v>-0.22444999999999998</v>
      </c>
      <c r="D502">
        <v>0.50682646545531562</v>
      </c>
    </row>
    <row r="503" spans="3:4" x14ac:dyDescent="0.25">
      <c r="C503">
        <v>-0.22389999999999999</v>
      </c>
      <c r="D503">
        <v>0.51077918842608494</v>
      </c>
    </row>
    <row r="504" spans="3:4" x14ac:dyDescent="0.25">
      <c r="C504">
        <v>-0.22334999999999999</v>
      </c>
      <c r="D504">
        <v>0.51475144615013879</v>
      </c>
    </row>
    <row r="505" spans="3:4" x14ac:dyDescent="0.25">
      <c r="C505">
        <v>-0.22279999999999997</v>
      </c>
      <c r="D505">
        <v>0.51874322534182205</v>
      </c>
    </row>
    <row r="506" spans="3:4" x14ac:dyDescent="0.25">
      <c r="C506">
        <v>-0.22224999999999998</v>
      </c>
      <c r="D506">
        <v>0.52275451156562647</v>
      </c>
    </row>
    <row r="507" spans="3:4" x14ac:dyDescent="0.25">
      <c r="C507">
        <v>-0.22169999999999998</v>
      </c>
      <c r="D507">
        <v>0.52678528923116574</v>
      </c>
    </row>
    <row r="508" spans="3:4" x14ac:dyDescent="0.25">
      <c r="C508">
        <v>-0.22114999999999999</v>
      </c>
      <c r="D508">
        <v>0.53083554158823876</v>
      </c>
    </row>
    <row r="509" spans="3:4" x14ac:dyDescent="0.25">
      <c r="C509">
        <v>-0.22059999999999999</v>
      </c>
      <c r="D509">
        <v>0.53490525072197748</v>
      </c>
    </row>
    <row r="510" spans="3:4" x14ac:dyDescent="0.25">
      <c r="C510">
        <v>-0.22005</v>
      </c>
      <c r="D510">
        <v>0.53899439754808876</v>
      </c>
    </row>
    <row r="511" spans="3:4" x14ac:dyDescent="0.25">
      <c r="C511">
        <v>-0.21949999999999997</v>
      </c>
      <c r="D511">
        <v>0.54310296180818374</v>
      </c>
    </row>
    <row r="512" spans="3:4" x14ac:dyDescent="0.25">
      <c r="C512">
        <v>-0.21894999999999998</v>
      </c>
      <c r="D512">
        <v>0.54723092206519808</v>
      </c>
    </row>
    <row r="513" spans="3:4" x14ac:dyDescent="0.25">
      <c r="C513">
        <v>-0.21839999999999998</v>
      </c>
      <c r="D513">
        <v>0.5513782556989093</v>
      </c>
    </row>
    <row r="514" spans="3:4" x14ac:dyDescent="0.25">
      <c r="C514">
        <v>-0.21784999999999999</v>
      </c>
      <c r="D514">
        <v>0.55554493890154144</v>
      </c>
    </row>
    <row r="515" spans="3:4" x14ac:dyDescent="0.25">
      <c r="C515">
        <v>-0.21729999999999999</v>
      </c>
      <c r="D515">
        <v>0.55973094667346546</v>
      </c>
    </row>
    <row r="516" spans="3:4" x14ac:dyDescent="0.25">
      <c r="C516">
        <v>-0.21674999999999997</v>
      </c>
      <c r="D516">
        <v>0.56393625281899773</v>
      </c>
    </row>
    <row r="517" spans="3:4" x14ac:dyDescent="0.25">
      <c r="C517">
        <v>-0.21619999999999998</v>
      </c>
      <c r="D517">
        <v>0.56816082994228945</v>
      </c>
    </row>
    <row r="518" spans="3:4" x14ac:dyDescent="0.25">
      <c r="C518">
        <v>-0.21564999999999998</v>
      </c>
      <c r="D518">
        <v>0.57240464944331759</v>
      </c>
    </row>
    <row r="519" spans="3:4" x14ac:dyDescent="0.25">
      <c r="C519">
        <v>-0.21509999999999999</v>
      </c>
      <c r="D519">
        <v>0.57666768151396997</v>
      </c>
    </row>
    <row r="520" spans="3:4" x14ac:dyDescent="0.25">
      <c r="C520">
        <v>-0.21454999999999999</v>
      </c>
      <c r="D520">
        <v>0.58094989513422934</v>
      </c>
    </row>
    <row r="521" spans="3:4" x14ac:dyDescent="0.25">
      <c r="C521">
        <v>-0.214</v>
      </c>
      <c r="D521">
        <v>0.58525125806845846</v>
      </c>
    </row>
    <row r="522" spans="3:4" x14ac:dyDescent="0.25">
      <c r="C522">
        <v>-0.21344999999999997</v>
      </c>
      <c r="D522">
        <v>0.58957173686178277</v>
      </c>
    </row>
    <row r="523" spans="3:4" x14ac:dyDescent="0.25">
      <c r="C523">
        <v>-0.21289999999999998</v>
      </c>
      <c r="D523">
        <v>0.59391129683657617</v>
      </c>
    </row>
    <row r="524" spans="3:4" x14ac:dyDescent="0.25">
      <c r="C524">
        <v>-0.21234999999999998</v>
      </c>
      <c r="D524">
        <v>0.59826990208904685</v>
      </c>
    </row>
    <row r="525" spans="3:4" x14ac:dyDescent="0.25">
      <c r="C525">
        <v>-0.21179999999999999</v>
      </c>
      <c r="D525">
        <v>0.60264751548592721</v>
      </c>
    </row>
    <row r="526" spans="3:4" x14ac:dyDescent="0.25">
      <c r="C526">
        <v>-0.21124999999999999</v>
      </c>
      <c r="D526">
        <v>0.60704409866126474</v>
      </c>
    </row>
    <row r="527" spans="3:4" x14ac:dyDescent="0.25">
      <c r="C527">
        <v>-0.21069999999999997</v>
      </c>
      <c r="D527">
        <v>0.61145961201332022</v>
      </c>
    </row>
    <row r="528" spans="3:4" x14ac:dyDescent="0.25">
      <c r="C528">
        <v>-0.21014999999999998</v>
      </c>
      <c r="D528">
        <v>0.6158940147015658</v>
      </c>
    </row>
    <row r="529" spans="3:4" x14ac:dyDescent="0.25">
      <c r="C529">
        <v>-0.20959999999999998</v>
      </c>
      <c r="D529">
        <v>0.62034726464379497</v>
      </c>
    </row>
    <row r="530" spans="3:4" x14ac:dyDescent="0.25">
      <c r="C530">
        <v>-0.20904999999999999</v>
      </c>
      <c r="D530">
        <v>0.62481931851333383</v>
      </c>
    </row>
    <row r="531" spans="3:4" x14ac:dyDescent="0.25">
      <c r="C531">
        <v>-0.20849999999999999</v>
      </c>
      <c r="D531">
        <v>0.62931013173636063</v>
      </c>
    </row>
    <row r="532" spans="3:4" x14ac:dyDescent="0.25">
      <c r="C532">
        <v>-0.20795</v>
      </c>
      <c r="D532">
        <v>0.63381965848933508</v>
      </c>
    </row>
    <row r="533" spans="3:4" x14ac:dyDescent="0.25">
      <c r="C533">
        <v>-0.20739999999999997</v>
      </c>
      <c r="D533">
        <v>0.63834785169653252</v>
      </c>
    </row>
    <row r="534" spans="3:4" x14ac:dyDescent="0.25">
      <c r="C534">
        <v>-0.20684999999999998</v>
      </c>
      <c r="D534">
        <v>0.64289466302769005</v>
      </c>
    </row>
    <row r="535" spans="3:4" x14ac:dyDescent="0.25">
      <c r="C535">
        <v>-0.20629999999999998</v>
      </c>
      <c r="D535">
        <v>0.64746004289576331</v>
      </c>
    </row>
    <row r="536" spans="3:4" x14ac:dyDescent="0.25">
      <c r="C536">
        <v>-0.20574999999999999</v>
      </c>
      <c r="D536">
        <v>0.65204394045478953</v>
      </c>
    </row>
    <row r="537" spans="3:4" x14ac:dyDescent="0.25">
      <c r="C537">
        <v>-0.20519999999999999</v>
      </c>
      <c r="D537">
        <v>0.65664630359786424</v>
      </c>
    </row>
    <row r="538" spans="3:4" x14ac:dyDescent="0.25">
      <c r="C538">
        <v>-0.20464999999999997</v>
      </c>
      <c r="D538">
        <v>0.6612670789552324</v>
      </c>
    </row>
    <row r="539" spans="3:4" x14ac:dyDescent="0.25">
      <c r="C539">
        <v>-0.20409999999999998</v>
      </c>
      <c r="D539">
        <v>0.66590621189248644</v>
      </c>
    </row>
    <row r="540" spans="3:4" x14ac:dyDescent="0.25">
      <c r="C540">
        <v>-0.20354999999999998</v>
      </c>
      <c r="D540">
        <v>0.67056364650888145</v>
      </c>
    </row>
    <row r="541" spans="3:4" x14ac:dyDescent="0.25">
      <c r="C541">
        <v>-0.20299999999999999</v>
      </c>
      <c r="D541">
        <v>0.67523932563576272</v>
      </c>
    </row>
    <row r="542" spans="3:4" x14ac:dyDescent="0.25">
      <c r="C542">
        <v>-0.20244999999999999</v>
      </c>
      <c r="D542">
        <v>0.67993319083510773</v>
      </c>
    </row>
    <row r="543" spans="3:4" x14ac:dyDescent="0.25">
      <c r="C543">
        <v>-0.20189999999999997</v>
      </c>
      <c r="D543">
        <v>0.68464518239818262</v>
      </c>
    </row>
    <row r="544" spans="3:4" x14ac:dyDescent="0.25">
      <c r="C544">
        <v>-0.20134999999999997</v>
      </c>
      <c r="D544">
        <v>0.68937523934431177</v>
      </c>
    </row>
    <row r="545" spans="3:4" x14ac:dyDescent="0.25">
      <c r="C545">
        <v>-0.20079999999999998</v>
      </c>
      <c r="D545">
        <v>0.6941232994197708</v>
      </c>
    </row>
    <row r="546" spans="3:4" x14ac:dyDescent="0.25">
      <c r="C546">
        <v>-0.20024999999999998</v>
      </c>
      <c r="D546">
        <v>0.69888929909678621</v>
      </c>
    </row>
    <row r="547" spans="3:4" x14ac:dyDescent="0.25">
      <c r="C547">
        <v>-0.19969999999999999</v>
      </c>
      <c r="D547">
        <v>0.70367317357265813</v>
      </c>
    </row>
    <row r="548" spans="3:4" x14ac:dyDescent="0.25">
      <c r="C548">
        <v>-0.19914999999999999</v>
      </c>
      <c r="D548">
        <v>0.70847485676900079</v>
      </c>
    </row>
    <row r="549" spans="3:4" x14ac:dyDescent="0.25">
      <c r="C549">
        <v>-0.19859999999999997</v>
      </c>
      <c r="D549">
        <v>0.71329428133109796</v>
      </c>
    </row>
    <row r="550" spans="3:4" x14ac:dyDescent="0.25">
      <c r="C550">
        <v>-0.19804999999999998</v>
      </c>
      <c r="D550">
        <v>0.71813137862737653</v>
      </c>
    </row>
    <row r="551" spans="3:4" x14ac:dyDescent="0.25">
      <c r="C551">
        <v>-0.19749999999999998</v>
      </c>
      <c r="D551">
        <v>0.72298607874900578</v>
      </c>
    </row>
    <row r="552" spans="3:4" x14ac:dyDescent="0.25">
      <c r="C552">
        <v>-0.19694999999999999</v>
      </c>
      <c r="D552">
        <v>0.72785831050960526</v>
      </c>
    </row>
    <row r="553" spans="3:4" x14ac:dyDescent="0.25">
      <c r="C553">
        <v>-0.19639999999999999</v>
      </c>
      <c r="D553">
        <v>0.73274800144508401</v>
      </c>
    </row>
    <row r="554" spans="3:4" x14ac:dyDescent="0.25">
      <c r="C554">
        <v>-0.19584999999999997</v>
      </c>
      <c r="D554">
        <v>0.73765507781359063</v>
      </c>
    </row>
    <row r="555" spans="3:4" x14ac:dyDescent="0.25">
      <c r="C555">
        <v>-0.19529999999999997</v>
      </c>
      <c r="D555">
        <v>0.74257946459558821</v>
      </c>
    </row>
    <row r="556" spans="3:4" x14ac:dyDescent="0.25">
      <c r="C556">
        <v>-0.19474999999999998</v>
      </c>
      <c r="D556">
        <v>0.74752108549405338</v>
      </c>
    </row>
    <row r="557" spans="3:4" x14ac:dyDescent="0.25">
      <c r="C557">
        <v>-0.19419999999999998</v>
      </c>
      <c r="D557">
        <v>0.7524798629347903</v>
      </c>
    </row>
    <row r="558" spans="3:4" x14ac:dyDescent="0.25">
      <c r="C558">
        <v>-0.19364999999999999</v>
      </c>
      <c r="D558">
        <v>0.75745571806687162</v>
      </c>
    </row>
    <row r="559" spans="3:4" x14ac:dyDescent="0.25">
      <c r="C559">
        <v>-0.19309999999999999</v>
      </c>
      <c r="D559">
        <v>0.76244857076319883</v>
      </c>
    </row>
    <row r="560" spans="3:4" x14ac:dyDescent="0.25">
      <c r="C560">
        <v>-0.19254999999999997</v>
      </c>
      <c r="D560">
        <v>0.76745833962118948</v>
      </c>
    </row>
    <row r="561" spans="3:4" x14ac:dyDescent="0.25">
      <c r="C561">
        <v>-0.19199999999999998</v>
      </c>
      <c r="D561">
        <v>0.77248494196357864</v>
      </c>
    </row>
    <row r="562" spans="3:4" x14ac:dyDescent="0.25">
      <c r="C562">
        <v>-0.19144999999999998</v>
      </c>
      <c r="D562">
        <v>0.77752829383935473</v>
      </c>
    </row>
    <row r="563" spans="3:4" x14ac:dyDescent="0.25">
      <c r="C563">
        <v>-0.19089999999999999</v>
      </c>
      <c r="D563">
        <v>0.78258831002481211</v>
      </c>
    </row>
    <row r="564" spans="3:4" x14ac:dyDescent="0.25">
      <c r="C564">
        <v>-0.19034999999999999</v>
      </c>
      <c r="D564">
        <v>0.78766490402472633</v>
      </c>
    </row>
    <row r="565" spans="3:4" x14ac:dyDescent="0.25">
      <c r="C565">
        <v>-0.18979999999999997</v>
      </c>
      <c r="D565">
        <v>0.79275798807366027</v>
      </c>
    </row>
    <row r="566" spans="3:4" x14ac:dyDescent="0.25">
      <c r="C566">
        <v>-0.18924999999999997</v>
      </c>
      <c r="D566">
        <v>0.7978674731373866</v>
      </c>
    </row>
    <row r="567" spans="3:4" x14ac:dyDescent="0.25">
      <c r="C567">
        <v>-0.18869999999999998</v>
      </c>
      <c r="D567">
        <v>0.80299326891444089</v>
      </c>
    </row>
    <row r="568" spans="3:4" x14ac:dyDescent="0.25">
      <c r="C568">
        <v>-0.18814999999999998</v>
      </c>
      <c r="D568">
        <v>0.80813528383779798</v>
      </c>
    </row>
    <row r="569" spans="3:4" x14ac:dyDescent="0.25">
      <c r="C569">
        <v>-0.18759999999999999</v>
      </c>
      <c r="D569">
        <v>0.81329342507667102</v>
      </c>
    </row>
    <row r="570" spans="3:4" x14ac:dyDescent="0.25">
      <c r="C570">
        <v>-0.18704999999999999</v>
      </c>
      <c r="D570">
        <v>0.81846759853844087</v>
      </c>
    </row>
    <row r="571" spans="3:4" x14ac:dyDescent="0.25">
      <c r="C571">
        <v>-0.18649999999999997</v>
      </c>
      <c r="D571">
        <v>0.82365770887070444</v>
      </c>
    </row>
    <row r="572" spans="3:4" x14ac:dyDescent="0.25">
      <c r="C572">
        <v>-0.18594999999999998</v>
      </c>
      <c r="D572">
        <v>0.82886365946345475</v>
      </c>
    </row>
    <row r="573" spans="3:4" x14ac:dyDescent="0.25">
      <c r="C573">
        <v>-0.18539999999999998</v>
      </c>
      <c r="D573">
        <v>0.83408535245138271</v>
      </c>
    </row>
    <row r="574" spans="3:4" x14ac:dyDescent="0.25">
      <c r="C574">
        <v>-0.18484999999999999</v>
      </c>
      <c r="D574">
        <v>0.839322688716308</v>
      </c>
    </row>
    <row r="575" spans="3:4" x14ac:dyDescent="0.25">
      <c r="C575">
        <v>-0.18429999999999999</v>
      </c>
      <c r="D575">
        <v>0.84457556788973365</v>
      </c>
    </row>
    <row r="576" spans="3:4" x14ac:dyDescent="0.25">
      <c r="C576">
        <v>-0.18374999999999997</v>
      </c>
      <c r="D576">
        <v>0.84984388835552671</v>
      </c>
    </row>
    <row r="577" spans="3:4" x14ac:dyDescent="0.25">
      <c r="C577">
        <v>-0.18319999999999997</v>
      </c>
      <c r="D577">
        <v>0.8551275472527281</v>
      </c>
    </row>
    <row r="578" spans="3:4" x14ac:dyDescent="0.25">
      <c r="C578">
        <v>-0.18264999999999998</v>
      </c>
      <c r="D578">
        <v>0.86042644047848504</v>
      </c>
    </row>
    <row r="579" spans="3:4" x14ac:dyDescent="0.25">
      <c r="C579">
        <v>-0.18209999999999998</v>
      </c>
      <c r="D579">
        <v>0.86574046269111371</v>
      </c>
    </row>
    <row r="580" spans="3:4" x14ac:dyDescent="0.25">
      <c r="C580">
        <v>-0.18154999999999999</v>
      </c>
      <c r="D580">
        <v>0.87106950731328481</v>
      </c>
    </row>
    <row r="581" spans="3:4" x14ac:dyDescent="0.25">
      <c r="C581">
        <v>-0.18099999999999999</v>
      </c>
      <c r="D581">
        <v>0.87641346653533958</v>
      </c>
    </row>
    <row r="582" spans="3:4" x14ac:dyDescent="0.25">
      <c r="C582">
        <v>-0.18044999999999997</v>
      </c>
      <c r="D582">
        <v>0.88177223131872784</v>
      </c>
    </row>
    <row r="583" spans="3:4" x14ac:dyDescent="0.25">
      <c r="C583">
        <v>-0.17989999999999998</v>
      </c>
      <c r="D583">
        <v>0.88714569139957611</v>
      </c>
    </row>
    <row r="584" spans="3:4" x14ac:dyDescent="0.25">
      <c r="C584">
        <v>-0.17934999999999998</v>
      </c>
      <c r="D584">
        <v>0.89253373529238211</v>
      </c>
    </row>
    <row r="585" spans="3:4" x14ac:dyDescent="0.25">
      <c r="C585">
        <v>-0.17879999999999999</v>
      </c>
      <c r="D585">
        <v>0.89793625029383339</v>
      </c>
    </row>
    <row r="586" spans="3:4" x14ac:dyDescent="0.25">
      <c r="C586">
        <v>-0.17824999999999999</v>
      </c>
      <c r="D586">
        <v>0.9033531224867557</v>
      </c>
    </row>
    <row r="587" spans="3:4" x14ac:dyDescent="0.25">
      <c r="C587">
        <v>-0.17769999999999997</v>
      </c>
      <c r="D587">
        <v>0.90878423674418396</v>
      </c>
    </row>
    <row r="588" spans="3:4" x14ac:dyDescent="0.25">
      <c r="C588">
        <v>-0.17714999999999997</v>
      </c>
      <c r="D588">
        <v>0.91422947673356458</v>
      </c>
    </row>
    <row r="589" spans="3:4" x14ac:dyDescent="0.25">
      <c r="C589">
        <v>-0.17659999999999998</v>
      </c>
      <c r="D589">
        <v>0.91968872492107923</v>
      </c>
    </row>
    <row r="590" spans="3:4" x14ac:dyDescent="0.25">
      <c r="C590">
        <v>-0.17604999999999998</v>
      </c>
      <c r="D590">
        <v>0.92516186257609656</v>
      </c>
    </row>
    <row r="591" spans="3:4" x14ac:dyDescent="0.25">
      <c r="C591">
        <v>-0.17549999999999999</v>
      </c>
      <c r="D591">
        <v>0.93064876977575339</v>
      </c>
    </row>
    <row r="592" spans="3:4" x14ac:dyDescent="0.25">
      <c r="C592">
        <v>-0.17494999999999997</v>
      </c>
      <c r="D592">
        <v>0.93614932540965645</v>
      </c>
    </row>
    <row r="593" spans="3:4" x14ac:dyDescent="0.25">
      <c r="C593">
        <v>-0.17439999999999997</v>
      </c>
      <c r="D593">
        <v>0.94166340718471153</v>
      </c>
    </row>
    <row r="594" spans="3:4" x14ac:dyDescent="0.25">
      <c r="C594">
        <v>-0.17384999999999998</v>
      </c>
      <c r="D594">
        <v>0.94719089163008308</v>
      </c>
    </row>
    <row r="595" spans="3:4" x14ac:dyDescent="0.25">
      <c r="C595">
        <v>-0.17329999999999998</v>
      </c>
      <c r="D595">
        <v>0.95273165410226979</v>
      </c>
    </row>
    <row r="596" spans="3:4" x14ac:dyDescent="0.25">
      <c r="C596">
        <v>-0.17274999999999999</v>
      </c>
      <c r="D596">
        <v>0.9582855687903169</v>
      </c>
    </row>
    <row r="597" spans="3:4" x14ac:dyDescent="0.25">
      <c r="C597">
        <v>-0.17219999999999999</v>
      </c>
      <c r="D597">
        <v>0.96385250872114359</v>
      </c>
    </row>
    <row r="598" spans="3:4" x14ac:dyDescent="0.25">
      <c r="C598">
        <v>-0.17164999999999997</v>
      </c>
      <c r="D598">
        <v>0.96943234576500192</v>
      </c>
    </row>
    <row r="599" spans="3:4" x14ac:dyDescent="0.25">
      <c r="C599">
        <v>-0.17109999999999997</v>
      </c>
      <c r="D599">
        <v>0.9750249506410551</v>
      </c>
    </row>
    <row r="600" spans="3:4" x14ac:dyDescent="0.25">
      <c r="C600">
        <v>-0.17054999999999998</v>
      </c>
      <c r="D600">
        <v>0.98063019292308629</v>
      </c>
    </row>
    <row r="601" spans="3:4" x14ac:dyDescent="0.25">
      <c r="C601">
        <v>-0.16999999999999998</v>
      </c>
      <c r="D601">
        <v>0.9862479410453262</v>
      </c>
    </row>
    <row r="602" spans="3:4" x14ac:dyDescent="0.25">
      <c r="C602">
        <v>-0.16944999999999999</v>
      </c>
      <c r="D602">
        <v>0.99187806230840714</v>
      </c>
    </row>
    <row r="603" spans="3:4" x14ac:dyDescent="0.25">
      <c r="C603">
        <v>-0.16889999999999997</v>
      </c>
      <c r="D603">
        <v>0.99752042288543974</v>
      </c>
    </row>
    <row r="604" spans="3:4" x14ac:dyDescent="0.25">
      <c r="C604">
        <v>-0.16834999999999997</v>
      </c>
      <c r="D604">
        <v>1.0031748878282127</v>
      </c>
    </row>
    <row r="605" spans="3:4" x14ac:dyDescent="0.25">
      <c r="C605">
        <v>-0.16779999999999998</v>
      </c>
      <c r="D605">
        <v>1.0088413210735179</v>
      </c>
    </row>
    <row r="606" spans="3:4" x14ac:dyDescent="0.25">
      <c r="C606">
        <v>-0.16724999999999998</v>
      </c>
      <c r="D606">
        <v>1.0145195854495928</v>
      </c>
    </row>
    <row r="607" spans="3:4" x14ac:dyDescent="0.25">
      <c r="C607">
        <v>-0.16669999999999999</v>
      </c>
      <c r="D607">
        <v>1.0202095426826916</v>
      </c>
    </row>
    <row r="608" spans="3:4" x14ac:dyDescent="0.25">
      <c r="C608">
        <v>-0.16614999999999999</v>
      </c>
      <c r="D608">
        <v>1.025911053403773</v>
      </c>
    </row>
    <row r="609" spans="3:4" x14ac:dyDescent="0.25">
      <c r="C609">
        <v>-0.16559999999999997</v>
      </c>
      <c r="D609">
        <v>1.0316239771553115</v>
      </c>
    </row>
    <row r="610" spans="3:4" x14ac:dyDescent="0.25">
      <c r="C610">
        <v>-0.16504999999999997</v>
      </c>
      <c r="D610">
        <v>1.0373481723982307</v>
      </c>
    </row>
    <row r="611" spans="3:4" x14ac:dyDescent="0.25">
      <c r="C611">
        <v>-0.16449999999999998</v>
      </c>
      <c r="D611">
        <v>1.0430834965189526</v>
      </c>
    </row>
    <row r="612" spans="3:4" x14ac:dyDescent="0.25">
      <c r="C612">
        <v>-0.16394999999999998</v>
      </c>
      <c r="D612">
        <v>1.0488298058365761</v>
      </c>
    </row>
    <row r="613" spans="3:4" x14ac:dyDescent="0.25">
      <c r="C613">
        <v>-0.16339999999999999</v>
      </c>
      <c r="D613">
        <v>1.0545869556101657</v>
      </c>
    </row>
    <row r="614" spans="3:4" x14ac:dyDescent="0.25">
      <c r="C614">
        <v>-0.16284999999999997</v>
      </c>
      <c r="D614">
        <v>1.0603548000461651</v>
      </c>
    </row>
    <row r="615" spans="3:4" x14ac:dyDescent="0.25">
      <c r="C615">
        <v>-0.16229999999999997</v>
      </c>
      <c r="D615">
        <v>1.066133192305925</v>
      </c>
    </row>
    <row r="616" spans="3:4" x14ac:dyDescent="0.25">
      <c r="C616">
        <v>-0.16174999999999998</v>
      </c>
      <c r="D616">
        <v>1.0719219845133561</v>
      </c>
    </row>
    <row r="617" spans="3:4" x14ac:dyDescent="0.25">
      <c r="C617">
        <v>-0.16119999999999998</v>
      </c>
      <c r="D617">
        <v>1.0777210277626939</v>
      </c>
    </row>
    <row r="618" spans="3:4" x14ac:dyDescent="0.25">
      <c r="C618">
        <v>-0.16064999999999999</v>
      </c>
      <c r="D618">
        <v>1.0835301721263824</v>
      </c>
    </row>
    <row r="619" spans="3:4" x14ac:dyDescent="0.25">
      <c r="C619">
        <v>-0.16009999999999999</v>
      </c>
      <c r="D619">
        <v>1.0893492666630762</v>
      </c>
    </row>
    <row r="620" spans="3:4" x14ac:dyDescent="0.25">
      <c r="C620">
        <v>-0.15954999999999997</v>
      </c>
      <c r="D620">
        <v>1.0951781594257564</v>
      </c>
    </row>
    <row r="621" spans="3:4" x14ac:dyDescent="0.25">
      <c r="C621">
        <v>-0.15899999999999997</v>
      </c>
      <c r="D621">
        <v>1.1010166974699627</v>
      </c>
    </row>
    <row r="622" spans="3:4" x14ac:dyDescent="0.25">
      <c r="C622">
        <v>-0.15844999999999998</v>
      </c>
      <c r="D622">
        <v>1.1068647268621414</v>
      </c>
    </row>
    <row r="623" spans="3:4" x14ac:dyDescent="0.25">
      <c r="C623">
        <v>-0.15789999999999998</v>
      </c>
      <c r="D623">
        <v>1.1127220926881094</v>
      </c>
    </row>
    <row r="624" spans="3:4" x14ac:dyDescent="0.25">
      <c r="C624">
        <v>-0.15734999999999999</v>
      </c>
      <c r="D624">
        <v>1.1185886390616251</v>
      </c>
    </row>
    <row r="625" spans="3:4" x14ac:dyDescent="0.25">
      <c r="C625">
        <v>-0.15679999999999997</v>
      </c>
      <c r="D625">
        <v>1.124464209133083</v>
      </c>
    </row>
    <row r="626" spans="3:4" x14ac:dyDescent="0.25">
      <c r="C626">
        <v>-0.15624999999999997</v>
      </c>
      <c r="D626">
        <v>1.1303486450983102</v>
      </c>
    </row>
    <row r="627" spans="3:4" x14ac:dyDescent="0.25">
      <c r="C627">
        <v>-0.15569999999999998</v>
      </c>
      <c r="D627">
        <v>1.1362417882074831</v>
      </c>
    </row>
    <row r="628" spans="3:4" x14ac:dyDescent="0.25">
      <c r="C628">
        <v>-0.15514999999999998</v>
      </c>
      <c r="D628">
        <v>1.1421434787741493</v>
      </c>
    </row>
    <row r="629" spans="3:4" x14ac:dyDescent="0.25">
      <c r="C629">
        <v>-0.15459999999999999</v>
      </c>
      <c r="D629">
        <v>1.1480535561843654</v>
      </c>
    </row>
    <row r="630" spans="3:4" x14ac:dyDescent="0.25">
      <c r="C630">
        <v>-0.15404999999999999</v>
      </c>
      <c r="D630">
        <v>1.1539718589059385</v>
      </c>
    </row>
    <row r="631" spans="3:4" x14ac:dyDescent="0.25">
      <c r="C631">
        <v>-0.15349999999999997</v>
      </c>
      <c r="D631">
        <v>1.1598982244977845</v>
      </c>
    </row>
    <row r="632" spans="3:4" x14ac:dyDescent="0.25">
      <c r="C632">
        <v>-0.15294999999999997</v>
      </c>
      <c r="D632">
        <v>1.165832489619385</v>
      </c>
    </row>
    <row r="633" spans="3:4" x14ac:dyDescent="0.25">
      <c r="C633">
        <v>-0.15239999999999998</v>
      </c>
      <c r="D633">
        <v>1.1717744900403604</v>
      </c>
    </row>
    <row r="634" spans="3:4" x14ac:dyDescent="0.25">
      <c r="C634">
        <v>-0.15184999999999998</v>
      </c>
      <c r="D634">
        <v>1.177724060650148</v>
      </c>
    </row>
    <row r="635" spans="3:4" x14ac:dyDescent="0.25">
      <c r="C635">
        <v>-0.15129999999999999</v>
      </c>
      <c r="D635">
        <v>1.1836810354677811</v>
      </c>
    </row>
    <row r="636" spans="3:4" x14ac:dyDescent="0.25">
      <c r="C636">
        <v>-0.15074999999999997</v>
      </c>
      <c r="D636">
        <v>1.18964524765178</v>
      </c>
    </row>
    <row r="637" spans="3:4" x14ac:dyDescent="0.25">
      <c r="C637">
        <v>-0.15019999999999997</v>
      </c>
      <c r="D637">
        <v>1.1956165295101429</v>
      </c>
    </row>
    <row r="638" spans="3:4" x14ac:dyDescent="0.25">
      <c r="C638">
        <v>-0.14964999999999998</v>
      </c>
      <c r="D638">
        <v>1.201594712510444</v>
      </c>
    </row>
    <row r="639" spans="3:4" x14ac:dyDescent="0.25">
      <c r="C639">
        <v>-0.14909999999999998</v>
      </c>
      <c r="D639">
        <v>1.2075796272900299</v>
      </c>
    </row>
    <row r="640" spans="3:4" x14ac:dyDescent="0.25">
      <c r="C640">
        <v>-0.14854999999999999</v>
      </c>
      <c r="D640">
        <v>1.2135711036663248</v>
      </c>
    </row>
    <row r="641" spans="3:4" x14ac:dyDescent="0.25">
      <c r="C641">
        <v>-0.14799999999999996</v>
      </c>
      <c r="D641">
        <v>1.2195689706472297</v>
      </c>
    </row>
    <row r="642" spans="3:4" x14ac:dyDescent="0.25">
      <c r="C642">
        <v>-0.14744999999999997</v>
      </c>
      <c r="D642">
        <v>1.2255730564416252</v>
      </c>
    </row>
    <row r="643" spans="3:4" x14ac:dyDescent="0.25">
      <c r="C643">
        <v>-0.14689999999999998</v>
      </c>
      <c r="D643">
        <v>1.2315831884699735</v>
      </c>
    </row>
    <row r="644" spans="3:4" x14ac:dyDescent="0.25">
      <c r="C644">
        <v>-0.14634999999999998</v>
      </c>
      <c r="D644">
        <v>1.2375991933750223</v>
      </c>
    </row>
    <row r="645" spans="3:4" x14ac:dyDescent="0.25">
      <c r="C645">
        <v>-0.14579999999999999</v>
      </c>
      <c r="D645">
        <v>1.2436208970325979</v>
      </c>
    </row>
    <row r="646" spans="3:4" x14ac:dyDescent="0.25">
      <c r="C646">
        <v>-0.14524999999999999</v>
      </c>
      <c r="D646">
        <v>1.2496481245625037</v>
      </c>
    </row>
    <row r="647" spans="3:4" x14ac:dyDescent="0.25">
      <c r="C647">
        <v>-0.14469999999999997</v>
      </c>
      <c r="D647">
        <v>1.255680700339509</v>
      </c>
    </row>
    <row r="648" spans="3:4" x14ac:dyDescent="0.25">
      <c r="C648">
        <v>-0.14414999999999997</v>
      </c>
      <c r="D648">
        <v>1.2617184480044334</v>
      </c>
    </row>
    <row r="649" spans="3:4" x14ac:dyDescent="0.25">
      <c r="C649">
        <v>-0.14359999999999998</v>
      </c>
      <c r="D649">
        <v>1.2677611904753283</v>
      </c>
    </row>
    <row r="650" spans="3:4" x14ac:dyDescent="0.25">
      <c r="C650">
        <v>-0.14304999999999998</v>
      </c>
      <c r="D650">
        <v>1.2738087499587487</v>
      </c>
    </row>
    <row r="651" spans="3:4" x14ac:dyDescent="0.25">
      <c r="C651">
        <v>-0.14249999999999999</v>
      </c>
      <c r="D651">
        <v>1.2798609479611132</v>
      </c>
    </row>
    <row r="652" spans="3:4" x14ac:dyDescent="0.25">
      <c r="C652">
        <v>-0.14194999999999997</v>
      </c>
      <c r="D652">
        <v>1.285917605300162</v>
      </c>
    </row>
    <row r="653" spans="3:4" x14ac:dyDescent="0.25">
      <c r="C653">
        <v>-0.14139999999999997</v>
      </c>
      <c r="D653">
        <v>1.2919785421165015</v>
      </c>
    </row>
    <row r="654" spans="3:4" x14ac:dyDescent="0.25">
      <c r="C654">
        <v>-0.14084999999999998</v>
      </c>
      <c r="D654">
        <v>1.2980435778852348</v>
      </c>
    </row>
    <row r="655" spans="3:4" x14ac:dyDescent="0.25">
      <c r="C655">
        <v>-0.14029999999999998</v>
      </c>
      <c r="D655">
        <v>1.3041125314276845</v>
      </c>
    </row>
    <row r="656" spans="3:4" x14ac:dyDescent="0.25">
      <c r="C656">
        <v>-0.13974999999999999</v>
      </c>
      <c r="D656">
        <v>1.3101852209232003</v>
      </c>
    </row>
    <row r="657" spans="3:4" x14ac:dyDescent="0.25">
      <c r="C657">
        <v>-0.13919999999999999</v>
      </c>
      <c r="D657">
        <v>1.3162614639210506</v>
      </c>
    </row>
    <row r="658" spans="3:4" x14ac:dyDescent="0.25">
      <c r="C658">
        <v>-0.13864999999999997</v>
      </c>
      <c r="D658">
        <v>1.3223410773524018</v>
      </c>
    </row>
    <row r="659" spans="3:4" x14ac:dyDescent="0.25">
      <c r="C659">
        <v>-0.13809999999999997</v>
      </c>
      <c r="D659">
        <v>1.3284238775423771</v>
      </c>
    </row>
    <row r="660" spans="3:4" x14ac:dyDescent="0.25">
      <c r="C660">
        <v>-0.13754999999999998</v>
      </c>
      <c r="D660">
        <v>1.3345096802222027</v>
      </c>
    </row>
    <row r="661" spans="3:4" x14ac:dyDescent="0.25">
      <c r="C661">
        <v>-0.13699999999999998</v>
      </c>
      <c r="D661">
        <v>1.3405983005414301</v>
      </c>
    </row>
    <row r="662" spans="3:4" x14ac:dyDescent="0.25">
      <c r="C662">
        <v>-0.13644999999999999</v>
      </c>
      <c r="D662">
        <v>1.3466895530802414</v>
      </c>
    </row>
    <row r="663" spans="3:4" x14ac:dyDescent="0.25">
      <c r="C663">
        <v>-0.13589999999999997</v>
      </c>
      <c r="D663">
        <v>1.3527832518618317</v>
      </c>
    </row>
    <row r="664" spans="3:4" x14ac:dyDescent="0.25">
      <c r="C664">
        <v>-0.13534999999999997</v>
      </c>
      <c r="D664">
        <v>1.358879210364873</v>
      </c>
    </row>
    <row r="665" spans="3:4" x14ac:dyDescent="0.25">
      <c r="C665">
        <v>-0.13479999999999998</v>
      </c>
      <c r="D665">
        <v>1.3649772415360482</v>
      </c>
    </row>
    <row r="666" spans="3:4" x14ac:dyDescent="0.25">
      <c r="C666">
        <v>-0.13424999999999998</v>
      </c>
      <c r="D666">
        <v>1.3710771578026668</v>
      </c>
    </row>
    <row r="667" spans="3:4" x14ac:dyDescent="0.25">
      <c r="C667">
        <v>-0.13369999999999999</v>
      </c>
      <c r="D667">
        <v>1.3771787710853518</v>
      </c>
    </row>
    <row r="668" spans="3:4" x14ac:dyDescent="0.25">
      <c r="C668">
        <v>-0.13314999999999999</v>
      </c>
      <c r="D668">
        <v>1.3832818928107986</v>
      </c>
    </row>
    <row r="669" spans="3:4" x14ac:dyDescent="0.25">
      <c r="C669">
        <v>-0.13259999999999997</v>
      </c>
      <c r="D669">
        <v>1.3893863339246082</v>
      </c>
    </row>
    <row r="670" spans="3:4" x14ac:dyDescent="0.25">
      <c r="C670">
        <v>-0.13204999999999997</v>
      </c>
      <c r="D670">
        <v>1.3954919049041892</v>
      </c>
    </row>
    <row r="671" spans="3:4" x14ac:dyDescent="0.25">
      <c r="C671">
        <v>-0.13149999999999998</v>
      </c>
      <c r="D671">
        <v>1.4015984157717296</v>
      </c>
    </row>
    <row r="672" spans="3:4" x14ac:dyDescent="0.25">
      <c r="C672">
        <v>-0.13094999999999998</v>
      </c>
      <c r="D672">
        <v>1.4077056761072366</v>
      </c>
    </row>
    <row r="673" spans="3:4" x14ac:dyDescent="0.25">
      <c r="C673">
        <v>-0.13039999999999999</v>
      </c>
      <c r="D673">
        <v>1.4138134950616448</v>
      </c>
    </row>
    <row r="674" spans="3:4" x14ac:dyDescent="0.25">
      <c r="C674">
        <v>-0.12984999999999997</v>
      </c>
      <c r="D674">
        <v>1.4199216813699835</v>
      </c>
    </row>
    <row r="675" spans="3:4" x14ac:dyDescent="0.25">
      <c r="C675">
        <v>-0.12929999999999997</v>
      </c>
      <c r="D675">
        <v>1.4260300433646169</v>
      </c>
    </row>
    <row r="676" spans="3:4" x14ac:dyDescent="0.25">
      <c r="C676">
        <v>-0.12874999999999998</v>
      </c>
      <c r="D676">
        <v>1.4321383889885431</v>
      </c>
    </row>
    <row r="677" spans="3:4" x14ac:dyDescent="0.25">
      <c r="C677">
        <v>-0.12819999999999998</v>
      </c>
      <c r="D677">
        <v>1.4382465258087522</v>
      </c>
    </row>
    <row r="678" spans="3:4" x14ac:dyDescent="0.25">
      <c r="C678">
        <v>-0.12764999999999999</v>
      </c>
      <c r="D678">
        <v>1.4443542610296503</v>
      </c>
    </row>
    <row r="679" spans="3:4" x14ac:dyDescent="0.25">
      <c r="C679">
        <v>-0.12709999999999999</v>
      </c>
      <c r="D679">
        <v>1.4504614015065347</v>
      </c>
    </row>
    <row r="680" spans="3:4" x14ac:dyDescent="0.25">
      <c r="C680">
        <v>-0.12654999999999997</v>
      </c>
      <c r="D680">
        <v>1.4565677537591362</v>
      </c>
    </row>
    <row r="681" spans="3:4" x14ac:dyDescent="0.25">
      <c r="C681">
        <v>-0.12599999999999997</v>
      </c>
      <c r="D681">
        <v>1.4626731239852084</v>
      </c>
    </row>
    <row r="682" spans="3:4" x14ac:dyDescent="0.25">
      <c r="C682">
        <v>-0.12544999999999998</v>
      </c>
      <c r="D682">
        <v>1.4687773180741783</v>
      </c>
    </row>
    <row r="683" spans="3:4" x14ac:dyDescent="0.25">
      <c r="C683">
        <v>-0.12489999999999998</v>
      </c>
      <c r="D683">
        <v>1.4748801416208481</v>
      </c>
    </row>
    <row r="684" spans="3:4" x14ac:dyDescent="0.25">
      <c r="C684">
        <v>-0.12434999999999997</v>
      </c>
      <c r="D684">
        <v>1.4809813999391466</v>
      </c>
    </row>
    <row r="685" spans="3:4" x14ac:dyDescent="0.25">
      <c r="C685">
        <v>-0.12379999999999998</v>
      </c>
      <c r="D685">
        <v>1.4870808980759362</v>
      </c>
    </row>
    <row r="686" spans="3:4" x14ac:dyDescent="0.25">
      <c r="C686">
        <v>-0.12324999999999997</v>
      </c>
      <c r="D686">
        <v>1.4931784408248647</v>
      </c>
    </row>
    <row r="687" spans="3:4" x14ac:dyDescent="0.25">
      <c r="C687">
        <v>-0.12269999999999998</v>
      </c>
      <c r="D687">
        <v>1.4992738327402693</v>
      </c>
    </row>
    <row r="688" spans="3:4" x14ac:dyDescent="0.25">
      <c r="C688">
        <v>-0.12214999999999998</v>
      </c>
      <c r="D688">
        <v>1.5053668781511194</v>
      </c>
    </row>
    <row r="689" spans="3:4" x14ac:dyDescent="0.25">
      <c r="C689">
        <v>-0.12159999999999997</v>
      </c>
      <c r="D689">
        <v>1.511457381175016</v>
      </c>
    </row>
    <row r="690" spans="3:4" x14ac:dyDescent="0.25">
      <c r="C690">
        <v>-0.12104999999999998</v>
      </c>
      <c r="D690">
        <v>1.5175451457322231</v>
      </c>
    </row>
    <row r="691" spans="3:4" x14ac:dyDescent="0.25">
      <c r="C691">
        <v>-0.12049999999999998</v>
      </c>
      <c r="D691">
        <v>1.5236299755597469</v>
      </c>
    </row>
    <row r="692" spans="3:4" x14ac:dyDescent="0.25">
      <c r="C692">
        <v>-0.11994999999999997</v>
      </c>
      <c r="D692">
        <v>1.5297116742254564</v>
      </c>
    </row>
    <row r="693" spans="3:4" x14ac:dyDescent="0.25">
      <c r="C693">
        <v>-0.11939999999999998</v>
      </c>
      <c r="D693">
        <v>1.5357900451422399</v>
      </c>
    </row>
    <row r="694" spans="3:4" x14ac:dyDescent="0.25">
      <c r="C694">
        <v>-0.11884999999999998</v>
      </c>
      <c r="D694">
        <v>1.5418648915821993</v>
      </c>
    </row>
    <row r="695" spans="3:4" x14ac:dyDescent="0.25">
      <c r="C695">
        <v>-0.11829999999999997</v>
      </c>
      <c r="D695">
        <v>1.5479360166908873</v>
      </c>
    </row>
    <row r="696" spans="3:4" x14ac:dyDescent="0.25">
      <c r="C696">
        <v>-0.11774999999999998</v>
      </c>
      <c r="D696">
        <v>1.5540032235015644</v>
      </c>
    </row>
    <row r="697" spans="3:4" x14ac:dyDescent="0.25">
      <c r="C697">
        <v>-0.11719999999999997</v>
      </c>
      <c r="D697">
        <v>1.5600663149495084</v>
      </c>
    </row>
    <row r="698" spans="3:4" x14ac:dyDescent="0.25">
      <c r="C698">
        <v>-0.11664999999999998</v>
      </c>
      <c r="D698">
        <v>1.5661250938863363</v>
      </c>
    </row>
    <row r="699" spans="3:4" x14ac:dyDescent="0.25">
      <c r="C699">
        <v>-0.11609999999999998</v>
      </c>
      <c r="D699">
        <v>1.572179363094373</v>
      </c>
    </row>
    <row r="700" spans="3:4" x14ac:dyDescent="0.25">
      <c r="C700">
        <v>-0.11554999999999997</v>
      </c>
      <c r="D700">
        <v>1.5782289253010326</v>
      </c>
    </row>
    <row r="701" spans="3:4" x14ac:dyDescent="0.25">
      <c r="C701">
        <v>-0.11499999999999998</v>
      </c>
      <c r="D701">
        <v>1.5842735831932429</v>
      </c>
    </row>
    <row r="702" spans="3:4" x14ac:dyDescent="0.25">
      <c r="C702">
        <v>-0.11444999999999998</v>
      </c>
      <c r="D702">
        <v>1.5903131394318799</v>
      </c>
    </row>
    <row r="703" spans="3:4" x14ac:dyDescent="0.25">
      <c r="C703">
        <v>-0.11389999999999997</v>
      </c>
      <c r="D703">
        <v>1.5963473966662389</v>
      </c>
    </row>
    <row r="704" spans="3:4" x14ac:dyDescent="0.25">
      <c r="C704">
        <v>-0.11334999999999998</v>
      </c>
      <c r="D704">
        <v>1.6023761575485169</v>
      </c>
    </row>
    <row r="705" spans="3:4" x14ac:dyDescent="0.25">
      <c r="C705">
        <v>-0.11279999999999998</v>
      </c>
      <c r="D705">
        <v>1.6083992247483241</v>
      </c>
    </row>
    <row r="706" spans="3:4" x14ac:dyDescent="0.25">
      <c r="C706">
        <v>-0.11224999999999997</v>
      </c>
      <c r="D706">
        <v>1.6144164009672122</v>
      </c>
    </row>
    <row r="707" spans="3:4" x14ac:dyDescent="0.25">
      <c r="C707">
        <v>-0.11169999999999998</v>
      </c>
      <c r="D707">
        <v>1.6204274889532138</v>
      </c>
    </row>
    <row r="708" spans="3:4" x14ac:dyDescent="0.25">
      <c r="C708">
        <v>-0.11114999999999997</v>
      </c>
      <c r="D708">
        <v>1.6264322915154097</v>
      </c>
    </row>
    <row r="709" spans="3:4" x14ac:dyDescent="0.25">
      <c r="C709">
        <v>-0.11059999999999998</v>
      </c>
      <c r="D709">
        <v>1.6324306115384983</v>
      </c>
    </row>
    <row r="710" spans="3:4" x14ac:dyDescent="0.25">
      <c r="C710">
        <v>-0.11004999999999998</v>
      </c>
      <c r="D710">
        <v>1.6384222519973848</v>
      </c>
    </row>
    <row r="711" spans="3:4" x14ac:dyDescent="0.25">
      <c r="C711">
        <v>-0.10949999999999997</v>
      </c>
      <c r="D711">
        <v>1.6444070159717818</v>
      </c>
    </row>
    <row r="712" spans="3:4" x14ac:dyDescent="0.25">
      <c r="C712">
        <v>-0.10894999999999998</v>
      </c>
      <c r="D712">
        <v>1.6503847066608111</v>
      </c>
    </row>
    <row r="713" spans="3:4" x14ac:dyDescent="0.25">
      <c r="C713">
        <v>-0.10839999999999998</v>
      </c>
      <c r="D713">
        <v>1.6563551273976247</v>
      </c>
    </row>
    <row r="714" spans="3:4" x14ac:dyDescent="0.25">
      <c r="C714">
        <v>-0.10784999999999997</v>
      </c>
      <c r="D714">
        <v>1.662318081664022</v>
      </c>
    </row>
    <row r="715" spans="3:4" x14ac:dyDescent="0.25">
      <c r="C715">
        <v>-0.10729999999999998</v>
      </c>
      <c r="D715">
        <v>1.6682733731050796</v>
      </c>
    </row>
    <row r="716" spans="3:4" x14ac:dyDescent="0.25">
      <c r="C716">
        <v>-0.10674999999999997</v>
      </c>
      <c r="D716">
        <v>1.6742208055437744</v>
      </c>
    </row>
    <row r="717" spans="3:4" x14ac:dyDescent="0.25">
      <c r="C717">
        <v>-0.10619999999999997</v>
      </c>
      <c r="D717">
        <v>1.6801601829956188</v>
      </c>
    </row>
    <row r="718" spans="3:4" x14ac:dyDescent="0.25">
      <c r="C718">
        <v>-0.10564999999999998</v>
      </c>
      <c r="D718">
        <v>1.6860913096832819</v>
      </c>
    </row>
    <row r="719" spans="3:4" x14ac:dyDescent="0.25">
      <c r="C719">
        <v>-0.10509999999999997</v>
      </c>
      <c r="D719">
        <v>1.6920139900512245</v>
      </c>
    </row>
    <row r="720" spans="3:4" x14ac:dyDescent="0.25">
      <c r="C720">
        <v>-0.10454999999999998</v>
      </c>
      <c r="D720">
        <v>1.697928028780316</v>
      </c>
    </row>
    <row r="721" spans="3:4" x14ac:dyDescent="0.25">
      <c r="C721">
        <v>-0.10399999999999998</v>
      </c>
      <c r="D721">
        <v>1.7038332308024502</v>
      </c>
    </row>
    <row r="722" spans="3:4" x14ac:dyDescent="0.25">
      <c r="C722">
        <v>-0.10344999999999997</v>
      </c>
      <c r="D722">
        <v>1.70972940131516</v>
      </c>
    </row>
    <row r="723" spans="3:4" x14ac:dyDescent="0.25">
      <c r="C723">
        <v>-0.10289999999999998</v>
      </c>
      <c r="D723">
        <v>1.7156163457962119</v>
      </c>
    </row>
    <row r="724" spans="3:4" x14ac:dyDescent="0.25">
      <c r="C724">
        <v>-0.10234999999999998</v>
      </c>
      <c r="D724">
        <v>1.721493870018199</v>
      </c>
    </row>
    <row r="725" spans="3:4" x14ac:dyDescent="0.25">
      <c r="C725">
        <v>-0.10179999999999997</v>
      </c>
      <c r="D725">
        <v>1.7273617800631162</v>
      </c>
    </row>
    <row r="726" spans="3:4" x14ac:dyDescent="0.25">
      <c r="C726">
        <v>-0.10124999999999998</v>
      </c>
      <c r="D726">
        <v>1.7332198823369238</v>
      </c>
    </row>
    <row r="727" spans="3:4" x14ac:dyDescent="0.25">
      <c r="C727">
        <v>-0.10069999999999997</v>
      </c>
      <c r="D727">
        <v>1.7390679835840932</v>
      </c>
    </row>
    <row r="728" spans="3:4" x14ac:dyDescent="0.25">
      <c r="C728">
        <v>-0.10014999999999998</v>
      </c>
      <c r="D728">
        <v>1.7449058909021349</v>
      </c>
    </row>
    <row r="729" spans="3:4" x14ac:dyDescent="0.25">
      <c r="C729">
        <v>-9.959999999999998E-2</v>
      </c>
      <c r="D729">
        <v>1.7507334117561111</v>
      </c>
    </row>
    <row r="730" spans="3:4" x14ac:dyDescent="0.25">
      <c r="C730">
        <v>-9.9049999999999971E-2</v>
      </c>
      <c r="D730">
        <v>1.7565503539931226</v>
      </c>
    </row>
    <row r="731" spans="3:4" x14ac:dyDescent="0.25">
      <c r="C731">
        <v>-9.8499999999999976E-2</v>
      </c>
      <c r="D731">
        <v>1.7623565258567717</v>
      </c>
    </row>
    <row r="732" spans="3:4" x14ac:dyDescent="0.25">
      <c r="C732">
        <v>-9.7949999999999982E-2</v>
      </c>
      <c r="D732">
        <v>1.7681517360016079</v>
      </c>
    </row>
    <row r="733" spans="3:4" x14ac:dyDescent="0.25">
      <c r="C733">
        <v>-9.7399999999999973E-2</v>
      </c>
      <c r="D733">
        <v>1.7739357935075384</v>
      </c>
    </row>
    <row r="734" spans="3:4" x14ac:dyDescent="0.25">
      <c r="C734">
        <v>-9.6849999999999978E-2</v>
      </c>
      <c r="D734">
        <v>1.7797085078942163</v>
      </c>
    </row>
    <row r="735" spans="3:4" x14ac:dyDescent="0.25">
      <c r="C735">
        <v>-9.6299999999999969E-2</v>
      </c>
      <c r="D735">
        <v>1.7854696891353972</v>
      </c>
    </row>
    <row r="736" spans="3:4" x14ac:dyDescent="0.25">
      <c r="C736">
        <v>-9.5749999999999974E-2</v>
      </c>
      <c r="D736">
        <v>1.7912191476732633</v>
      </c>
    </row>
    <row r="737" spans="3:4" x14ac:dyDescent="0.25">
      <c r="C737">
        <v>-9.5199999999999979E-2</v>
      </c>
      <c r="D737">
        <v>1.7969566944327147</v>
      </c>
    </row>
    <row r="738" spans="3:4" x14ac:dyDescent="0.25">
      <c r="C738">
        <v>-9.464999999999997E-2</v>
      </c>
      <c r="D738">
        <v>1.8026821408356277</v>
      </c>
    </row>
    <row r="739" spans="3:4" x14ac:dyDescent="0.25">
      <c r="C739">
        <v>-9.4099999999999975E-2</v>
      </c>
      <c r="D739">
        <v>1.8083952988150711</v>
      </c>
    </row>
    <row r="740" spans="3:4" x14ac:dyDescent="0.25">
      <c r="C740">
        <v>-9.354999999999998E-2</v>
      </c>
      <c r="D740">
        <v>1.8140959808294914</v>
      </c>
    </row>
    <row r="741" spans="3:4" x14ac:dyDescent="0.25">
      <c r="C741">
        <v>-9.2999999999999972E-2</v>
      </c>
      <c r="D741">
        <v>1.8197839998768484</v>
      </c>
    </row>
    <row r="742" spans="3:4" x14ac:dyDescent="0.25">
      <c r="C742">
        <v>-9.2449999999999977E-2</v>
      </c>
      <c r="D742">
        <v>1.8254591695087148</v>
      </c>
    </row>
    <row r="743" spans="3:4" x14ac:dyDescent="0.25">
      <c r="C743">
        <v>-9.1899999999999982E-2</v>
      </c>
      <c r="D743">
        <v>1.8311213038443348</v>
      </c>
    </row>
    <row r="744" spans="3:4" x14ac:dyDescent="0.25">
      <c r="C744">
        <v>-9.1349999999999973E-2</v>
      </c>
      <c r="D744">
        <v>1.8367702175846268</v>
      </c>
    </row>
    <row r="745" spans="3:4" x14ac:dyDescent="0.25">
      <c r="C745">
        <v>-9.0799999999999978E-2</v>
      </c>
      <c r="D745">
        <v>1.8424057260261468</v>
      </c>
    </row>
    <row r="746" spans="3:4" x14ac:dyDescent="0.25">
      <c r="C746">
        <v>-9.0249999999999969E-2</v>
      </c>
      <c r="D746">
        <v>1.8480276450750013</v>
      </c>
    </row>
    <row r="747" spans="3:4" x14ac:dyDescent="0.25">
      <c r="C747">
        <v>-8.9699999999999974E-2</v>
      </c>
      <c r="D747">
        <v>1.8536357912607075</v>
      </c>
    </row>
    <row r="748" spans="3:4" x14ac:dyDescent="0.25">
      <c r="C748">
        <v>-8.9149999999999979E-2</v>
      </c>
      <c r="D748">
        <v>1.8592299817499998</v>
      </c>
    </row>
    <row r="749" spans="3:4" x14ac:dyDescent="0.25">
      <c r="C749">
        <v>-8.859999999999997E-2</v>
      </c>
      <c r="D749">
        <v>1.8648100343605856</v>
      </c>
    </row>
    <row r="750" spans="3:4" x14ac:dyDescent="0.25">
      <c r="C750">
        <v>-8.8049999999999976E-2</v>
      </c>
      <c r="D750">
        <v>1.8703757675748403</v>
      </c>
    </row>
    <row r="751" spans="3:4" x14ac:dyDescent="0.25">
      <c r="C751">
        <v>-8.7499999999999981E-2</v>
      </c>
      <c r="D751">
        <v>1.8759270005534485</v>
      </c>
    </row>
    <row r="752" spans="3:4" x14ac:dyDescent="0.25">
      <c r="C752">
        <v>-8.6949999999999972E-2</v>
      </c>
      <c r="D752">
        <v>1.8814635531489825</v>
      </c>
    </row>
    <row r="753" spans="3:4" x14ac:dyDescent="0.25">
      <c r="C753">
        <v>-8.6399999999999977E-2</v>
      </c>
      <c r="D753">
        <v>1.8869852459194194</v>
      </c>
    </row>
    <row r="754" spans="3:4" x14ac:dyDescent="0.25">
      <c r="C754">
        <v>-8.5849999999999982E-2</v>
      </c>
      <c r="D754">
        <v>1.8924919001415967</v>
      </c>
    </row>
    <row r="755" spans="3:4" x14ac:dyDescent="0.25">
      <c r="C755">
        <v>-8.5299999999999973E-2</v>
      </c>
      <c r="D755">
        <v>1.8979833378246003</v>
      </c>
    </row>
    <row r="756" spans="3:4" x14ac:dyDescent="0.25">
      <c r="C756">
        <v>-8.4749999999999978E-2</v>
      </c>
      <c r="D756">
        <v>1.9034593817230856</v>
      </c>
    </row>
    <row r="757" spans="3:4" x14ac:dyDescent="0.25">
      <c r="C757">
        <v>-8.4199999999999969E-2</v>
      </c>
      <c r="D757">
        <v>1.908919855350536</v>
      </c>
    </row>
    <row r="758" spans="3:4" x14ac:dyDescent="0.25">
      <c r="C758">
        <v>-8.3649999999999974E-2</v>
      </c>
      <c r="D758">
        <v>1.9143645829924412</v>
      </c>
    </row>
    <row r="759" spans="3:4" x14ac:dyDescent="0.25">
      <c r="C759">
        <v>-8.3099999999999979E-2</v>
      </c>
      <c r="D759">
        <v>1.9197933897194073</v>
      </c>
    </row>
    <row r="760" spans="3:4" x14ac:dyDescent="0.25">
      <c r="C760">
        <v>-8.2549999999999971E-2</v>
      </c>
      <c r="D760">
        <v>1.9252061014002031</v>
      </c>
    </row>
    <row r="761" spans="3:4" x14ac:dyDescent="0.25">
      <c r="C761">
        <v>-8.1999999999999976E-2</v>
      </c>
      <c r="D761">
        <v>1.9306025447147097</v>
      </c>
    </row>
    <row r="762" spans="3:4" x14ac:dyDescent="0.25">
      <c r="C762">
        <v>-8.1449999999999981E-2</v>
      </c>
      <c r="D762">
        <v>1.9359825471668142</v>
      </c>
    </row>
    <row r="763" spans="3:4" x14ac:dyDescent="0.25">
      <c r="C763">
        <v>-8.0899999999999972E-2</v>
      </c>
      <c r="D763">
        <v>1.9413459370972097</v>
      </c>
    </row>
    <row r="764" spans="3:4" x14ac:dyDescent="0.25">
      <c r="C764">
        <v>-8.0349999999999977E-2</v>
      </c>
      <c r="D764">
        <v>1.9466925436961191</v>
      </c>
    </row>
    <row r="765" spans="3:4" x14ac:dyDescent="0.25">
      <c r="C765">
        <v>-7.9799999999999968E-2</v>
      </c>
      <c r="D765">
        <v>1.9520221970159457</v>
      </c>
    </row>
    <row r="766" spans="3:4" x14ac:dyDescent="0.25">
      <c r="C766">
        <v>-7.9249999999999973E-2</v>
      </c>
      <c r="D766">
        <v>1.9573347279838156</v>
      </c>
    </row>
    <row r="767" spans="3:4" x14ac:dyDescent="0.25">
      <c r="C767">
        <v>-7.8699999999999978E-2</v>
      </c>
      <c r="D767">
        <v>1.9626299684140631</v>
      </c>
    </row>
    <row r="768" spans="3:4" x14ac:dyDescent="0.25">
      <c r="C768">
        <v>-7.8149999999999969E-2</v>
      </c>
      <c r="D768">
        <v>1.9679077510206047</v>
      </c>
    </row>
    <row r="769" spans="3:4" x14ac:dyDescent="0.25">
      <c r="C769">
        <v>-7.7599999999999975E-2</v>
      </c>
      <c r="D769">
        <v>1.9731679094292403</v>
      </c>
    </row>
    <row r="770" spans="3:4" x14ac:dyDescent="0.25">
      <c r="C770">
        <v>-7.704999999999998E-2</v>
      </c>
      <c r="D770">
        <v>1.9784102781898529</v>
      </c>
    </row>
    <row r="771" spans="3:4" x14ac:dyDescent="0.25">
      <c r="C771">
        <v>-7.6499999999999971E-2</v>
      </c>
      <c r="D771">
        <v>1.9836346927885176</v>
      </c>
    </row>
    <row r="772" spans="3:4" x14ac:dyDescent="0.25">
      <c r="C772">
        <v>-7.5949999999999976E-2</v>
      </c>
      <c r="D772">
        <v>1.9888409896595234</v>
      </c>
    </row>
    <row r="773" spans="3:4" x14ac:dyDescent="0.25">
      <c r="C773">
        <v>-7.5399999999999981E-2</v>
      </c>
      <c r="D773">
        <v>1.994029006197285</v>
      </c>
    </row>
    <row r="774" spans="3:4" x14ac:dyDescent="0.25">
      <c r="C774">
        <v>-7.4849999999999972E-2</v>
      </c>
      <c r="D774">
        <v>1.9991985807681678</v>
      </c>
    </row>
    <row r="775" spans="3:4" x14ac:dyDescent="0.25">
      <c r="C775">
        <v>-7.4299999999999977E-2</v>
      </c>
      <c r="D775">
        <v>2.0043495527222173</v>
      </c>
    </row>
    <row r="776" spans="3:4" x14ac:dyDescent="0.25">
      <c r="C776">
        <v>-7.3749999999999968E-2</v>
      </c>
      <c r="D776">
        <v>2.0094817624047661</v>
      </c>
    </row>
    <row r="777" spans="3:4" x14ac:dyDescent="0.25">
      <c r="C777">
        <v>-7.3199999999999973E-2</v>
      </c>
      <c r="D777">
        <v>2.0145950511679627</v>
      </c>
    </row>
    <row r="778" spans="3:4" x14ac:dyDescent="0.25">
      <c r="C778">
        <v>-7.2649999999999978E-2</v>
      </c>
      <c r="D778">
        <v>2.0196892613821822</v>
      </c>
    </row>
    <row r="779" spans="3:4" x14ac:dyDescent="0.25">
      <c r="C779">
        <v>-7.209999999999997E-2</v>
      </c>
      <c r="D779">
        <v>2.0247642364473366</v>
      </c>
    </row>
    <row r="780" spans="3:4" x14ac:dyDescent="0.25">
      <c r="C780">
        <v>-7.1549999999999975E-2</v>
      </c>
      <c r="D780">
        <v>2.0298198208040663</v>
      </c>
    </row>
    <row r="781" spans="3:4" x14ac:dyDescent="0.25">
      <c r="C781">
        <v>-7.099999999999998E-2</v>
      </c>
      <c r="D781">
        <v>2.0348558599448405</v>
      </c>
    </row>
    <row r="782" spans="3:4" x14ac:dyDescent="0.25">
      <c r="C782">
        <v>-7.0449999999999971E-2</v>
      </c>
      <c r="D782">
        <v>2.0398722004249312</v>
      </c>
    </row>
    <row r="783" spans="3:4" x14ac:dyDescent="0.25">
      <c r="C783">
        <v>-6.9899999999999976E-2</v>
      </c>
      <c r="D783">
        <v>2.0448686898732804</v>
      </c>
    </row>
    <row r="784" spans="3:4" x14ac:dyDescent="0.25">
      <c r="C784">
        <v>-6.9349999999999967E-2</v>
      </c>
      <c r="D784">
        <v>2.0498451770032555</v>
      </c>
    </row>
    <row r="785" spans="3:4" x14ac:dyDescent="0.25">
      <c r="C785">
        <v>-6.8799999999999972E-2</v>
      </c>
      <c r="D785">
        <v>2.0548015116232841</v>
      </c>
    </row>
    <row r="786" spans="3:4" x14ac:dyDescent="0.25">
      <c r="C786">
        <v>-6.8249999999999977E-2</v>
      </c>
      <c r="D786">
        <v>2.0597375446473749</v>
      </c>
    </row>
    <row r="787" spans="3:4" x14ac:dyDescent="0.25">
      <c r="C787">
        <v>-6.7699999999999969E-2</v>
      </c>
      <c r="D787">
        <v>2.0646531281055163</v>
      </c>
    </row>
    <row r="788" spans="3:4" x14ac:dyDescent="0.25">
      <c r="C788">
        <v>-6.7149999999999974E-2</v>
      </c>
      <c r="D788">
        <v>2.0695481151539581</v>
      </c>
    </row>
    <row r="789" spans="3:4" x14ac:dyDescent="0.25">
      <c r="C789">
        <v>-6.6599999999999979E-2</v>
      </c>
      <c r="D789">
        <v>2.0744223600853737</v>
      </c>
    </row>
    <row r="790" spans="3:4" x14ac:dyDescent="0.25">
      <c r="C790">
        <v>-6.604999999999997E-2</v>
      </c>
      <c r="D790">
        <v>2.0792757183388897</v>
      </c>
    </row>
    <row r="791" spans="3:4" x14ac:dyDescent="0.25">
      <c r="C791">
        <v>-6.5499999999999975E-2</v>
      </c>
      <c r="D791">
        <v>2.0841080465099977</v>
      </c>
    </row>
    <row r="792" spans="3:4" x14ac:dyDescent="0.25">
      <c r="C792">
        <v>-6.494999999999998E-2</v>
      </c>
      <c r="D792">
        <v>2.0889192023603398</v>
      </c>
    </row>
    <row r="793" spans="3:4" x14ac:dyDescent="0.25">
      <c r="C793">
        <v>-6.4399999999999971E-2</v>
      </c>
      <c r="D793">
        <v>2.0937090448273619</v>
      </c>
    </row>
    <row r="794" spans="3:4" x14ac:dyDescent="0.25">
      <c r="C794">
        <v>-6.3849999999999976E-2</v>
      </c>
      <c r="D794">
        <v>2.0984774340338417</v>
      </c>
    </row>
    <row r="795" spans="3:4" x14ac:dyDescent="0.25">
      <c r="C795">
        <v>-6.3299999999999967E-2</v>
      </c>
      <c r="D795">
        <v>2.1032242312972813</v>
      </c>
    </row>
    <row r="796" spans="3:4" x14ac:dyDescent="0.25">
      <c r="C796">
        <v>-6.2749999999999972E-2</v>
      </c>
      <c r="D796">
        <v>2.1079492991391762</v>
      </c>
    </row>
    <row r="797" spans="3:4" x14ac:dyDescent="0.25">
      <c r="C797">
        <v>-6.2199999999999971E-2</v>
      </c>
      <c r="D797">
        <v>2.1126525012941353</v>
      </c>
    </row>
    <row r="798" spans="3:4" x14ac:dyDescent="0.25">
      <c r="C798">
        <v>-6.1649999999999976E-2</v>
      </c>
      <c r="D798">
        <v>2.1173337027188839</v>
      </c>
    </row>
    <row r="799" spans="3:4" x14ac:dyDescent="0.25">
      <c r="C799">
        <v>-6.1099999999999974E-2</v>
      </c>
      <c r="D799">
        <v>2.1219927696011172</v>
      </c>
    </row>
    <row r="800" spans="3:4" x14ac:dyDescent="0.25">
      <c r="C800">
        <v>-6.0549999999999972E-2</v>
      </c>
      <c r="D800">
        <v>2.1266295693682191</v>
      </c>
    </row>
    <row r="801" spans="3:4" x14ac:dyDescent="0.25">
      <c r="C801">
        <v>-5.999999999999997E-2</v>
      </c>
      <c r="D801">
        <v>2.1312439706958464</v>
      </c>
    </row>
    <row r="802" spans="3:4" x14ac:dyDescent="0.25">
      <c r="C802">
        <v>-5.9449999999999975E-2</v>
      </c>
      <c r="D802">
        <v>2.1358358435163605</v>
      </c>
    </row>
    <row r="803" spans="3:4" x14ac:dyDescent="0.25">
      <c r="C803">
        <v>-5.8899999999999973E-2</v>
      </c>
      <c r="D803">
        <v>2.1404050590271373</v>
      </c>
    </row>
    <row r="804" spans="3:4" x14ac:dyDescent="0.25">
      <c r="C804">
        <v>-5.8349999999999971E-2</v>
      </c>
      <c r="D804">
        <v>2.1449514896987103</v>
      </c>
    </row>
    <row r="805" spans="3:4" x14ac:dyDescent="0.25">
      <c r="C805">
        <v>-5.7799999999999976E-2</v>
      </c>
      <c r="D805">
        <v>2.1494750092827823</v>
      </c>
    </row>
    <row r="806" spans="3:4" x14ac:dyDescent="0.25">
      <c r="C806">
        <v>-5.7249999999999975E-2</v>
      </c>
      <c r="D806">
        <v>2.1539754928200971</v>
      </c>
    </row>
    <row r="807" spans="3:4" x14ac:dyDescent="0.25">
      <c r="C807">
        <v>-5.6699999999999973E-2</v>
      </c>
      <c r="D807">
        <v>2.1584528166481465</v>
      </c>
    </row>
    <row r="808" spans="3:4" x14ac:dyDescent="0.25">
      <c r="C808">
        <v>-5.6149999999999971E-2</v>
      </c>
      <c r="D808">
        <v>2.1629068584087419</v>
      </c>
    </row>
    <row r="809" spans="3:4" x14ac:dyDescent="0.25">
      <c r="C809">
        <v>-5.5599999999999976E-2</v>
      </c>
      <c r="D809">
        <v>2.1673374970554358</v>
      </c>
    </row>
    <row r="810" spans="3:4" x14ac:dyDescent="0.25">
      <c r="C810">
        <v>-5.5049999999999974E-2</v>
      </c>
      <c r="D810">
        <v>2.1717446128607829</v>
      </c>
    </row>
    <row r="811" spans="3:4" x14ac:dyDescent="0.25">
      <c r="C811">
        <v>-5.4499999999999972E-2</v>
      </c>
      <c r="D811">
        <v>2.1761280874234594</v>
      </c>
    </row>
    <row r="812" spans="3:4" x14ac:dyDescent="0.25">
      <c r="C812">
        <v>-5.394999999999997E-2</v>
      </c>
      <c r="D812">
        <v>2.1804878036752293</v>
      </c>
    </row>
    <row r="813" spans="3:4" x14ac:dyDescent="0.25">
      <c r="C813">
        <v>-5.3399999999999975E-2</v>
      </c>
      <c r="D813">
        <v>2.1848236458877421</v>
      </c>
    </row>
    <row r="814" spans="3:4" x14ac:dyDescent="0.25">
      <c r="C814">
        <v>-5.2849999999999973E-2</v>
      </c>
      <c r="D814">
        <v>2.1891354996791921</v>
      </c>
    </row>
    <row r="815" spans="3:4" x14ac:dyDescent="0.25">
      <c r="C815">
        <v>-5.2299999999999972E-2</v>
      </c>
      <c r="D815">
        <v>2.1934232520208159</v>
      </c>
    </row>
    <row r="816" spans="3:4" x14ac:dyDescent="0.25">
      <c r="C816">
        <v>-5.174999999999997E-2</v>
      </c>
      <c r="D816">
        <v>2.1976867912432221</v>
      </c>
    </row>
    <row r="817" spans="3:4" x14ac:dyDescent="0.25">
      <c r="C817">
        <v>-5.1199999999999975E-2</v>
      </c>
      <c r="D817">
        <v>2.2019260070425766</v>
      </c>
    </row>
    <row r="818" spans="3:4" x14ac:dyDescent="0.25">
      <c r="C818">
        <v>-5.0649999999999973E-2</v>
      </c>
      <c r="D818">
        <v>2.2061407904866179</v>
      </c>
    </row>
    <row r="819" spans="3:4" x14ac:dyDescent="0.25">
      <c r="C819">
        <v>-5.0099999999999971E-2</v>
      </c>
      <c r="D819">
        <v>2.2103310340205189</v>
      </c>
    </row>
    <row r="820" spans="3:4" x14ac:dyDescent="0.25">
      <c r="C820">
        <v>-4.9549999999999976E-2</v>
      </c>
      <c r="D820">
        <v>2.2144966314725814</v>
      </c>
    </row>
    <row r="821" spans="3:4" x14ac:dyDescent="0.25">
      <c r="C821">
        <v>-4.8999999999999974E-2</v>
      </c>
      <c r="D821">
        <v>2.218637478059764</v>
      </c>
    </row>
    <row r="822" spans="3:4" x14ac:dyDescent="0.25">
      <c r="C822">
        <v>-4.8449999999999972E-2</v>
      </c>
      <c r="D822">
        <v>2.2227534703930596</v>
      </c>
    </row>
    <row r="823" spans="3:4" x14ac:dyDescent="0.25">
      <c r="C823">
        <v>-4.789999999999997E-2</v>
      </c>
      <c r="D823">
        <v>2.2268445064826925</v>
      </c>
    </row>
    <row r="824" spans="3:4" x14ac:dyDescent="0.25">
      <c r="C824">
        <v>-4.7349999999999975E-2</v>
      </c>
      <c r="D824">
        <v>2.2309104857431636</v>
      </c>
    </row>
    <row r="825" spans="3:4" x14ac:dyDescent="0.25">
      <c r="C825">
        <v>-4.6799999999999974E-2</v>
      </c>
      <c r="D825">
        <v>2.2349513089981148</v>
      </c>
    </row>
    <row r="826" spans="3:4" x14ac:dyDescent="0.25">
      <c r="C826">
        <v>-4.6249999999999972E-2</v>
      </c>
      <c r="D826">
        <v>2.2389668784850376</v>
      </c>
    </row>
    <row r="827" spans="3:4" x14ac:dyDescent="0.25">
      <c r="C827">
        <v>-4.569999999999997E-2</v>
      </c>
      <c r="D827">
        <v>2.2429570978598092</v>
      </c>
    </row>
    <row r="828" spans="3:4" x14ac:dyDescent="0.25">
      <c r="C828">
        <v>-4.5149999999999975E-2</v>
      </c>
      <c r="D828">
        <v>2.2469218722010549</v>
      </c>
    </row>
    <row r="829" spans="3:4" x14ac:dyDescent="0.25">
      <c r="C829">
        <v>-4.4599999999999973E-2</v>
      </c>
      <c r="D829">
        <v>2.2508611080143481</v>
      </c>
    </row>
    <row r="830" spans="3:4" x14ac:dyDescent="0.25">
      <c r="C830">
        <v>-4.4049999999999971E-2</v>
      </c>
      <c r="D830">
        <v>2.2547747132362321</v>
      </c>
    </row>
    <row r="831" spans="3:4" x14ac:dyDescent="0.25">
      <c r="C831">
        <v>-4.3499999999999969E-2</v>
      </c>
      <c r="D831">
        <v>2.2586625972380814</v>
      </c>
    </row>
    <row r="832" spans="3:4" x14ac:dyDescent="0.25">
      <c r="C832">
        <v>-4.2949999999999974E-2</v>
      </c>
      <c r="D832">
        <v>2.2625246708297722</v>
      </c>
    </row>
    <row r="833" spans="3:4" x14ac:dyDescent="0.25">
      <c r="C833">
        <v>-4.2399999999999972E-2</v>
      </c>
      <c r="D833">
        <v>2.2663608462631979</v>
      </c>
    </row>
    <row r="834" spans="3:4" x14ac:dyDescent="0.25">
      <c r="C834">
        <v>-4.1849999999999971E-2</v>
      </c>
      <c r="D834">
        <v>2.2701710372355999</v>
      </c>
    </row>
    <row r="835" spans="3:4" x14ac:dyDescent="0.25">
      <c r="C835">
        <v>-4.1299999999999976E-2</v>
      </c>
      <c r="D835">
        <v>2.2739551588927349</v>
      </c>
    </row>
    <row r="836" spans="3:4" x14ac:dyDescent="0.25">
      <c r="C836">
        <v>-4.0749999999999974E-2</v>
      </c>
      <c r="D836">
        <v>2.277713127831849</v>
      </c>
    </row>
    <row r="837" spans="3:4" x14ac:dyDescent="0.25">
      <c r="C837">
        <v>-4.0199999999999972E-2</v>
      </c>
      <c r="D837">
        <v>2.2814448621044949</v>
      </c>
    </row>
    <row r="838" spans="3:4" x14ac:dyDescent="0.25">
      <c r="C838">
        <v>-3.964999999999997E-2</v>
      </c>
      <c r="D838">
        <v>2.285150281219162</v>
      </c>
    </row>
    <row r="839" spans="3:4" x14ac:dyDescent="0.25">
      <c r="C839">
        <v>-3.9099999999999975E-2</v>
      </c>
      <c r="D839">
        <v>2.288829306143735</v>
      </c>
    </row>
    <row r="840" spans="3:4" x14ac:dyDescent="0.25">
      <c r="C840">
        <v>-3.8549999999999973E-2</v>
      </c>
      <c r="D840">
        <v>2.2924818593077698</v>
      </c>
    </row>
    <row r="841" spans="3:4" x14ac:dyDescent="0.25">
      <c r="C841">
        <v>-3.7999999999999971E-2</v>
      </c>
      <c r="D841">
        <v>2.2961078646045965</v>
      </c>
    </row>
    <row r="842" spans="3:4" x14ac:dyDescent="0.25">
      <c r="C842">
        <v>-3.7449999999999969E-2</v>
      </c>
      <c r="D842">
        <v>2.2997072473932429</v>
      </c>
    </row>
    <row r="843" spans="3:4" x14ac:dyDescent="0.25">
      <c r="C843">
        <v>-3.6899999999999974E-2</v>
      </c>
      <c r="D843">
        <v>2.3032799345001753</v>
      </c>
    </row>
    <row r="844" spans="3:4" x14ac:dyDescent="0.25">
      <c r="C844">
        <v>-3.6349999999999973E-2</v>
      </c>
      <c r="D844">
        <v>2.3068258542208686</v>
      </c>
    </row>
    <row r="845" spans="3:4" x14ac:dyDescent="0.25">
      <c r="C845">
        <v>-3.5799999999999971E-2</v>
      </c>
      <c r="D845">
        <v>2.3103449363211892</v>
      </c>
    </row>
    <row r="846" spans="3:4" x14ac:dyDescent="0.25">
      <c r="C846">
        <v>-3.5249999999999969E-2</v>
      </c>
      <c r="D846">
        <v>2.3138371120385992</v>
      </c>
    </row>
    <row r="847" spans="3:4" x14ac:dyDescent="0.25">
      <c r="C847">
        <v>-3.4699999999999974E-2</v>
      </c>
      <c r="D847">
        <v>2.3173023140831845</v>
      </c>
    </row>
    <row r="848" spans="3:4" x14ac:dyDescent="0.25">
      <c r="C848">
        <v>-3.4149999999999972E-2</v>
      </c>
      <c r="D848">
        <v>2.3207404766384996</v>
      </c>
    </row>
    <row r="849" spans="3:4" x14ac:dyDescent="0.25">
      <c r="C849">
        <v>-3.359999999999997E-2</v>
      </c>
      <c r="D849">
        <v>2.3241515353622253</v>
      </c>
    </row>
    <row r="850" spans="3:4" x14ac:dyDescent="0.25">
      <c r="C850">
        <v>-3.3049999999999975E-2</v>
      </c>
      <c r="D850">
        <v>2.3275354273866653</v>
      </c>
    </row>
    <row r="851" spans="3:4" x14ac:dyDescent="0.25">
      <c r="C851">
        <v>-3.2499999999999973E-2</v>
      </c>
      <c r="D851">
        <v>2.3308920913190332</v>
      </c>
    </row>
    <row r="852" spans="3:4" x14ac:dyDescent="0.25">
      <c r="C852">
        <v>-3.1949999999999971E-2</v>
      </c>
      <c r="D852">
        <v>2.3342214672415822</v>
      </c>
    </row>
    <row r="853" spans="3:4" x14ac:dyDescent="0.25">
      <c r="C853">
        <v>-3.139999999999997E-2</v>
      </c>
      <c r="D853">
        <v>2.3375234967115452</v>
      </c>
    </row>
    <row r="854" spans="3:4" x14ac:dyDescent="0.25">
      <c r="C854">
        <v>-3.0849999999999971E-2</v>
      </c>
      <c r="D854">
        <v>2.3407981227608796</v>
      </c>
    </row>
    <row r="855" spans="3:4" x14ac:dyDescent="0.25">
      <c r="C855">
        <v>-3.0299999999999973E-2</v>
      </c>
      <c r="D855">
        <v>2.3440452898958606</v>
      </c>
    </row>
    <row r="856" spans="3:4" x14ac:dyDescent="0.25">
      <c r="C856">
        <v>-2.9749999999999971E-2</v>
      </c>
      <c r="D856">
        <v>2.347264944096461</v>
      </c>
    </row>
    <row r="857" spans="3:4" x14ac:dyDescent="0.25">
      <c r="C857">
        <v>-2.9199999999999973E-2</v>
      </c>
      <c r="D857">
        <v>2.3504570328155681</v>
      </c>
    </row>
    <row r="858" spans="3:4" x14ac:dyDescent="0.25">
      <c r="C858">
        <v>-2.8649999999999971E-2</v>
      </c>
      <c r="D858">
        <v>2.3536215049780136</v>
      </c>
    </row>
    <row r="859" spans="3:4" x14ac:dyDescent="0.25">
      <c r="C859">
        <v>-2.8099999999999972E-2</v>
      </c>
      <c r="D859">
        <v>2.3567583109794237</v>
      </c>
    </row>
    <row r="860" spans="3:4" x14ac:dyDescent="0.25">
      <c r="C860">
        <v>-2.754999999999997E-2</v>
      </c>
      <c r="D860">
        <v>2.3598674026848783</v>
      </c>
    </row>
    <row r="861" spans="3:4" x14ac:dyDescent="0.25">
      <c r="C861">
        <v>-2.6999999999999972E-2</v>
      </c>
      <c r="D861">
        <v>2.3629487334274035</v>
      </c>
    </row>
    <row r="862" spans="3:4" x14ac:dyDescent="0.25">
      <c r="C862">
        <v>-2.644999999999997E-2</v>
      </c>
      <c r="D862">
        <v>2.366002258006271</v>
      </c>
    </row>
    <row r="863" spans="3:4" x14ac:dyDescent="0.25">
      <c r="C863">
        <v>-2.5899999999999972E-2</v>
      </c>
      <c r="D863">
        <v>2.3690279326851216</v>
      </c>
    </row>
    <row r="864" spans="3:4" x14ac:dyDescent="0.25">
      <c r="C864">
        <v>-2.534999999999997E-2</v>
      </c>
      <c r="D864">
        <v>2.3720257151899005</v>
      </c>
    </row>
    <row r="865" spans="3:4" x14ac:dyDescent="0.25">
      <c r="C865">
        <v>-2.4799999999999971E-2</v>
      </c>
      <c r="D865">
        <v>2.3749955647066243</v>
      </c>
    </row>
    <row r="866" spans="3:4" x14ac:dyDescent="0.25">
      <c r="C866">
        <v>-2.4249999999999973E-2</v>
      </c>
      <c r="D866">
        <v>2.3779374418789576</v>
      </c>
    </row>
    <row r="867" spans="3:4" x14ac:dyDescent="0.25">
      <c r="C867">
        <v>-2.3699999999999971E-2</v>
      </c>
      <c r="D867">
        <v>2.3808513088056049</v>
      </c>
    </row>
    <row r="868" spans="3:4" x14ac:dyDescent="0.25">
      <c r="C868">
        <v>-2.3149999999999973E-2</v>
      </c>
      <c r="D868">
        <v>2.3837371290375406</v>
      </c>
    </row>
    <row r="869" spans="3:4" x14ac:dyDescent="0.25">
      <c r="C869">
        <v>-2.2599999999999971E-2</v>
      </c>
      <c r="D869">
        <v>2.3865948675750381</v>
      </c>
    </row>
    <row r="870" spans="3:4" x14ac:dyDescent="0.25">
      <c r="C870">
        <v>-2.2049999999999972E-2</v>
      </c>
      <c r="D870">
        <v>2.3894244908645303</v>
      </c>
    </row>
    <row r="871" spans="3:4" x14ac:dyDescent="0.25">
      <c r="C871">
        <v>-2.1499999999999971E-2</v>
      </c>
      <c r="D871">
        <v>2.3922259667952965</v>
      </c>
    </row>
    <row r="872" spans="3:4" x14ac:dyDescent="0.25">
      <c r="C872">
        <v>-2.0949999999999972E-2</v>
      </c>
      <c r="D872">
        <v>2.3949992646959561</v>
      </c>
    </row>
    <row r="873" spans="3:4" x14ac:dyDescent="0.25">
      <c r="C873">
        <v>-2.039999999999997E-2</v>
      </c>
      <c r="D873">
        <v>2.3977443553307962</v>
      </c>
    </row>
    <row r="874" spans="3:4" x14ac:dyDescent="0.25">
      <c r="C874">
        <v>-1.9849999999999972E-2</v>
      </c>
      <c r="D874">
        <v>2.4004612108959149</v>
      </c>
    </row>
    <row r="875" spans="3:4" x14ac:dyDescent="0.25">
      <c r="C875">
        <v>-1.929999999999997E-2</v>
      </c>
      <c r="D875">
        <v>2.4031498050152003</v>
      </c>
    </row>
    <row r="876" spans="3:4" x14ac:dyDescent="0.25">
      <c r="C876">
        <v>-1.8749999999999972E-2</v>
      </c>
      <c r="D876">
        <v>2.4058101127361082</v>
      </c>
    </row>
    <row r="877" spans="3:4" x14ac:dyDescent="0.25">
      <c r="C877">
        <v>-1.819999999999997E-2</v>
      </c>
      <c r="D877">
        <v>2.4084421105252933</v>
      </c>
    </row>
    <row r="878" spans="3:4" x14ac:dyDescent="0.25">
      <c r="C878">
        <v>-1.7649999999999971E-2</v>
      </c>
      <c r="D878">
        <v>2.4110457762640398</v>
      </c>
    </row>
    <row r="879" spans="3:4" x14ac:dyDescent="0.25">
      <c r="C879">
        <v>-1.7099999999999969E-2</v>
      </c>
      <c r="D879">
        <v>2.413621089243537</v>
      </c>
    </row>
    <row r="880" spans="3:4" x14ac:dyDescent="0.25">
      <c r="C880">
        <v>-1.6549999999999971E-2</v>
      </c>
      <c r="D880">
        <v>2.4161680301599726</v>
      </c>
    </row>
    <row r="881" spans="3:4" x14ac:dyDescent="0.25">
      <c r="C881">
        <v>-1.5999999999999973E-2</v>
      </c>
      <c r="D881">
        <v>2.418686581109446</v>
      </c>
    </row>
    <row r="882" spans="3:4" x14ac:dyDescent="0.25">
      <c r="C882">
        <v>-1.5449999999999971E-2</v>
      </c>
      <c r="D882">
        <v>2.4211767255827299</v>
      </c>
    </row>
    <row r="883" spans="3:4" x14ac:dyDescent="0.25">
      <c r="C883">
        <v>-1.4899999999999971E-2</v>
      </c>
      <c r="D883">
        <v>2.4236384484598341</v>
      </c>
    </row>
    <row r="884" spans="3:4" x14ac:dyDescent="0.25">
      <c r="C884">
        <v>-1.434999999999997E-2</v>
      </c>
      <c r="D884">
        <v>2.4260717360044235</v>
      </c>
    </row>
    <row r="885" spans="3:4" x14ac:dyDescent="0.25">
      <c r="C885">
        <v>-1.379999999999997E-2</v>
      </c>
      <c r="D885">
        <v>2.4284765758580478</v>
      </c>
    </row>
    <row r="886" spans="3:4" x14ac:dyDescent="0.25">
      <c r="C886">
        <v>-1.324999999999997E-2</v>
      </c>
      <c r="D886">
        <v>2.4308529570342108</v>
      </c>
    </row>
    <row r="887" spans="3:4" x14ac:dyDescent="0.25">
      <c r="C887">
        <v>-1.269999999999997E-2</v>
      </c>
      <c r="D887">
        <v>2.4332008699122794</v>
      </c>
    </row>
    <row r="888" spans="3:4" x14ac:dyDescent="0.25">
      <c r="C888">
        <v>-1.214999999999997E-2</v>
      </c>
      <c r="D888">
        <v>2.4355203062312043</v>
      </c>
    </row>
    <row r="889" spans="3:4" x14ac:dyDescent="0.25">
      <c r="C889">
        <v>-1.1599999999999971E-2</v>
      </c>
      <c r="D889">
        <v>2.4378112590830994</v>
      </c>
    </row>
    <row r="890" spans="3:4" x14ac:dyDescent="0.25">
      <c r="C890">
        <v>-1.1049999999999971E-2</v>
      </c>
      <c r="D890">
        <v>2.440073722906634</v>
      </c>
    </row>
    <row r="891" spans="3:4" x14ac:dyDescent="0.25">
      <c r="C891">
        <v>-1.0499999999999971E-2</v>
      </c>
      <c r="D891">
        <v>2.4423076934802901</v>
      </c>
    </row>
    <row r="892" spans="3:4" x14ac:dyDescent="0.25">
      <c r="C892">
        <v>-9.949999999999971E-3</v>
      </c>
      <c r="D892">
        <v>2.4445131679154173</v>
      </c>
    </row>
    <row r="893" spans="3:4" x14ac:dyDescent="0.25">
      <c r="C893">
        <v>-9.3999999999999709E-3</v>
      </c>
      <c r="D893">
        <v>2.4466901446491653</v>
      </c>
    </row>
    <row r="894" spans="3:4" x14ac:dyDescent="0.25">
      <c r="C894">
        <v>-8.8499999999999707E-3</v>
      </c>
      <c r="D894">
        <v>2.4488386234372306</v>
      </c>
    </row>
    <row r="895" spans="3:4" x14ac:dyDescent="0.25">
      <c r="C895">
        <v>-8.2999999999999706E-3</v>
      </c>
      <c r="D895">
        <v>2.4509586053464574</v>
      </c>
    </row>
    <row r="896" spans="3:4" x14ac:dyDescent="0.25">
      <c r="C896">
        <v>-7.7499999999999705E-3</v>
      </c>
      <c r="D896">
        <v>2.4530500927472723</v>
      </c>
    </row>
    <row r="897" spans="3:4" x14ac:dyDescent="0.25">
      <c r="C897">
        <v>-7.1999999999999703E-3</v>
      </c>
      <c r="D897">
        <v>2.4551130893059718</v>
      </c>
    </row>
    <row r="898" spans="3:4" x14ac:dyDescent="0.25">
      <c r="C898">
        <v>-6.6499999999999702E-3</v>
      </c>
      <c r="D898">
        <v>2.4571475999768433</v>
      </c>
    </row>
    <row r="899" spans="3:4" x14ac:dyDescent="0.25">
      <c r="C899">
        <v>-6.09999999999997E-3</v>
      </c>
      <c r="D899">
        <v>2.4591536309941362</v>
      </c>
    </row>
    <row r="900" spans="3:4" x14ac:dyDescent="0.25">
      <c r="C900">
        <v>-5.5499999999999699E-3</v>
      </c>
      <c r="D900">
        <v>2.4611311898638939</v>
      </c>
    </row>
    <row r="901" spans="3:4" x14ac:dyDescent="0.25">
      <c r="C901">
        <v>-4.9999999999999697E-3</v>
      </c>
      <c r="D901">
        <v>2.4630802853556113</v>
      </c>
    </row>
    <row r="902" spans="3:4" x14ac:dyDescent="0.25">
      <c r="C902">
        <v>-4.4499999999999705E-3</v>
      </c>
      <c r="D902">
        <v>2.465000927493759</v>
      </c>
    </row>
    <row r="903" spans="3:4" x14ac:dyDescent="0.25">
      <c r="C903">
        <v>-3.8999999999999703E-3</v>
      </c>
      <c r="D903">
        <v>2.4668931275491519</v>
      </c>
    </row>
    <row r="904" spans="3:4" x14ac:dyDescent="0.25">
      <c r="C904">
        <v>-3.3499999999999702E-3</v>
      </c>
      <c r="D904">
        <v>2.4687568980301826</v>
      </c>
    </row>
    <row r="905" spans="3:4" x14ac:dyDescent="0.25">
      <c r="C905">
        <v>-2.79999999999997E-3</v>
      </c>
      <c r="D905">
        <v>2.4705922526738893</v>
      </c>
    </row>
    <row r="906" spans="3:4" x14ac:dyDescent="0.25">
      <c r="C906">
        <v>-2.2499999999999699E-3</v>
      </c>
      <c r="D906">
        <v>2.4723992064368945</v>
      </c>
    </row>
    <row r="907" spans="3:4" x14ac:dyDescent="0.25">
      <c r="C907">
        <v>-1.69999999999997E-3</v>
      </c>
      <c r="D907">
        <v>2.474177775486206</v>
      </c>
    </row>
    <row r="908" spans="3:4" x14ac:dyDescent="0.25">
      <c r="C908">
        <v>-1.1499999999999701E-3</v>
      </c>
      <c r="D908">
        <v>2.475927977189861</v>
      </c>
    </row>
    <row r="909" spans="3:4" x14ac:dyDescent="0.25">
      <c r="C909">
        <v>-5.9999999999996992E-4</v>
      </c>
      <c r="D909">
        <v>2.477649830107449</v>
      </c>
    </row>
    <row r="910" spans="3:4" x14ac:dyDescent="0.25">
      <c r="C910">
        <v>-4.9999999999969882E-5</v>
      </c>
      <c r="D910">
        <v>2.4793433539804801</v>
      </c>
    </row>
    <row r="911" spans="3:4" x14ac:dyDescent="0.25">
      <c r="C911">
        <v>5.0000000000003015E-4</v>
      </c>
      <c r="D911">
        <v>2.4810085697226345</v>
      </c>
    </row>
    <row r="912" spans="3:4" x14ac:dyDescent="0.25">
      <c r="C912">
        <v>1.0500000000000301E-3</v>
      </c>
      <c r="D912">
        <v>2.4826454994098675</v>
      </c>
    </row>
    <row r="913" spans="3:4" x14ac:dyDescent="0.25">
      <c r="C913">
        <v>1.6000000000000302E-3</v>
      </c>
      <c r="D913">
        <v>2.4842541662703863</v>
      </c>
    </row>
    <row r="914" spans="3:4" x14ac:dyDescent="0.25">
      <c r="C914">
        <v>2.1500000000000304E-3</v>
      </c>
      <c r="D914">
        <v>2.485834594674496</v>
      </c>
    </row>
    <row r="915" spans="3:4" x14ac:dyDescent="0.25">
      <c r="C915">
        <v>2.7000000000000305E-3</v>
      </c>
      <c r="D915">
        <v>2.4873868101243191</v>
      </c>
    </row>
    <row r="916" spans="3:4" x14ac:dyDescent="0.25">
      <c r="C916">
        <v>3.2500000000000302E-3</v>
      </c>
      <c r="D916">
        <v>2.488910839243387</v>
      </c>
    </row>
    <row r="917" spans="3:4" x14ac:dyDescent="0.25">
      <c r="C917">
        <v>3.8000000000000304E-3</v>
      </c>
      <c r="D917">
        <v>2.4904067097661065</v>
      </c>
    </row>
    <row r="918" spans="3:4" x14ac:dyDescent="0.25">
      <c r="C918">
        <v>4.3500000000000301E-3</v>
      </c>
      <c r="D918">
        <v>2.4918744505271024</v>
      </c>
    </row>
    <row r="919" spans="3:4" x14ac:dyDescent="0.25">
      <c r="C919">
        <v>4.9000000000000302E-3</v>
      </c>
      <c r="D919">
        <v>2.4933140914504466</v>
      </c>
    </row>
    <row r="920" spans="3:4" x14ac:dyDescent="0.25">
      <c r="C920">
        <v>5.4500000000000303E-3</v>
      </c>
      <c r="D920">
        <v>2.4947256635387571</v>
      </c>
    </row>
    <row r="921" spans="3:4" x14ac:dyDescent="0.25">
      <c r="C921">
        <v>6.0000000000000305E-3</v>
      </c>
      <c r="D921">
        <v>2.4961091988621908</v>
      </c>
    </row>
    <row r="922" spans="3:4" x14ac:dyDescent="0.25">
      <c r="C922">
        <v>6.5500000000000306E-3</v>
      </c>
      <c r="D922">
        <v>2.4974647305473172</v>
      </c>
    </row>
    <row r="923" spans="3:4" x14ac:dyDescent="0.25">
      <c r="C923">
        <v>7.1000000000000308E-3</v>
      </c>
      <c r="D923">
        <v>2.4987922927658768</v>
      </c>
    </row>
    <row r="924" spans="3:4" x14ac:dyDescent="0.25">
      <c r="C924">
        <v>7.6500000000000309E-3</v>
      </c>
      <c r="D924">
        <v>2.5000919207234316</v>
      </c>
    </row>
    <row r="925" spans="3:4" x14ac:dyDescent="0.25">
      <c r="C925">
        <v>8.2000000000000302E-3</v>
      </c>
      <c r="D925">
        <v>2.5013636506479155</v>
      </c>
    </row>
    <row r="926" spans="3:4" x14ac:dyDescent="0.25">
      <c r="C926">
        <v>8.7500000000000303E-3</v>
      </c>
      <c r="D926">
        <v>2.5026075197780524</v>
      </c>
    </row>
    <row r="927" spans="3:4" x14ac:dyDescent="0.25">
      <c r="C927">
        <v>9.3000000000000305E-3</v>
      </c>
      <c r="D927">
        <v>2.5038235663517074</v>
      </c>
    </row>
    <row r="928" spans="3:4" x14ac:dyDescent="0.25">
      <c r="C928">
        <v>9.8500000000000306E-3</v>
      </c>
      <c r="D928">
        <v>2.5050118295941064</v>
      </c>
    </row>
    <row r="929" spans="3:4" x14ac:dyDescent="0.25">
      <c r="C929">
        <v>1.0400000000000031E-2</v>
      </c>
      <c r="D929">
        <v>2.5061723497059623</v>
      </c>
    </row>
    <row r="930" spans="3:4" x14ac:dyDescent="0.25">
      <c r="C930">
        <v>1.0950000000000031E-2</v>
      </c>
      <c r="D930">
        <v>2.507305167851515</v>
      </c>
    </row>
    <row r="931" spans="3:4" x14ac:dyDescent="0.25">
      <c r="C931">
        <v>1.1500000000000031E-2</v>
      </c>
      <c r="D931">
        <v>2.5084103261464668</v>
      </c>
    </row>
    <row r="932" spans="3:4" x14ac:dyDescent="0.25">
      <c r="C932">
        <v>1.2050000000000031E-2</v>
      </c>
      <c r="D932">
        <v>2.5094878676458201</v>
      </c>
    </row>
    <row r="933" spans="3:4" x14ac:dyDescent="0.25">
      <c r="C933">
        <v>1.2600000000000031E-2</v>
      </c>
      <c r="D933">
        <v>2.5105378363316371</v>
      </c>
    </row>
    <row r="934" spans="3:4" x14ac:dyDescent="0.25">
      <c r="C934">
        <v>1.3150000000000031E-2</v>
      </c>
      <c r="D934">
        <v>2.5115602771006982</v>
      </c>
    </row>
    <row r="935" spans="3:4" x14ac:dyDescent="0.25">
      <c r="C935">
        <v>1.3700000000000032E-2</v>
      </c>
      <c r="D935">
        <v>2.5125552357520879</v>
      </c>
    </row>
    <row r="936" spans="3:4" x14ac:dyDescent="0.25">
      <c r="C936">
        <v>1.4250000000000032E-2</v>
      </c>
      <c r="D936">
        <v>2.5135227589746822</v>
      </c>
    </row>
    <row r="937" spans="3:4" x14ac:dyDescent="0.25">
      <c r="C937">
        <v>1.4800000000000032E-2</v>
      </c>
      <c r="D937">
        <v>2.5144628943345637</v>
      </c>
    </row>
    <row r="938" spans="3:4" x14ac:dyDescent="0.25">
      <c r="C938">
        <v>1.535000000000003E-2</v>
      </c>
      <c r="D938">
        <v>2.5153756902623559</v>
      </c>
    </row>
    <row r="939" spans="3:4" x14ac:dyDescent="0.25">
      <c r="C939">
        <v>1.5900000000000032E-2</v>
      </c>
      <c r="D939">
        <v>2.5162611960404826</v>
      </c>
    </row>
    <row r="940" spans="3:4" x14ac:dyDescent="0.25">
      <c r="C940">
        <v>1.6450000000000031E-2</v>
      </c>
      <c r="D940">
        <v>2.5171194617903505</v>
      </c>
    </row>
    <row r="941" spans="3:4" x14ac:dyDescent="0.25">
      <c r="C941">
        <v>1.7000000000000032E-2</v>
      </c>
      <c r="D941">
        <v>2.5179505384594569</v>
      </c>
    </row>
    <row r="942" spans="3:4" x14ac:dyDescent="0.25">
      <c r="C942">
        <v>1.7550000000000031E-2</v>
      </c>
      <c r="D942">
        <v>2.518754477808435</v>
      </c>
    </row>
    <row r="943" spans="3:4" x14ac:dyDescent="0.25">
      <c r="C943">
        <v>1.8100000000000033E-2</v>
      </c>
      <c r="D943">
        <v>2.5195313323980359</v>
      </c>
    </row>
    <row r="944" spans="3:4" x14ac:dyDescent="0.25">
      <c r="C944">
        <v>1.8650000000000031E-2</v>
      </c>
      <c r="D944">
        <v>2.5202811555760252</v>
      </c>
    </row>
    <row r="945" spans="3:4" x14ac:dyDescent="0.25">
      <c r="C945">
        <v>1.920000000000003E-2</v>
      </c>
      <c r="D945">
        <v>2.5210040014640471</v>
      </c>
    </row>
    <row r="946" spans="3:4" x14ac:dyDescent="0.25">
      <c r="C946">
        <v>1.9750000000000031E-2</v>
      </c>
      <c r="D946">
        <v>2.5216999249444121</v>
      </c>
    </row>
    <row r="947" spans="3:4" x14ac:dyDescent="0.25">
      <c r="C947">
        <v>2.030000000000003E-2</v>
      </c>
      <c r="D947">
        <v>2.5223689816468222</v>
      </c>
    </row>
    <row r="948" spans="3:4" x14ac:dyDescent="0.25">
      <c r="C948">
        <v>2.0850000000000032E-2</v>
      </c>
      <c r="D948">
        <v>2.5230112279350609</v>
      </c>
    </row>
    <row r="949" spans="3:4" x14ac:dyDescent="0.25">
      <c r="C949">
        <v>2.140000000000003E-2</v>
      </c>
      <c r="D949">
        <v>2.5236267208936201</v>
      </c>
    </row>
    <row r="950" spans="3:4" x14ac:dyDescent="0.25">
      <c r="C950">
        <v>2.1950000000000032E-2</v>
      </c>
      <c r="D950">
        <v>2.5242155183142789</v>
      </c>
    </row>
    <row r="951" spans="3:4" x14ac:dyDescent="0.25">
      <c r="C951">
        <v>2.250000000000003E-2</v>
      </c>
      <c r="D951">
        <v>2.5247776786826353</v>
      </c>
    </row>
    <row r="952" spans="3:4" x14ac:dyDescent="0.25">
      <c r="C952">
        <v>2.3050000000000032E-2</v>
      </c>
      <c r="D952">
        <v>2.5253132611646021</v>
      </c>
    </row>
    <row r="953" spans="3:4" x14ac:dyDescent="0.25">
      <c r="C953">
        <v>2.3600000000000031E-2</v>
      </c>
      <c r="D953">
        <v>2.5258223255928502</v>
      </c>
    </row>
    <row r="954" spans="3:4" x14ac:dyDescent="0.25">
      <c r="C954">
        <v>2.4150000000000033E-2</v>
      </c>
      <c r="D954">
        <v>2.5263049324532267</v>
      </c>
    </row>
    <row r="955" spans="3:4" x14ac:dyDescent="0.25">
      <c r="C955">
        <v>2.4700000000000031E-2</v>
      </c>
      <c r="D955">
        <v>2.5267611428711225</v>
      </c>
    </row>
    <row r="956" spans="3:4" x14ac:dyDescent="0.25">
      <c r="C956">
        <v>2.5250000000000033E-2</v>
      </c>
      <c r="D956">
        <v>2.5271910185978244</v>
      </c>
    </row>
    <row r="957" spans="3:4" x14ac:dyDescent="0.25">
      <c r="C957">
        <v>2.5800000000000031E-2</v>
      </c>
      <c r="D957">
        <v>2.5275946219968204</v>
      </c>
    </row>
    <row r="958" spans="3:4" x14ac:dyDescent="0.25">
      <c r="C958">
        <v>2.6350000000000033E-2</v>
      </c>
      <c r="D958">
        <v>2.5279720160300925</v>
      </c>
    </row>
    <row r="959" spans="3:4" x14ac:dyDescent="0.25">
      <c r="C959">
        <v>2.6900000000000032E-2</v>
      </c>
      <c r="D959">
        <v>2.5283232642443676</v>
      </c>
    </row>
    <row r="960" spans="3:4" x14ac:dyDescent="0.25">
      <c r="C960">
        <v>2.7450000000000033E-2</v>
      </c>
      <c r="D960">
        <v>2.5286484307573662</v>
      </c>
    </row>
    <row r="961" spans="3:4" x14ac:dyDescent="0.25">
      <c r="C961">
        <v>2.8000000000000032E-2</v>
      </c>
      <c r="D961">
        <v>2.5289475802440182</v>
      </c>
    </row>
    <row r="962" spans="3:4" x14ac:dyDescent="0.25">
      <c r="C962">
        <v>2.855000000000003E-2</v>
      </c>
      <c r="D962">
        <v>2.5292207779226601</v>
      </c>
    </row>
    <row r="963" spans="3:4" x14ac:dyDescent="0.25">
      <c r="C963">
        <v>2.9100000000000032E-2</v>
      </c>
      <c r="D963">
        <v>2.5294680895412363</v>
      </c>
    </row>
    <row r="964" spans="3:4" x14ac:dyDescent="0.25">
      <c r="C964">
        <v>2.965000000000003E-2</v>
      </c>
      <c r="D964">
        <v>2.5296895813634666</v>
      </c>
    </row>
    <row r="965" spans="3:4" x14ac:dyDescent="0.25">
      <c r="C965">
        <v>3.0200000000000032E-2</v>
      </c>
      <c r="D965">
        <v>2.5298853201550204</v>
      </c>
    </row>
    <row r="966" spans="3:4" x14ac:dyDescent="0.25">
      <c r="C966">
        <v>3.0750000000000031E-2</v>
      </c>
      <c r="D966">
        <v>2.5300553731696835</v>
      </c>
    </row>
    <row r="967" spans="3:4" x14ac:dyDescent="0.25">
      <c r="C967">
        <v>3.1300000000000029E-2</v>
      </c>
      <c r="D967">
        <v>2.5301998081355159</v>
      </c>
    </row>
    <row r="968" spans="3:4" x14ac:dyDescent="0.25">
      <c r="C968">
        <v>3.1850000000000031E-2</v>
      </c>
      <c r="D968">
        <v>2.5303186932410155</v>
      </c>
    </row>
    <row r="969" spans="3:4" x14ac:dyDescent="0.25">
      <c r="C969">
        <v>3.2400000000000033E-2</v>
      </c>
      <c r="D969">
        <v>2.5304120971212831</v>
      </c>
    </row>
    <row r="970" spans="3:4" x14ac:dyDescent="0.25">
      <c r="C970">
        <v>3.2950000000000035E-2</v>
      </c>
      <c r="D970">
        <v>2.5304800888441932</v>
      </c>
    </row>
    <row r="971" spans="3:4" x14ac:dyDescent="0.25">
      <c r="C971">
        <v>3.350000000000003E-2</v>
      </c>
      <c r="D971">
        <v>2.5305227378965709</v>
      </c>
    </row>
    <row r="972" spans="3:4" x14ac:dyDescent="0.25">
      <c r="C972">
        <v>3.4050000000000032E-2</v>
      </c>
      <c r="D972">
        <v>2.5305401141703872</v>
      </c>
    </row>
    <row r="973" spans="3:4" x14ac:dyDescent="0.25">
      <c r="C973">
        <v>3.4600000000000034E-2</v>
      </c>
      <c r="D973">
        <v>2.5305322879489531</v>
      </c>
    </row>
    <row r="974" spans="3:4" x14ac:dyDescent="0.25">
      <c r="C974">
        <v>3.5150000000000035E-2</v>
      </c>
      <c r="D974">
        <v>2.5304993298931526</v>
      </c>
    </row>
    <row r="975" spans="3:4" x14ac:dyDescent="0.25">
      <c r="C975">
        <v>3.570000000000003E-2</v>
      </c>
      <c r="D975">
        <v>2.530441311027678</v>
      </c>
    </row>
    <row r="976" spans="3:4" x14ac:dyDescent="0.25">
      <c r="C976">
        <v>3.6250000000000032E-2</v>
      </c>
      <c r="D976">
        <v>2.5303583027272873</v>
      </c>
    </row>
    <row r="977" spans="3:4" x14ac:dyDescent="0.25">
      <c r="C977">
        <v>3.6800000000000034E-2</v>
      </c>
      <c r="D977">
        <v>2.5302503767031017</v>
      </c>
    </row>
    <row r="978" spans="3:4" x14ac:dyDescent="0.25">
      <c r="C978">
        <v>3.7350000000000029E-2</v>
      </c>
      <c r="D978">
        <v>2.530117604988916</v>
      </c>
    </row>
    <row r="979" spans="3:4" x14ac:dyDescent="0.25">
      <c r="C979">
        <v>3.7900000000000031E-2</v>
      </c>
      <c r="D979">
        <v>2.5299600599275478</v>
      </c>
    </row>
    <row r="980" spans="3:4" x14ac:dyDescent="0.25">
      <c r="C980">
        <v>3.8450000000000033E-2</v>
      </c>
      <c r="D980">
        <v>2.5297778141572134</v>
      </c>
    </row>
    <row r="981" spans="3:4" x14ac:dyDescent="0.25">
      <c r="C981">
        <v>3.9000000000000035E-2</v>
      </c>
      <c r="D981">
        <v>2.5295709405979556</v>
      </c>
    </row>
    <row r="982" spans="3:4" x14ac:dyDescent="0.25">
      <c r="C982">
        <v>3.955000000000003E-2</v>
      </c>
      <c r="D982">
        <v>2.5293395124380824</v>
      </c>
    </row>
    <row r="983" spans="3:4" x14ac:dyDescent="0.25">
      <c r="C983">
        <v>4.0100000000000031E-2</v>
      </c>
      <c r="D983">
        <v>2.5290836031206796</v>
      </c>
    </row>
    <row r="984" spans="3:4" x14ac:dyDescent="0.25">
      <c r="C984">
        <v>4.0650000000000033E-2</v>
      </c>
      <c r="D984">
        <v>2.5288032863301471</v>
      </c>
    </row>
    <row r="985" spans="3:4" x14ac:dyDescent="0.25">
      <c r="C985">
        <v>4.1200000000000035E-2</v>
      </c>
      <c r="D985">
        <v>2.5284986359787855</v>
      </c>
    </row>
    <row r="986" spans="3:4" x14ac:dyDescent="0.25">
      <c r="C986">
        <v>4.175000000000003E-2</v>
      </c>
      <c r="D986">
        <v>2.5281697261934428</v>
      </c>
    </row>
    <row r="987" spans="3:4" x14ac:dyDescent="0.25">
      <c r="C987">
        <v>4.2300000000000032E-2</v>
      </c>
      <c r="D987">
        <v>2.5278166313022004</v>
      </c>
    </row>
    <row r="988" spans="3:4" x14ac:dyDescent="0.25">
      <c r="C988">
        <v>4.2850000000000034E-2</v>
      </c>
      <c r="D988">
        <v>2.5274394258211212</v>
      </c>
    </row>
    <row r="989" spans="3:4" x14ac:dyDescent="0.25">
      <c r="C989">
        <v>4.3400000000000036E-2</v>
      </c>
      <c r="D989">
        <v>2.5270381844410617</v>
      </c>
    </row>
    <row r="990" spans="3:4" x14ac:dyDescent="0.25">
      <c r="C990">
        <v>4.3950000000000031E-2</v>
      </c>
      <c r="D990">
        <v>2.5266129820145351</v>
      </c>
    </row>
    <row r="991" spans="3:4" x14ac:dyDescent="0.25">
      <c r="C991">
        <v>4.4500000000000033E-2</v>
      </c>
      <c r="D991">
        <v>2.526163893542642</v>
      </c>
    </row>
    <row r="992" spans="3:4" x14ac:dyDescent="0.25">
      <c r="C992">
        <v>4.5050000000000034E-2</v>
      </c>
      <c r="D992">
        <v>2.5256909941620673</v>
      </c>
    </row>
    <row r="993" spans="3:4" x14ac:dyDescent="0.25">
      <c r="C993">
        <v>4.5600000000000029E-2</v>
      </c>
      <c r="D993">
        <v>2.5251943591321493</v>
      </c>
    </row>
    <row r="994" spans="3:4" x14ac:dyDescent="0.25">
      <c r="C994">
        <v>4.6150000000000031E-2</v>
      </c>
      <c r="D994">
        <v>2.5246740638220162</v>
      </c>
    </row>
    <row r="995" spans="3:4" x14ac:dyDescent="0.25">
      <c r="C995">
        <v>4.6700000000000033E-2</v>
      </c>
      <c r="D995">
        <v>2.5241301836977983</v>
      </c>
    </row>
    <row r="996" spans="3:4" x14ac:dyDescent="0.25">
      <c r="C996">
        <v>4.7250000000000035E-2</v>
      </c>
      <c r="D996">
        <v>2.5235627943099175</v>
      </c>
    </row>
    <row r="997" spans="3:4" x14ac:dyDescent="0.25">
      <c r="C997">
        <v>4.780000000000003E-2</v>
      </c>
      <c r="D997">
        <v>2.5229719712804561</v>
      </c>
    </row>
    <row r="998" spans="3:4" x14ac:dyDescent="0.25">
      <c r="C998">
        <v>4.8350000000000032E-2</v>
      </c>
      <c r="D998">
        <v>2.522357790290612</v>
      </c>
    </row>
    <row r="999" spans="3:4" x14ac:dyDescent="0.25">
      <c r="C999">
        <v>4.8900000000000034E-2</v>
      </c>
      <c r="D999">
        <v>2.5217203270682274</v>
      </c>
    </row>
    <row r="1000" spans="3:4" x14ac:dyDescent="0.25">
      <c r="C1000">
        <v>4.9450000000000036E-2</v>
      </c>
      <c r="D1000">
        <v>2.5210596573754205</v>
      </c>
    </row>
    <row r="1001" spans="3:4" x14ac:dyDescent="0.25">
      <c r="C1001">
        <v>5.0000000000000031E-2</v>
      </c>
      <c r="D1001">
        <v>2.52037585699629</v>
      </c>
    </row>
    <row r="1002" spans="3:4" x14ac:dyDescent="0.25">
      <c r="C1002">
        <v>5.0550000000000032E-2</v>
      </c>
      <c r="D1002">
        <v>2.5196690017247336</v>
      </c>
    </row>
    <row r="1003" spans="3:4" x14ac:dyDescent="0.25">
      <c r="C1003">
        <v>5.1100000000000034E-2</v>
      </c>
      <c r="D1003">
        <v>2.5189391673523369</v>
      </c>
    </row>
    <row r="1004" spans="3:4" x14ac:dyDescent="0.25">
      <c r="C1004">
        <v>5.1650000000000036E-2</v>
      </c>
      <c r="D1004">
        <v>2.5181864296563745</v>
      </c>
    </row>
    <row r="1005" spans="3:4" x14ac:dyDescent="0.25">
      <c r="C1005">
        <v>5.2200000000000031E-2</v>
      </c>
      <c r="D1005">
        <v>2.5174108643879207</v>
      </c>
    </row>
    <row r="1006" spans="3:4" x14ac:dyDescent="0.25">
      <c r="C1006">
        <v>5.2750000000000033E-2</v>
      </c>
      <c r="D1006">
        <v>2.5166125472600305</v>
      </c>
    </row>
    <row r="1007" spans="3:4" x14ac:dyDescent="0.25">
      <c r="C1007">
        <v>5.3300000000000035E-2</v>
      </c>
      <c r="D1007">
        <v>2.5157915539360616</v>
      </c>
    </row>
    <row r="1008" spans="3:4" x14ac:dyDescent="0.25">
      <c r="C1008">
        <v>5.3850000000000037E-2</v>
      </c>
      <c r="D1008">
        <v>2.5149479600180826</v>
      </c>
    </row>
    <row r="1009" spans="3:4" x14ac:dyDescent="0.25">
      <c r="C1009">
        <v>5.4400000000000032E-2</v>
      </c>
      <c r="D1009">
        <v>2.5140818410353916</v>
      </c>
    </row>
    <row r="1010" spans="3:4" x14ac:dyDescent="0.25">
      <c r="C1010">
        <v>5.4950000000000034E-2</v>
      </c>
      <c r="D1010">
        <v>2.5131932724331625</v>
      </c>
    </row>
    <row r="1011" spans="3:4" x14ac:dyDescent="0.25">
      <c r="C1011">
        <v>5.5500000000000035E-2</v>
      </c>
      <c r="D1011">
        <v>2.5122823295611805</v>
      </c>
    </row>
    <row r="1012" spans="3:4" x14ac:dyDescent="0.25">
      <c r="C1012">
        <v>5.605000000000003E-2</v>
      </c>
      <c r="D1012">
        <v>2.5113490876627194</v>
      </c>
    </row>
    <row r="1013" spans="3:4" x14ac:dyDescent="0.25">
      <c r="C1013">
        <v>5.6600000000000032E-2</v>
      </c>
      <c r="D1013">
        <v>2.5103936218635252</v>
      </c>
    </row>
    <row r="1014" spans="3:4" x14ac:dyDescent="0.25">
      <c r="C1014">
        <v>5.7150000000000034E-2</v>
      </c>
      <c r="D1014">
        <v>2.5094160071609175</v>
      </c>
    </row>
    <row r="1015" spans="3:4" x14ac:dyDescent="0.25">
      <c r="C1015">
        <v>5.7700000000000036E-2</v>
      </c>
      <c r="D1015">
        <v>2.5084163184130284</v>
      </c>
    </row>
    <row r="1016" spans="3:4" x14ac:dyDescent="0.25">
      <c r="C1016">
        <v>5.8250000000000031E-2</v>
      </c>
      <c r="D1016">
        <v>2.507394630328152</v>
      </c>
    </row>
    <row r="1017" spans="3:4" x14ac:dyDescent="0.25">
      <c r="C1017">
        <v>5.8800000000000033E-2</v>
      </c>
      <c r="D1017">
        <v>2.5063510174542301</v>
      </c>
    </row>
    <row r="1018" spans="3:4" x14ac:dyDescent="0.25">
      <c r="C1018">
        <v>5.9350000000000035E-2</v>
      </c>
      <c r="D1018">
        <v>2.5052855541684722</v>
      </c>
    </row>
    <row r="1019" spans="3:4" x14ac:dyDescent="0.25">
      <c r="C1019">
        <v>5.9900000000000037E-2</v>
      </c>
      <c r="D1019">
        <v>2.504198314667097</v>
      </c>
    </row>
    <row r="1020" spans="3:4" x14ac:dyDescent="0.25">
      <c r="C1020">
        <v>6.0450000000000031E-2</v>
      </c>
      <c r="D1020">
        <v>2.5030893729552139</v>
      </c>
    </row>
    <row r="1021" spans="3:4" x14ac:dyDescent="0.25">
      <c r="C1021">
        <v>6.1000000000000033E-2</v>
      </c>
      <c r="D1021">
        <v>2.5019588028368465</v>
      </c>
    </row>
    <row r="1022" spans="3:4" x14ac:dyDescent="0.25">
      <c r="C1022">
        <v>6.1550000000000035E-2</v>
      </c>
      <c r="D1022">
        <v>2.5008066779050835</v>
      </c>
    </row>
    <row r="1023" spans="3:4" x14ac:dyDescent="0.25">
      <c r="C1023">
        <v>6.2100000000000037E-2</v>
      </c>
      <c r="D1023">
        <v>2.4996330715323776</v>
      </c>
    </row>
    <row r="1024" spans="3:4" x14ac:dyDescent="0.25">
      <c r="C1024">
        <v>6.2650000000000039E-2</v>
      </c>
      <c r="D1024">
        <v>2.4984380568609907</v>
      </c>
    </row>
    <row r="1025" spans="3:4" x14ac:dyDescent="0.25">
      <c r="C1025">
        <v>6.3200000000000034E-2</v>
      </c>
      <c r="D1025">
        <v>2.4972217067935705</v>
      </c>
    </row>
    <row r="1026" spans="3:4" x14ac:dyDescent="0.25">
      <c r="C1026">
        <v>6.3750000000000029E-2</v>
      </c>
      <c r="D1026">
        <v>2.4959840939838891</v>
      </c>
    </row>
    <row r="1027" spans="3:4" x14ac:dyDescent="0.25">
      <c r="C1027">
        <v>6.4300000000000038E-2</v>
      </c>
      <c r="D1027">
        <v>2.4947252908277164</v>
      </c>
    </row>
    <row r="1028" spans="3:4" x14ac:dyDescent="0.25">
      <c r="C1028">
        <v>6.4850000000000033E-2</v>
      </c>
      <c r="D1028">
        <v>2.4934453694538541</v>
      </c>
    </row>
    <row r="1029" spans="3:4" x14ac:dyDescent="0.25">
      <c r="C1029">
        <v>6.5400000000000028E-2</v>
      </c>
      <c r="D1029">
        <v>2.4921444017153198</v>
      </c>
    </row>
    <row r="1030" spans="3:4" x14ac:dyDescent="0.25">
      <c r="C1030">
        <v>6.5950000000000036E-2</v>
      </c>
      <c r="D1030">
        <v>2.4908224591806762</v>
      </c>
    </row>
    <row r="1031" spans="3:4" x14ac:dyDescent="0.25">
      <c r="C1031">
        <v>6.6500000000000031E-2</v>
      </c>
      <c r="D1031">
        <v>2.4894796131255283</v>
      </c>
    </row>
    <row r="1032" spans="3:4" x14ac:dyDescent="0.25">
      <c r="C1032">
        <v>6.705000000000004E-2</v>
      </c>
      <c r="D1032">
        <v>2.488115934524175</v>
      </c>
    </row>
    <row r="1033" spans="3:4" x14ac:dyDescent="0.25">
      <c r="C1033">
        <v>6.7600000000000035E-2</v>
      </c>
      <c r="D1033">
        <v>2.4867314940414085</v>
      </c>
    </row>
    <row r="1034" spans="3:4" x14ac:dyDescent="0.25">
      <c r="C1034">
        <v>6.815000000000003E-2</v>
      </c>
      <c r="D1034">
        <v>2.4853263620244941</v>
      </c>
    </row>
    <row r="1035" spans="3:4" x14ac:dyDescent="0.25">
      <c r="C1035">
        <v>6.8700000000000039E-2</v>
      </c>
      <c r="D1035">
        <v>2.4839006084952939</v>
      </c>
    </row>
    <row r="1036" spans="3:4" x14ac:dyDescent="0.25">
      <c r="C1036">
        <v>6.9250000000000034E-2</v>
      </c>
      <c r="D1036">
        <v>2.4824543031425645</v>
      </c>
    </row>
    <row r="1037" spans="3:4" x14ac:dyDescent="0.25">
      <c r="C1037">
        <v>6.9800000000000029E-2</v>
      </c>
      <c r="D1037">
        <v>2.4809875153144234</v>
      </c>
    </row>
    <row r="1038" spans="3:4" x14ac:dyDescent="0.25">
      <c r="C1038">
        <v>7.0350000000000038E-2</v>
      </c>
      <c r="D1038">
        <v>2.4795003140109695</v>
      </c>
    </row>
    <row r="1039" spans="3:4" x14ac:dyDescent="0.25">
      <c r="C1039">
        <v>7.0900000000000032E-2</v>
      </c>
      <c r="D1039">
        <v>2.477992767877085</v>
      </c>
    </row>
    <row r="1040" spans="3:4" x14ac:dyDescent="0.25">
      <c r="C1040">
        <v>7.1450000000000041E-2</v>
      </c>
      <c r="D1040">
        <v>2.4764649451953979</v>
      </c>
    </row>
    <row r="1041" spans="3:4" x14ac:dyDescent="0.25">
      <c r="C1041">
        <v>7.2000000000000036E-2</v>
      </c>
      <c r="D1041">
        <v>2.474916913879428</v>
      </c>
    </row>
    <row r="1042" spans="3:4" x14ac:dyDescent="0.25">
      <c r="C1042">
        <v>7.2550000000000031E-2</v>
      </c>
      <c r="D1042">
        <v>2.4733487414668849</v>
      </c>
    </row>
    <row r="1043" spans="3:4" x14ac:dyDescent="0.25">
      <c r="C1043">
        <v>7.310000000000004E-2</v>
      </c>
      <c r="D1043">
        <v>2.4717604951131693</v>
      </c>
    </row>
    <row r="1044" spans="3:4" x14ac:dyDescent="0.25">
      <c r="C1044">
        <v>7.3650000000000035E-2</v>
      </c>
      <c r="D1044">
        <v>2.4701522415850174</v>
      </c>
    </row>
    <row r="1045" spans="3:4" x14ac:dyDescent="0.25">
      <c r="C1045">
        <v>7.420000000000003E-2</v>
      </c>
      <c r="D1045">
        <v>2.4685240472543484</v>
      </c>
    </row>
    <row r="1046" spans="3:4" x14ac:dyDescent="0.25">
      <c r="C1046">
        <v>7.4750000000000039E-2</v>
      </c>
      <c r="D1046">
        <v>2.4668759780922724</v>
      </c>
    </row>
    <row r="1047" spans="3:4" x14ac:dyDescent="0.25">
      <c r="C1047">
        <v>7.5300000000000034E-2</v>
      </c>
      <c r="D1047">
        <v>2.4652080996632901</v>
      </c>
    </row>
    <row r="1048" spans="3:4" x14ac:dyDescent="0.25">
      <c r="C1048">
        <v>7.5850000000000029E-2</v>
      </c>
      <c r="D1048">
        <v>2.4635204771196575</v>
      </c>
    </row>
    <row r="1049" spans="3:4" x14ac:dyDescent="0.25">
      <c r="C1049">
        <v>7.6400000000000037E-2</v>
      </c>
      <c r="D1049">
        <v>2.4618131751959509</v>
      </c>
    </row>
    <row r="1050" spans="3:4" x14ac:dyDescent="0.25">
      <c r="C1050">
        <v>7.6950000000000032E-2</v>
      </c>
      <c r="D1050">
        <v>2.4600862582037939</v>
      </c>
    </row>
    <row r="1051" spans="3:4" x14ac:dyDescent="0.25">
      <c r="C1051">
        <v>7.7500000000000041E-2</v>
      </c>
      <c r="D1051">
        <v>2.4583397900267823</v>
      </c>
    </row>
    <row r="1052" spans="3:4" x14ac:dyDescent="0.25">
      <c r="C1052">
        <v>7.8050000000000036E-2</v>
      </c>
      <c r="D1052">
        <v>2.4565738341155865</v>
      </c>
    </row>
    <row r="1053" spans="3:4" x14ac:dyDescent="0.25">
      <c r="C1053">
        <v>7.8600000000000031E-2</v>
      </c>
      <c r="D1053">
        <v>2.4547884534832369</v>
      </c>
    </row>
    <row r="1054" spans="3:4" x14ac:dyDescent="0.25">
      <c r="C1054">
        <v>7.915000000000004E-2</v>
      </c>
      <c r="D1054">
        <v>2.4529837107006047</v>
      </c>
    </row>
    <row r="1055" spans="3:4" x14ac:dyDescent="0.25">
      <c r="C1055">
        <v>7.9700000000000035E-2</v>
      </c>
      <c r="D1055">
        <v>2.4511596678920591</v>
      </c>
    </row>
    <row r="1056" spans="3:4" x14ac:dyDescent="0.25">
      <c r="C1056">
        <v>8.025000000000003E-2</v>
      </c>
      <c r="D1056">
        <v>2.4493163867313119</v>
      </c>
    </row>
    <row r="1057" spans="3:4" x14ac:dyDescent="0.25">
      <c r="C1057">
        <v>8.0800000000000038E-2</v>
      </c>
      <c r="D1057">
        <v>2.4474539284374588</v>
      </c>
    </row>
    <row r="1058" spans="3:4" x14ac:dyDescent="0.25">
      <c r="C1058">
        <v>8.1350000000000033E-2</v>
      </c>
      <c r="D1058">
        <v>2.4455723537712064</v>
      </c>
    </row>
    <row r="1059" spans="3:4" x14ac:dyDescent="0.25">
      <c r="C1059">
        <v>8.1900000000000028E-2</v>
      </c>
      <c r="D1059">
        <v>2.4436717230312786</v>
      </c>
    </row>
    <row r="1060" spans="3:4" x14ac:dyDescent="0.25">
      <c r="C1060">
        <v>8.2450000000000037E-2</v>
      </c>
      <c r="D1060">
        <v>2.4417520960510277</v>
      </c>
    </row>
    <row r="1061" spans="3:4" x14ac:dyDescent="0.25">
      <c r="C1061">
        <v>8.3000000000000032E-2</v>
      </c>
      <c r="D1061">
        <v>2.4398135321952248</v>
      </c>
    </row>
    <row r="1062" spans="3:4" x14ac:dyDescent="0.25">
      <c r="C1062">
        <v>8.3550000000000041E-2</v>
      </c>
      <c r="D1062">
        <v>2.4378560903570521</v>
      </c>
    </row>
    <row r="1063" spans="3:4" x14ac:dyDescent="0.25">
      <c r="C1063">
        <v>8.4100000000000036E-2</v>
      </c>
      <c r="D1063">
        <v>2.4358798289552746</v>
      </c>
    </row>
    <row r="1064" spans="3:4" x14ac:dyDescent="0.25">
      <c r="C1064">
        <v>8.4650000000000031E-2</v>
      </c>
      <c r="D1064">
        <v>2.4338848059316072</v>
      </c>
    </row>
    <row r="1065" spans="3:4" x14ac:dyDescent="0.25">
      <c r="C1065">
        <v>8.520000000000004E-2</v>
      </c>
      <c r="D1065">
        <v>2.4318710787482862</v>
      </c>
    </row>
    <row r="1066" spans="3:4" x14ac:dyDescent="0.25">
      <c r="C1066">
        <v>8.5750000000000035E-2</v>
      </c>
      <c r="D1066">
        <v>2.4298387043858125</v>
      </c>
    </row>
    <row r="1067" spans="3:4" x14ac:dyDescent="0.25">
      <c r="C1067">
        <v>8.6300000000000029E-2</v>
      </c>
      <c r="D1067">
        <v>2.4277877393409057</v>
      </c>
    </row>
    <row r="1068" spans="3:4" x14ac:dyDescent="0.25">
      <c r="C1068">
        <v>8.6850000000000038E-2</v>
      </c>
      <c r="D1068">
        <v>2.4257182396246382</v>
      </c>
    </row>
    <row r="1069" spans="3:4" x14ac:dyDescent="0.25">
      <c r="C1069">
        <v>8.7400000000000033E-2</v>
      </c>
      <c r="D1069">
        <v>2.4236302607607754</v>
      </c>
    </row>
    <row r="1070" spans="3:4" x14ac:dyDescent="0.25">
      <c r="C1070">
        <v>8.7950000000000042E-2</v>
      </c>
      <c r="D1070">
        <v>2.4215238577842948</v>
      </c>
    </row>
    <row r="1071" spans="3:4" x14ac:dyDescent="0.25">
      <c r="C1071">
        <v>8.8500000000000037E-2</v>
      </c>
      <c r="D1071">
        <v>2.419399085240113</v>
      </c>
    </row>
    <row r="1072" spans="3:4" x14ac:dyDescent="0.25">
      <c r="C1072">
        <v>8.9050000000000032E-2</v>
      </c>
      <c r="D1072">
        <v>2.4172559971819929</v>
      </c>
    </row>
    <row r="1073" spans="3:4" x14ac:dyDescent="0.25">
      <c r="C1073">
        <v>8.9600000000000041E-2</v>
      </c>
      <c r="D1073">
        <v>2.4150946471716521</v>
      </c>
    </row>
    <row r="1074" spans="3:4" x14ac:dyDescent="0.25">
      <c r="C1074">
        <v>9.0150000000000036E-2</v>
      </c>
      <c r="D1074">
        <v>2.4129150882780652</v>
      </c>
    </row>
    <row r="1075" spans="3:4" x14ac:dyDescent="0.25">
      <c r="C1075">
        <v>9.0700000000000031E-2</v>
      </c>
      <c r="D1075">
        <v>2.4107173730769604</v>
      </c>
    </row>
    <row r="1076" spans="3:4" x14ac:dyDescent="0.25">
      <c r="C1076">
        <v>9.1250000000000039E-2</v>
      </c>
      <c r="D1076">
        <v>2.4085015536504959</v>
      </c>
    </row>
    <row r="1077" spans="3:4" x14ac:dyDescent="0.25">
      <c r="C1077">
        <v>9.1800000000000034E-2</v>
      </c>
      <c r="D1077">
        <v>2.4062676815871491</v>
      </c>
    </row>
    <row r="1078" spans="3:4" x14ac:dyDescent="0.25">
      <c r="C1078">
        <v>9.2350000000000029E-2</v>
      </c>
      <c r="D1078">
        <v>2.4040158079817862</v>
      </c>
    </row>
    <row r="1079" spans="3:4" x14ac:dyDescent="0.25">
      <c r="C1079">
        <v>9.2900000000000038E-2</v>
      </c>
      <c r="D1079">
        <v>2.4017459834359265</v>
      </c>
    </row>
    <row r="1080" spans="3:4" x14ac:dyDescent="0.25">
      <c r="C1080">
        <v>9.3450000000000033E-2</v>
      </c>
      <c r="D1080">
        <v>2.3994582580581962</v>
      </c>
    </row>
    <row r="1081" spans="3:4" x14ac:dyDescent="0.25">
      <c r="C1081">
        <v>9.4000000000000042E-2</v>
      </c>
      <c r="D1081">
        <v>2.3971526814649859</v>
      </c>
    </row>
    <row r="1082" spans="3:4" x14ac:dyDescent="0.25">
      <c r="C1082">
        <v>9.4550000000000037E-2</v>
      </c>
      <c r="D1082">
        <v>2.394829302781281</v>
      </c>
    </row>
    <row r="1083" spans="3:4" x14ac:dyDescent="0.25">
      <c r="C1083">
        <v>9.5100000000000032E-2</v>
      </c>
      <c r="D1083">
        <v>2.3924881706416956</v>
      </c>
    </row>
    <row r="1084" spans="3:4" x14ac:dyDescent="0.25">
      <c r="C1084">
        <v>9.5650000000000041E-2</v>
      </c>
      <c r="D1084">
        <v>2.3901293331916991</v>
      </c>
    </row>
    <row r="1085" spans="3:4" x14ac:dyDescent="0.25">
      <c r="C1085">
        <v>9.6200000000000035E-2</v>
      </c>
      <c r="D1085">
        <v>2.3877528380890189</v>
      </c>
    </row>
    <row r="1086" spans="3:4" x14ac:dyDescent="0.25">
      <c r="C1086">
        <v>9.675000000000003E-2</v>
      </c>
      <c r="D1086">
        <v>2.3853587325052441</v>
      </c>
    </row>
    <row r="1087" spans="3:4" x14ac:dyDescent="0.25">
      <c r="C1087">
        <v>9.7300000000000039E-2</v>
      </c>
      <c r="D1087">
        <v>2.3829470631276108</v>
      </c>
    </row>
    <row r="1088" spans="3:4" x14ac:dyDescent="0.25">
      <c r="C1088">
        <v>9.7850000000000034E-2</v>
      </c>
      <c r="D1088">
        <v>2.3805178761609858</v>
      </c>
    </row>
    <row r="1089" spans="3:4" x14ac:dyDescent="0.25">
      <c r="C1089">
        <v>9.8400000000000043E-2</v>
      </c>
      <c r="D1089">
        <v>2.3780712173300174</v>
      </c>
    </row>
    <row r="1090" spans="3:4" x14ac:dyDescent="0.25">
      <c r="C1090">
        <v>9.8950000000000038E-2</v>
      </c>
      <c r="D1090">
        <v>2.3756071318814986</v>
      </c>
    </row>
    <row r="1091" spans="3:4" x14ac:dyDescent="0.25">
      <c r="C1091">
        <v>9.9500000000000033E-2</v>
      </c>
      <c r="D1091">
        <v>2.3731256645868877</v>
      </c>
    </row>
    <row r="1092" spans="3:4" x14ac:dyDescent="0.25">
      <c r="C1092">
        <v>0.10005000000000004</v>
      </c>
      <c r="D1092">
        <v>2.3706268597450402</v>
      </c>
    </row>
    <row r="1093" spans="3:4" x14ac:dyDescent="0.25">
      <c r="C1093">
        <v>0.10060000000000004</v>
      </c>
      <c r="D1093">
        <v>2.3681107611850987</v>
      </c>
    </row>
    <row r="1094" spans="3:4" x14ac:dyDescent="0.25">
      <c r="C1094">
        <v>0.10115000000000003</v>
      </c>
      <c r="D1094">
        <v>2.3655774122695892</v>
      </c>
    </row>
    <row r="1095" spans="3:4" x14ac:dyDescent="0.25">
      <c r="C1095">
        <v>0.10170000000000004</v>
      </c>
      <c r="D1095">
        <v>2.363026855897679</v>
      </c>
    </row>
    <row r="1096" spans="3:4" x14ac:dyDescent="0.25">
      <c r="C1096">
        <v>0.10225000000000004</v>
      </c>
      <c r="D1096">
        <v>2.3604591345086297</v>
      </c>
    </row>
    <row r="1097" spans="3:4" x14ac:dyDescent="0.25">
      <c r="C1097">
        <v>0.10280000000000003</v>
      </c>
      <c r="D1097">
        <v>2.3578742900854186</v>
      </c>
    </row>
    <row r="1098" spans="3:4" x14ac:dyDescent="0.25">
      <c r="C1098">
        <v>0.10335000000000004</v>
      </c>
      <c r="D1098">
        <v>2.3552723641585449</v>
      </c>
    </row>
    <row r="1099" spans="3:4" x14ac:dyDescent="0.25">
      <c r="C1099">
        <v>0.10390000000000003</v>
      </c>
      <c r="D1099">
        <v>2.3526533978100144</v>
      </c>
    </row>
    <row r="1100" spans="3:4" x14ac:dyDescent="0.25">
      <c r="C1100">
        <v>0.10445000000000004</v>
      </c>
      <c r="D1100">
        <v>2.3500174316774887</v>
      </c>
    </row>
    <row r="1101" spans="3:4" x14ac:dyDescent="0.25">
      <c r="C1101">
        <v>0.10500000000000004</v>
      </c>
      <c r="D1101">
        <v>2.3473645059586259</v>
      </c>
    </row>
    <row r="1102" spans="3:4" x14ac:dyDescent="0.25">
      <c r="C1102">
        <v>0.10555000000000003</v>
      </c>
      <c r="D1102">
        <v>2.3446946604155761</v>
      </c>
    </row>
    <row r="1103" spans="3:4" x14ac:dyDescent="0.25">
      <c r="C1103">
        <v>0.10610000000000004</v>
      </c>
      <c r="D1103">
        <v>2.3420079343796663</v>
      </c>
    </row>
    <row r="1104" spans="3:4" x14ac:dyDescent="0.25">
      <c r="C1104">
        <v>0.10665000000000004</v>
      </c>
      <c r="D1104">
        <v>2.3393043667562363</v>
      </c>
    </row>
    <row r="1105" spans="3:4" x14ac:dyDescent="0.25">
      <c r="C1105">
        <v>0.10720000000000003</v>
      </c>
      <c r="D1105">
        <v>2.3365839960296682</v>
      </c>
    </row>
    <row r="1106" spans="3:4" x14ac:dyDescent="0.25">
      <c r="C1106">
        <v>0.10775000000000004</v>
      </c>
      <c r="D1106">
        <v>2.3338468602685554</v>
      </c>
    </row>
    <row r="1107" spans="3:4" x14ac:dyDescent="0.25">
      <c r="C1107">
        <v>0.10830000000000004</v>
      </c>
      <c r="D1107">
        <v>2.3310929971310563</v>
      </c>
    </row>
    <row r="1108" spans="3:4" x14ac:dyDescent="0.25">
      <c r="C1108">
        <v>0.10885000000000003</v>
      </c>
      <c r="D1108">
        <v>2.3283224438704102</v>
      </c>
    </row>
    <row r="1109" spans="3:4" x14ac:dyDescent="0.25">
      <c r="C1109">
        <v>0.10940000000000004</v>
      </c>
      <c r="D1109">
        <v>2.3255352373406093</v>
      </c>
    </row>
    <row r="1110" spans="3:4" x14ac:dyDescent="0.25">
      <c r="C1110">
        <v>0.10995000000000003</v>
      </c>
      <c r="D1110">
        <v>2.322731414002233</v>
      </c>
    </row>
    <row r="1111" spans="3:4" x14ac:dyDescent="0.25">
      <c r="C1111">
        <v>0.11050000000000004</v>
      </c>
      <c r="D1111">
        <v>2.3199110099284455</v>
      </c>
    </row>
    <row r="1112" spans="3:4" x14ac:dyDescent="0.25">
      <c r="C1112">
        <v>0.11105000000000004</v>
      </c>
      <c r="D1112">
        <v>2.3170740608111475</v>
      </c>
    </row>
    <row r="1113" spans="3:4" x14ac:dyDescent="0.25">
      <c r="C1113">
        <v>0.11160000000000003</v>
      </c>
      <c r="D1113">
        <v>2.3142206019672891</v>
      </c>
    </row>
    <row r="1114" spans="3:4" x14ac:dyDescent="0.25">
      <c r="C1114">
        <v>0.11215000000000004</v>
      </c>
      <c r="D1114">
        <v>2.3113506683453213</v>
      </c>
    </row>
    <row r="1115" spans="3:4" x14ac:dyDescent="0.25">
      <c r="C1115">
        <v>0.11270000000000004</v>
      </c>
      <c r="D1115">
        <v>2.3084642945318237</v>
      </c>
    </row>
    <row r="1116" spans="3:4" x14ac:dyDescent="0.25">
      <c r="C1116">
        <v>0.11325000000000003</v>
      </c>
      <c r="D1116">
        <v>2.3055615147582569</v>
      </c>
    </row>
    <row r="1117" spans="3:4" x14ac:dyDescent="0.25">
      <c r="C1117">
        <v>0.11380000000000004</v>
      </c>
      <c r="D1117">
        <v>2.3026423629078812</v>
      </c>
    </row>
    <row r="1118" spans="3:4" x14ac:dyDescent="0.25">
      <c r="C1118">
        <v>0.11435000000000003</v>
      </c>
      <c r="D1118">
        <v>2.2997068725228158</v>
      </c>
    </row>
    <row r="1119" spans="3:4" x14ac:dyDescent="0.25">
      <c r="C1119">
        <v>0.11490000000000004</v>
      </c>
      <c r="D1119">
        <v>2.2967550768112375</v>
      </c>
    </row>
    <row r="1120" spans="3:4" x14ac:dyDescent="0.25">
      <c r="C1120">
        <v>0.11545000000000004</v>
      </c>
      <c r="D1120">
        <v>2.2937870086547272</v>
      </c>
    </row>
    <row r="1121" spans="3:4" x14ac:dyDescent="0.25">
      <c r="C1121">
        <v>0.11600000000000003</v>
      </c>
      <c r="D1121">
        <v>2.2908027006157572</v>
      </c>
    </row>
    <row r="1122" spans="3:4" x14ac:dyDescent="0.25">
      <c r="C1122">
        <v>0.11655000000000004</v>
      </c>
      <c r="D1122">
        <v>2.2878021849453094</v>
      </c>
    </row>
    <row r="1123" spans="3:4" x14ac:dyDescent="0.25">
      <c r="C1123">
        <v>0.11710000000000004</v>
      </c>
      <c r="D1123">
        <v>2.2847854935906384</v>
      </c>
    </row>
    <row r="1124" spans="3:4" x14ac:dyDescent="0.25">
      <c r="C1124">
        <v>0.11765000000000003</v>
      </c>
      <c r="D1124">
        <v>2.2817526582031586</v>
      </c>
    </row>
    <row r="1125" spans="3:4" x14ac:dyDescent="0.25">
      <c r="C1125">
        <v>0.11820000000000004</v>
      </c>
      <c r="D1125">
        <v>2.2787037101464729</v>
      </c>
    </row>
    <row r="1126" spans="3:4" x14ac:dyDescent="0.25">
      <c r="C1126">
        <v>0.11875000000000004</v>
      </c>
      <c r="D1126">
        <v>2.2756386805045223</v>
      </c>
    </row>
    <row r="1127" spans="3:4" x14ac:dyDescent="0.25">
      <c r="C1127">
        <v>0.11930000000000003</v>
      </c>
      <c r="D1127">
        <v>2.2725576000898622</v>
      </c>
    </row>
    <row r="1128" spans="3:4" x14ac:dyDescent="0.25">
      <c r="C1128">
        <v>0.11985000000000004</v>
      </c>
      <c r="D1128">
        <v>2.269460499452074</v>
      </c>
    </row>
    <row r="1129" spans="3:4" x14ac:dyDescent="0.25">
      <c r="C1129">
        <v>0.12040000000000003</v>
      </c>
      <c r="D1129">
        <v>2.2663474088862841</v>
      </c>
    </row>
    <row r="1130" spans="3:4" x14ac:dyDescent="0.25">
      <c r="C1130">
        <v>0.12095000000000004</v>
      </c>
      <c r="D1130">
        <v>2.2632183584418115</v>
      </c>
    </row>
    <row r="1131" spans="3:4" x14ac:dyDescent="0.25">
      <c r="C1131">
        <v>0.12150000000000004</v>
      </c>
      <c r="D1131">
        <v>2.2600733779309343</v>
      </c>
    </row>
    <row r="1132" spans="3:4" x14ac:dyDescent="0.25">
      <c r="C1132">
        <v>0.12205000000000003</v>
      </c>
      <c r="D1132">
        <v>2.2569124969377623</v>
      </c>
    </row>
    <row r="1133" spans="3:4" x14ac:dyDescent="0.25">
      <c r="C1133">
        <v>0.12260000000000004</v>
      </c>
      <c r="D1133">
        <v>2.2537357448272304</v>
      </c>
    </row>
    <row r="1134" spans="3:4" x14ac:dyDescent="0.25">
      <c r="C1134">
        <v>0.12315000000000004</v>
      </c>
      <c r="D1134">
        <v>2.2505431507541998</v>
      </c>
    </row>
    <row r="1135" spans="3:4" x14ac:dyDescent="0.25">
      <c r="C1135">
        <v>0.12370000000000003</v>
      </c>
      <c r="D1135">
        <v>2.2473347436726634</v>
      </c>
    </row>
    <row r="1136" spans="3:4" x14ac:dyDescent="0.25">
      <c r="C1136">
        <v>0.12425000000000004</v>
      </c>
      <c r="D1136">
        <v>2.2441105523450613</v>
      </c>
    </row>
    <row r="1137" spans="3:4" x14ac:dyDescent="0.25">
      <c r="C1137">
        <v>0.12480000000000004</v>
      </c>
      <c r="D1137">
        <v>2.2408706053516934</v>
      </c>
    </row>
    <row r="1138" spans="3:4" x14ac:dyDescent="0.25">
      <c r="C1138">
        <v>0.12535000000000004</v>
      </c>
      <c r="D1138">
        <v>2.2376149311002371</v>
      </c>
    </row>
    <row r="1139" spans="3:4" x14ac:dyDescent="0.25">
      <c r="C1139">
        <v>0.12590000000000004</v>
      </c>
      <c r="D1139">
        <v>2.2343435578353561</v>
      </c>
    </row>
    <row r="1140" spans="3:4" x14ac:dyDescent="0.25">
      <c r="C1140">
        <v>0.12645000000000003</v>
      </c>
      <c r="D1140">
        <v>2.2310565136484071</v>
      </c>
    </row>
    <row r="1141" spans="3:4" x14ac:dyDescent="0.25">
      <c r="C1141">
        <v>0.12700000000000003</v>
      </c>
      <c r="D1141">
        <v>2.2277538264872425</v>
      </c>
    </row>
    <row r="1142" spans="3:4" x14ac:dyDescent="0.25">
      <c r="C1142">
        <v>0.12755000000000002</v>
      </c>
      <c r="D1142">
        <v>2.224435524166092</v>
      </c>
    </row>
    <row r="1143" spans="3:4" x14ac:dyDescent="0.25">
      <c r="C1143">
        <v>0.12810000000000005</v>
      </c>
      <c r="D1143">
        <v>2.2211016343755374</v>
      </c>
    </row>
    <row r="1144" spans="3:4" x14ac:dyDescent="0.25">
      <c r="C1144">
        <v>0.12865000000000004</v>
      </c>
      <c r="D1144">
        <v>2.2177521846925732</v>
      </c>
    </row>
    <row r="1145" spans="3:4" x14ac:dyDescent="0.25">
      <c r="C1145">
        <v>0.12920000000000004</v>
      </c>
      <c r="D1145">
        <v>2.214387202590741</v>
      </c>
    </row>
    <row r="1146" spans="3:4" x14ac:dyDescent="0.25">
      <c r="C1146">
        <v>0.12975000000000003</v>
      </c>
      <c r="D1146">
        <v>2.2110067154503472</v>
      </c>
    </row>
    <row r="1147" spans="3:4" x14ac:dyDescent="0.25">
      <c r="C1147">
        <v>0.13030000000000003</v>
      </c>
      <c r="D1147">
        <v>2.2076107505687523</v>
      </c>
    </row>
    <row r="1148" spans="3:4" x14ac:dyDescent="0.25">
      <c r="C1148">
        <v>0.13085000000000005</v>
      </c>
      <c r="D1148">
        <v>2.2041993351707396</v>
      </c>
    </row>
    <row r="1149" spans="3:4" x14ac:dyDescent="0.25">
      <c r="C1149">
        <v>0.13140000000000004</v>
      </c>
      <c r="D1149">
        <v>2.2007724964189439</v>
      </c>
    </row>
    <row r="1150" spans="3:4" x14ac:dyDescent="0.25">
      <c r="C1150">
        <v>0.13195000000000004</v>
      </c>
      <c r="D1150">
        <v>2.1973302614243515</v>
      </c>
    </row>
    <row r="1151" spans="3:4" x14ac:dyDescent="0.25">
      <c r="C1151">
        <v>0.13250000000000003</v>
      </c>
      <c r="D1151">
        <v>2.1938726572568732</v>
      </c>
    </row>
    <row r="1152" spans="3:4" x14ac:dyDescent="0.25">
      <c r="C1152">
        <v>0.13305000000000003</v>
      </c>
      <c r="D1152">
        <v>2.1903997109559539</v>
      </c>
    </row>
    <row r="1153" spans="3:4" x14ac:dyDescent="0.25">
      <c r="C1153">
        <v>0.13360000000000005</v>
      </c>
      <c r="D1153">
        <v>2.186911449541268</v>
      </c>
    </row>
    <row r="1154" spans="3:4" x14ac:dyDescent="0.25">
      <c r="C1154">
        <v>0.13415000000000005</v>
      </c>
      <c r="D1154">
        <v>2.1834079000234565</v>
      </c>
    </row>
    <row r="1155" spans="3:4" x14ac:dyDescent="0.25">
      <c r="C1155">
        <v>0.13470000000000004</v>
      </c>
      <c r="D1155">
        <v>2.179889089414913</v>
      </c>
    </row>
    <row r="1156" spans="3:4" x14ac:dyDescent="0.25">
      <c r="C1156">
        <v>0.13525000000000004</v>
      </c>
      <c r="D1156">
        <v>2.1763550447406259</v>
      </c>
    </row>
    <row r="1157" spans="3:4" x14ac:dyDescent="0.25">
      <c r="C1157">
        <v>0.13580000000000003</v>
      </c>
      <c r="D1157">
        <v>2.1728057930490636</v>
      </c>
    </row>
    <row r="1158" spans="3:4" x14ac:dyDescent="0.25">
      <c r="C1158">
        <v>0.13635000000000003</v>
      </c>
      <c r="D1158">
        <v>2.1692413614231096</v>
      </c>
    </row>
    <row r="1159" spans="3:4" x14ac:dyDescent="0.25">
      <c r="C1159">
        <v>0.13690000000000005</v>
      </c>
      <c r="D1159">
        <v>2.1656617769910245</v>
      </c>
    </row>
    <row r="1160" spans="3:4" x14ac:dyDescent="0.25">
      <c r="C1160">
        <v>0.13745000000000004</v>
      </c>
      <c r="D1160">
        <v>2.1620670669374595</v>
      </c>
    </row>
    <row r="1161" spans="3:4" x14ac:dyDescent="0.25">
      <c r="C1161">
        <v>0.13800000000000004</v>
      </c>
      <c r="D1161">
        <v>2.1584572585144937</v>
      </c>
    </row>
    <row r="1162" spans="3:4" x14ac:dyDescent="0.25">
      <c r="C1162">
        <v>0.13855000000000003</v>
      </c>
      <c r="D1162">
        <v>2.1548323790527117</v>
      </c>
    </row>
    <row r="1163" spans="3:4" x14ac:dyDescent="0.25">
      <c r="C1163">
        <v>0.13910000000000003</v>
      </c>
      <c r="D1163">
        <v>2.1511924559723026</v>
      </c>
    </row>
    <row r="1164" spans="3:4" x14ac:dyDescent="0.25">
      <c r="C1164">
        <v>0.13965000000000005</v>
      </c>
      <c r="D1164">
        <v>2.1475375167941868</v>
      </c>
    </row>
    <row r="1165" spans="3:4" x14ac:dyDescent="0.25">
      <c r="C1165">
        <v>0.14020000000000005</v>
      </c>
      <c r="D1165">
        <v>2.1438675891511689</v>
      </c>
    </row>
    <row r="1166" spans="3:4" x14ac:dyDescent="0.25">
      <c r="C1166">
        <v>0.14075000000000004</v>
      </c>
      <c r="D1166">
        <v>2.1401827007991003</v>
      </c>
    </row>
    <row r="1167" spans="3:4" x14ac:dyDescent="0.25">
      <c r="C1167">
        <v>0.14130000000000004</v>
      </c>
      <c r="D1167">
        <v>2.1364828796280726</v>
      </c>
    </row>
    <row r="1168" spans="3:4" x14ac:dyDescent="0.25">
      <c r="C1168">
        <v>0.14185000000000003</v>
      </c>
      <c r="D1168">
        <v>2.1327681536736045</v>
      </c>
    </row>
    <row r="1169" spans="3:4" x14ac:dyDescent="0.25">
      <c r="C1169">
        <v>0.14240000000000003</v>
      </c>
      <c r="D1169">
        <v>2.1290385511278598</v>
      </c>
    </row>
    <row r="1170" spans="3:4" x14ac:dyDescent="0.25">
      <c r="C1170">
        <v>0.14295000000000005</v>
      </c>
      <c r="D1170">
        <v>2.1252941003508599</v>
      </c>
    </row>
    <row r="1171" spans="3:4" x14ac:dyDescent="0.25">
      <c r="C1171">
        <v>0.14350000000000004</v>
      </c>
      <c r="D1171">
        <v>2.1215348298817021</v>
      </c>
    </row>
    <row r="1172" spans="3:4" x14ac:dyDescent="0.25">
      <c r="C1172">
        <v>0.14405000000000004</v>
      </c>
      <c r="D1172">
        <v>2.1177607684497786</v>
      </c>
    </row>
    <row r="1173" spans="3:4" x14ac:dyDescent="0.25">
      <c r="C1173">
        <v>0.14460000000000003</v>
      </c>
      <c r="D1173">
        <v>2.1139719449860013</v>
      </c>
    </row>
    <row r="1174" spans="3:4" x14ac:dyDescent="0.25">
      <c r="C1174">
        <v>0.14515000000000003</v>
      </c>
      <c r="D1174">
        <v>2.1101683886340079</v>
      </c>
    </row>
    <row r="1175" spans="3:4" x14ac:dyDescent="0.25">
      <c r="C1175">
        <v>0.14570000000000005</v>
      </c>
      <c r="D1175">
        <v>2.1063501287613731</v>
      </c>
    </row>
    <row r="1176" spans="3:4" x14ac:dyDescent="0.25">
      <c r="C1176">
        <v>0.14625000000000005</v>
      </c>
      <c r="D1176">
        <v>2.1025171949707979</v>
      </c>
    </row>
    <row r="1177" spans="3:4" x14ac:dyDescent="0.25">
      <c r="C1177">
        <v>0.14680000000000004</v>
      </c>
      <c r="D1177">
        <v>2.0986696171112942</v>
      </c>
    </row>
    <row r="1178" spans="3:4" x14ac:dyDescent="0.25">
      <c r="C1178">
        <v>0.14735000000000004</v>
      </c>
      <c r="D1178">
        <v>2.0948074252893449</v>
      </c>
    </row>
    <row r="1179" spans="3:4" x14ac:dyDescent="0.25">
      <c r="C1179">
        <v>0.14790000000000003</v>
      </c>
      <c r="D1179">
        <v>2.0909306498800455</v>
      </c>
    </row>
    <row r="1180" spans="3:4" x14ac:dyDescent="0.25">
      <c r="C1180">
        <v>0.14845000000000003</v>
      </c>
      <c r="D1180">
        <v>2.0870393215382244</v>
      </c>
    </row>
    <row r="1181" spans="3:4" x14ac:dyDescent="0.25">
      <c r="C1181">
        <v>0.14900000000000005</v>
      </c>
      <c r="D1181">
        <v>2.0831334712095377</v>
      </c>
    </row>
    <row r="1182" spans="3:4" x14ac:dyDescent="0.25">
      <c r="C1182">
        <v>0.14955000000000004</v>
      </c>
      <c r="D1182">
        <v>2.0792131301415289</v>
      </c>
    </row>
    <row r="1183" spans="3:4" x14ac:dyDescent="0.25">
      <c r="C1183">
        <v>0.15010000000000004</v>
      </c>
      <c r="D1183">
        <v>2.0752783298946635</v>
      </c>
    </row>
    <row r="1184" spans="3:4" x14ac:dyDescent="0.25">
      <c r="C1184">
        <v>0.15065000000000003</v>
      </c>
      <c r="D1184">
        <v>2.0713291023533205</v>
      </c>
    </row>
    <row r="1185" spans="3:4" x14ac:dyDescent="0.25">
      <c r="C1185">
        <v>0.15120000000000003</v>
      </c>
      <c r="D1185">
        <v>2.0673654797367558</v>
      </c>
    </row>
    <row r="1186" spans="3:4" x14ac:dyDescent="0.25">
      <c r="C1186">
        <v>0.15175000000000005</v>
      </c>
      <c r="D1186">
        <v>2.0633874946100113</v>
      </c>
    </row>
    <row r="1187" spans="3:4" x14ac:dyDescent="0.25">
      <c r="C1187">
        <v>0.15230000000000005</v>
      </c>
      <c r="D1187">
        <v>2.0593951798947923</v>
      </c>
    </row>
    <row r="1188" spans="3:4" x14ac:dyDescent="0.25">
      <c r="C1188">
        <v>0.15285000000000004</v>
      </c>
      <c r="D1188">
        <v>2.0553885688802929</v>
      </c>
    </row>
    <row r="1189" spans="3:4" x14ac:dyDescent="0.25">
      <c r="C1189">
        <v>0.15340000000000004</v>
      </c>
      <c r="D1189">
        <v>2.0513676952339606</v>
      </c>
    </row>
    <row r="1190" spans="3:4" x14ac:dyDescent="0.25">
      <c r="C1190">
        <v>0.15395000000000003</v>
      </c>
      <c r="D1190">
        <v>2.0473325930122273</v>
      </c>
    </row>
    <row r="1191" spans="3:4" x14ac:dyDescent="0.25">
      <c r="C1191">
        <v>0.15450000000000003</v>
      </c>
      <c r="D1191">
        <v>2.0432832966711758</v>
      </c>
    </row>
    <row r="1192" spans="3:4" x14ac:dyDescent="0.25">
      <c r="C1192">
        <v>0.15505000000000005</v>
      </c>
      <c r="D1192">
        <v>2.0392198410771334</v>
      </c>
    </row>
    <row r="1193" spans="3:4" x14ac:dyDescent="0.25">
      <c r="C1193">
        <v>0.15560000000000004</v>
      </c>
      <c r="D1193">
        <v>2.0351422615172319</v>
      </c>
    </row>
    <row r="1194" spans="3:4" x14ac:dyDescent="0.25">
      <c r="C1194">
        <v>0.15615000000000004</v>
      </c>
      <c r="D1194">
        <v>2.0310505937098737</v>
      </c>
    </row>
    <row r="1195" spans="3:4" x14ac:dyDescent="0.25">
      <c r="C1195">
        <v>0.15670000000000003</v>
      </c>
      <c r="D1195">
        <v>2.0269448738151565</v>
      </c>
    </row>
    <row r="1196" spans="3:4" x14ac:dyDescent="0.25">
      <c r="C1196">
        <v>0.15725000000000003</v>
      </c>
      <c r="D1196">
        <v>2.0228251384452012</v>
      </c>
    </row>
    <row r="1197" spans="3:4" x14ac:dyDescent="0.25">
      <c r="C1197">
        <v>0.15780000000000005</v>
      </c>
      <c r="D1197">
        <v>2.0186914246744307</v>
      </c>
    </row>
    <row r="1198" spans="3:4" x14ac:dyDescent="0.25">
      <c r="C1198">
        <v>0.15835000000000005</v>
      </c>
      <c r="D1198">
        <v>2.0145437700497588</v>
      </c>
    </row>
    <row r="1199" spans="3:4" x14ac:dyDescent="0.25">
      <c r="C1199">
        <v>0.15890000000000004</v>
      </c>
      <c r="D1199">
        <v>2.010382212600704</v>
      </c>
    </row>
    <row r="1200" spans="3:4" x14ac:dyDescent="0.25">
      <c r="C1200">
        <v>0.15945000000000004</v>
      </c>
      <c r="D1200">
        <v>2.0062067908494203</v>
      </c>
    </row>
    <row r="1201" spans="3:4" x14ac:dyDescent="0.25">
      <c r="C1201">
        <v>0.16000000000000003</v>
      </c>
      <c r="D1201">
        <v>2.002017543820644</v>
      </c>
    </row>
    <row r="1202" spans="3:4" x14ac:dyDescent="0.25">
      <c r="C1202">
        <v>0.16055000000000003</v>
      </c>
      <c r="D1202">
        <v>1.9978145110515582</v>
      </c>
    </row>
    <row r="1203" spans="3:4" x14ac:dyDescent="0.25">
      <c r="C1203">
        <v>0.16110000000000005</v>
      </c>
      <c r="D1203">
        <v>1.9935977326015601</v>
      </c>
    </row>
    <row r="1204" spans="3:4" x14ac:dyDescent="0.25">
      <c r="C1204">
        <v>0.16165000000000004</v>
      </c>
      <c r="D1204">
        <v>1.9893672490619385</v>
      </c>
    </row>
    <row r="1205" spans="3:4" x14ac:dyDescent="0.25">
      <c r="C1205">
        <v>0.16220000000000004</v>
      </c>
      <c r="D1205">
        <v>1.9851231015654618</v>
      </c>
    </row>
    <row r="1206" spans="3:4" x14ac:dyDescent="0.25">
      <c r="C1206">
        <v>0.16275000000000003</v>
      </c>
      <c r="D1206">
        <v>1.9808653317958573</v>
      </c>
    </row>
    <row r="1207" spans="3:4" x14ac:dyDescent="0.25">
      <c r="C1207">
        <v>0.16330000000000003</v>
      </c>
      <c r="D1207">
        <v>1.9765939819972007</v>
      </c>
    </row>
    <row r="1208" spans="3:4" x14ac:dyDescent="0.25">
      <c r="C1208">
        <v>0.16385000000000005</v>
      </c>
      <c r="D1208">
        <v>1.9723090949831983</v>
      </c>
    </row>
    <row r="1209" spans="3:4" x14ac:dyDescent="0.25">
      <c r="C1209">
        <v>0.16440000000000005</v>
      </c>
      <c r="D1209">
        <v>1.968010714146359</v>
      </c>
    </row>
    <row r="1210" spans="3:4" x14ac:dyDescent="0.25">
      <c r="C1210">
        <v>0.16495000000000004</v>
      </c>
      <c r="D1210">
        <v>1.9636988834670694</v>
      </c>
    </row>
    <row r="1211" spans="3:4" x14ac:dyDescent="0.25">
      <c r="C1211">
        <v>0.16550000000000004</v>
      </c>
      <c r="D1211">
        <v>1.9593736475225476</v>
      </c>
    </row>
    <row r="1212" spans="3:4" x14ac:dyDescent="0.25">
      <c r="C1212">
        <v>0.16605000000000003</v>
      </c>
      <c r="D1212">
        <v>1.9550350514956929</v>
      </c>
    </row>
    <row r="1213" spans="3:4" x14ac:dyDescent="0.25">
      <c r="C1213">
        <v>0.16660000000000005</v>
      </c>
      <c r="D1213">
        <v>1.9506831411838126</v>
      </c>
    </row>
    <row r="1214" spans="3:4" x14ac:dyDescent="0.25">
      <c r="C1214">
        <v>0.16715000000000005</v>
      </c>
      <c r="D1214">
        <v>1.9463179630072316</v>
      </c>
    </row>
    <row r="1215" spans="3:4" x14ac:dyDescent="0.25">
      <c r="C1215">
        <v>0.16770000000000004</v>
      </c>
      <c r="D1215">
        <v>1.9419395640177923</v>
      </c>
    </row>
    <row r="1216" spans="3:4" x14ac:dyDescent="0.25">
      <c r="C1216">
        <v>0.16825000000000004</v>
      </c>
      <c r="D1216">
        <v>1.937547991907216</v>
      </c>
    </row>
    <row r="1217" spans="3:4" x14ac:dyDescent="0.25">
      <c r="C1217">
        <v>0.16880000000000003</v>
      </c>
      <c r="D1217">
        <v>1.9331432950153526</v>
      </c>
    </row>
    <row r="1218" spans="3:4" x14ac:dyDescent="0.25">
      <c r="C1218">
        <v>0.16935000000000003</v>
      </c>
      <c r="D1218">
        <v>1.9287255223382973</v>
      </c>
    </row>
    <row r="1219" spans="3:4" x14ac:dyDescent="0.25">
      <c r="C1219">
        <v>0.16990000000000005</v>
      </c>
      <c r="D1219">
        <v>1.9242947235363754</v>
      </c>
    </row>
    <row r="1220" spans="3:4" x14ac:dyDescent="0.25">
      <c r="C1220">
        <v>0.17045000000000005</v>
      </c>
      <c r="D1220">
        <v>1.9198509489420041</v>
      </c>
    </row>
    <row r="1221" spans="3:4" x14ac:dyDescent="0.25">
      <c r="C1221">
        <v>0.17100000000000004</v>
      </c>
      <c r="D1221">
        <v>1.9153942495674099</v>
      </c>
    </row>
    <row r="1222" spans="3:4" x14ac:dyDescent="0.25">
      <c r="C1222">
        <v>0.17155000000000004</v>
      </c>
      <c r="D1222">
        <v>1.9109246771122192</v>
      </c>
    </row>
    <row r="1223" spans="3:4" x14ac:dyDescent="0.25">
      <c r="C1223">
        <v>0.17210000000000003</v>
      </c>
      <c r="D1223">
        <v>1.9064422839709052</v>
      </c>
    </row>
    <row r="1224" spans="3:4" x14ac:dyDescent="0.25">
      <c r="C1224">
        <v>0.17265000000000005</v>
      </c>
      <c r="D1224">
        <v>1.9019471232400951</v>
      </c>
    </row>
    <row r="1225" spans="3:4" x14ac:dyDescent="0.25">
      <c r="C1225">
        <v>0.17320000000000005</v>
      </c>
      <c r="D1225">
        <v>1.8974392487257381</v>
      </c>
    </row>
    <row r="1226" spans="3:4" x14ac:dyDescent="0.25">
      <c r="C1226">
        <v>0.17375000000000004</v>
      </c>
      <c r="D1226">
        <v>1.8929187149501281</v>
      </c>
    </row>
    <row r="1227" spans="3:4" x14ac:dyDescent="0.25">
      <c r="C1227">
        <v>0.17430000000000004</v>
      </c>
      <c r="D1227">
        <v>1.8883855771587759</v>
      </c>
    </row>
    <row r="1228" spans="3:4" x14ac:dyDescent="0.25">
      <c r="C1228">
        <v>0.17485000000000003</v>
      </c>
      <c r="D1228">
        <v>1.883839891327139</v>
      </c>
    </row>
    <row r="1229" spans="3:4" x14ac:dyDescent="0.25">
      <c r="C1229">
        <v>0.17540000000000003</v>
      </c>
      <c r="D1229">
        <v>1.8792817141671994</v>
      </c>
    </row>
    <row r="1230" spans="3:4" x14ac:dyDescent="0.25">
      <c r="C1230">
        <v>0.17595000000000005</v>
      </c>
      <c r="D1230">
        <v>1.8747111031338868</v>
      </c>
    </row>
    <row r="1231" spans="3:4" x14ac:dyDescent="0.25">
      <c r="C1231">
        <v>0.17650000000000005</v>
      </c>
      <c r="D1231">
        <v>1.8701281164313526</v>
      </c>
    </row>
    <row r="1232" spans="3:4" x14ac:dyDescent="0.25">
      <c r="C1232">
        <v>0.17705000000000004</v>
      </c>
      <c r="D1232">
        <v>1.865532813019084</v>
      </c>
    </row>
    <row r="1233" spans="3:4" x14ac:dyDescent="0.25">
      <c r="C1233">
        <v>0.17760000000000004</v>
      </c>
      <c r="D1233">
        <v>1.8609252526178641</v>
      </c>
    </row>
    <row r="1234" spans="3:4" x14ac:dyDescent="0.25">
      <c r="C1234">
        <v>0.17815000000000003</v>
      </c>
      <c r="D1234">
        <v>1.8563054957155694</v>
      </c>
    </row>
    <row r="1235" spans="3:4" x14ac:dyDescent="0.25">
      <c r="C1235">
        <v>0.17870000000000005</v>
      </c>
      <c r="D1235">
        <v>1.8516736035728114</v>
      </c>
    </row>
    <row r="1236" spans="3:4" x14ac:dyDescent="0.25">
      <c r="C1236">
        <v>0.17925000000000005</v>
      </c>
      <c r="D1236">
        <v>1.8470296382284097</v>
      </c>
    </row>
    <row r="1237" spans="3:4" x14ac:dyDescent="0.25">
      <c r="C1237">
        <v>0.17980000000000004</v>
      </c>
      <c r="D1237">
        <v>1.8423736625047087</v>
      </c>
    </row>
    <row r="1238" spans="3:4" x14ac:dyDescent="0.25">
      <c r="C1238">
        <v>0.18035000000000004</v>
      </c>
      <c r="D1238">
        <v>1.8377057400127197</v>
      </c>
    </row>
    <row r="1239" spans="3:4" x14ac:dyDescent="0.25">
      <c r="C1239">
        <v>0.18090000000000003</v>
      </c>
      <c r="D1239">
        <v>1.8330259351571048</v>
      </c>
    </row>
    <row r="1240" spans="3:4" x14ac:dyDescent="0.25">
      <c r="C1240">
        <v>0.18145000000000003</v>
      </c>
      <c r="D1240">
        <v>1.8283343131409866</v>
      </c>
    </row>
    <row r="1241" spans="3:4" x14ac:dyDescent="0.25">
      <c r="C1241">
        <v>0.18200000000000005</v>
      </c>
      <c r="D1241">
        <v>1.8236309399705894</v>
      </c>
    </row>
    <row r="1242" spans="3:4" x14ac:dyDescent="0.25">
      <c r="C1242">
        <v>0.18255000000000005</v>
      </c>
      <c r="D1242">
        <v>1.8189158824597111</v>
      </c>
    </row>
    <row r="1243" spans="3:4" x14ac:dyDescent="0.25">
      <c r="C1243">
        <v>0.18310000000000004</v>
      </c>
      <c r="D1243">
        <v>1.814189208234017</v>
      </c>
    </row>
    <row r="1244" spans="3:4" x14ac:dyDescent="0.25">
      <c r="C1244">
        <v>0.18365000000000004</v>
      </c>
      <c r="D1244">
        <v>1.8094509857351688</v>
      </c>
    </row>
    <row r="1245" spans="3:4" x14ac:dyDescent="0.25">
      <c r="C1245">
        <v>0.18420000000000003</v>
      </c>
      <c r="D1245">
        <v>1.8047012842247665</v>
      </c>
    </row>
    <row r="1246" spans="3:4" x14ac:dyDescent="0.25">
      <c r="C1246">
        <v>0.18475000000000005</v>
      </c>
      <c r="D1246">
        <v>1.7999401737881255</v>
      </c>
    </row>
    <row r="1247" spans="3:4" x14ac:dyDescent="0.25">
      <c r="C1247">
        <v>0.18530000000000005</v>
      </c>
      <c r="D1247">
        <v>1.7951677253378684</v>
      </c>
    </row>
    <row r="1248" spans="3:4" x14ac:dyDescent="0.25">
      <c r="C1248">
        <v>0.18585000000000004</v>
      </c>
      <c r="D1248">
        <v>1.7903840106173412</v>
      </c>
    </row>
    <row r="1249" spans="3:4" x14ac:dyDescent="0.25">
      <c r="C1249">
        <v>0.18640000000000004</v>
      </c>
      <c r="D1249">
        <v>1.7855891022038475</v>
      </c>
    </row>
    <row r="1250" spans="3:4" x14ac:dyDescent="0.25">
      <c r="C1250">
        <v>0.18695000000000003</v>
      </c>
      <c r="D1250">
        <v>1.7807830735117045</v>
      </c>
    </row>
    <row r="1251" spans="3:4" x14ac:dyDescent="0.25">
      <c r="C1251">
        <v>0.18750000000000003</v>
      </c>
      <c r="D1251">
        <v>1.7759659987951162</v>
      </c>
    </row>
    <row r="1252" spans="3:4" x14ac:dyDescent="0.25">
      <c r="C1252">
        <v>0.18805000000000005</v>
      </c>
      <c r="D1252">
        <v>1.7711379531508633</v>
      </c>
    </row>
    <row r="1253" spans="3:4" x14ac:dyDescent="0.25">
      <c r="C1253">
        <v>0.18860000000000005</v>
      </c>
      <c r="D1253">
        <v>1.7662990125208082</v>
      </c>
    </row>
    <row r="1254" spans="3:4" x14ac:dyDescent="0.25">
      <c r="C1254">
        <v>0.18915000000000004</v>
      </c>
      <c r="D1254">
        <v>1.7614492536942188</v>
      </c>
    </row>
    <row r="1255" spans="3:4" x14ac:dyDescent="0.25">
      <c r="C1255">
        <v>0.18970000000000004</v>
      </c>
      <c r="D1255">
        <v>1.7565887543099028</v>
      </c>
    </row>
    <row r="1256" spans="3:4" x14ac:dyDescent="0.25">
      <c r="C1256">
        <v>0.19025000000000003</v>
      </c>
      <c r="D1256">
        <v>1.7517175928581585</v>
      </c>
    </row>
    <row r="1257" spans="3:4" x14ac:dyDescent="0.25">
      <c r="C1257">
        <v>0.19080000000000005</v>
      </c>
      <c r="D1257">
        <v>1.7468358486825406</v>
      </c>
    </row>
    <row r="1258" spans="3:4" x14ac:dyDescent="0.25">
      <c r="C1258">
        <v>0.19135000000000005</v>
      </c>
      <c r="D1258">
        <v>1.7419436019814312</v>
      </c>
    </row>
    <row r="1259" spans="3:4" x14ac:dyDescent="0.25">
      <c r="C1259">
        <v>0.19190000000000004</v>
      </c>
      <c r="D1259">
        <v>1.7370409338094319</v>
      </c>
    </row>
    <row r="1260" spans="3:4" x14ac:dyDescent="0.25">
      <c r="C1260">
        <v>0.19245000000000004</v>
      </c>
      <c r="D1260">
        <v>1.7321279260785605</v>
      </c>
    </row>
    <row r="1261" spans="3:4" x14ac:dyDescent="0.25">
      <c r="C1261">
        <v>0.19300000000000003</v>
      </c>
      <c r="D1261">
        <v>1.7272046615592589</v>
      </c>
    </row>
    <row r="1262" spans="3:4" x14ac:dyDescent="0.25">
      <c r="C1262">
        <v>0.19355000000000006</v>
      </c>
      <c r="D1262">
        <v>1.7222712238812141</v>
      </c>
    </row>
    <row r="1263" spans="3:4" x14ac:dyDescent="0.25">
      <c r="C1263">
        <v>0.19410000000000005</v>
      </c>
      <c r="D1263">
        <v>1.7173276975339915</v>
      </c>
    </row>
    <row r="1264" spans="3:4" x14ac:dyDescent="0.25">
      <c r="C1264">
        <v>0.19465000000000005</v>
      </c>
      <c r="D1264">
        <v>1.7123741678674644</v>
      </c>
    </row>
    <row r="1265" spans="3:4" x14ac:dyDescent="0.25">
      <c r="C1265">
        <v>0.19520000000000004</v>
      </c>
      <c r="D1265">
        <v>1.7074107210920713</v>
      </c>
    </row>
    <row r="1266" spans="3:4" x14ac:dyDescent="0.25">
      <c r="C1266">
        <v>0.19575000000000004</v>
      </c>
      <c r="D1266">
        <v>1.7024374442788641</v>
      </c>
    </row>
    <row r="1267" spans="3:4" x14ac:dyDescent="0.25">
      <c r="C1267">
        <v>0.19630000000000003</v>
      </c>
      <c r="D1267">
        <v>1.6974544253593782</v>
      </c>
    </row>
    <row r="1268" spans="3:4" x14ac:dyDescent="0.25">
      <c r="C1268">
        <v>0.19685000000000005</v>
      </c>
      <c r="D1268">
        <v>1.6924617531253037</v>
      </c>
    </row>
    <row r="1269" spans="3:4" x14ac:dyDescent="0.25">
      <c r="C1269">
        <v>0.19740000000000005</v>
      </c>
      <c r="D1269">
        <v>1.6874595172279656</v>
      </c>
    </row>
    <row r="1270" spans="3:4" x14ac:dyDescent="0.25">
      <c r="C1270">
        <v>0.19795000000000004</v>
      </c>
      <c r="D1270">
        <v>1.6824478081776117</v>
      </c>
    </row>
    <row r="1271" spans="3:4" x14ac:dyDescent="0.25">
      <c r="C1271">
        <v>0.19850000000000004</v>
      </c>
      <c r="D1271">
        <v>1.6774267173425128</v>
      </c>
    </row>
    <row r="1272" spans="3:4" x14ac:dyDescent="0.25">
      <c r="C1272">
        <v>0.19905000000000003</v>
      </c>
      <c r="D1272">
        <v>1.672396336947862</v>
      </c>
    </row>
    <row r="1273" spans="3:4" x14ac:dyDescent="0.25">
      <c r="C1273">
        <v>0.19960000000000006</v>
      </c>
      <c r="D1273">
        <v>1.6673567600744905</v>
      </c>
    </row>
    <row r="1274" spans="3:4" x14ac:dyDescent="0.25">
      <c r="C1274">
        <v>0.20015000000000005</v>
      </c>
      <c r="D1274">
        <v>1.6623080806573858</v>
      </c>
    </row>
    <row r="1275" spans="3:4" x14ac:dyDescent="0.25">
      <c r="C1275">
        <v>0.20070000000000005</v>
      </c>
      <c r="D1275">
        <v>1.6572503934840204</v>
      </c>
    </row>
    <row r="1276" spans="3:4" x14ac:dyDescent="0.25">
      <c r="C1276">
        <v>0.20125000000000004</v>
      </c>
      <c r="D1276">
        <v>1.6521837941924871</v>
      </c>
    </row>
    <row r="1277" spans="3:4" x14ac:dyDescent="0.25">
      <c r="C1277">
        <v>0.20180000000000003</v>
      </c>
      <c r="D1277">
        <v>1.647108379269443</v>
      </c>
    </row>
    <row r="1278" spans="3:4" x14ac:dyDescent="0.25">
      <c r="C1278">
        <v>0.20235000000000003</v>
      </c>
      <c r="D1278">
        <v>1.6420242460478631</v>
      </c>
    </row>
    <row r="1279" spans="3:4" x14ac:dyDescent="0.25">
      <c r="C1279">
        <v>0.20290000000000005</v>
      </c>
      <c r="D1279">
        <v>1.6369314927046017</v>
      </c>
    </row>
    <row r="1280" spans="3:4" x14ac:dyDescent="0.25">
      <c r="C1280">
        <v>0.20345000000000005</v>
      </c>
      <c r="D1280">
        <v>1.6318302182577631</v>
      </c>
    </row>
    <row r="1281" spans="3:4" x14ac:dyDescent="0.25">
      <c r="C1281">
        <v>0.20400000000000004</v>
      </c>
      <c r="D1281">
        <v>1.6267205225638823</v>
      </c>
    </row>
    <row r="1282" spans="3:4" x14ac:dyDescent="0.25">
      <c r="C1282">
        <v>0.20455000000000004</v>
      </c>
      <c r="D1282">
        <v>1.6216025063149151</v>
      </c>
    </row>
    <row r="1283" spans="3:4" x14ac:dyDescent="0.25">
      <c r="C1283">
        <v>0.20510000000000003</v>
      </c>
      <c r="D1283">
        <v>1.6164762710350373</v>
      </c>
    </row>
    <row r="1284" spans="3:4" x14ac:dyDescent="0.25">
      <c r="C1284">
        <v>0.20565000000000005</v>
      </c>
      <c r="D1284">
        <v>1.6113419190772591</v>
      </c>
    </row>
    <row r="1285" spans="3:4" x14ac:dyDescent="0.25">
      <c r="C1285">
        <v>0.20620000000000005</v>
      </c>
      <c r="D1285">
        <v>1.6061995536198466</v>
      </c>
    </row>
    <row r="1286" spans="3:4" x14ac:dyDescent="0.25">
      <c r="C1286">
        <v>0.20675000000000004</v>
      </c>
      <c r="D1286">
        <v>1.6010492786625574</v>
      </c>
    </row>
    <row r="1287" spans="3:4" x14ac:dyDescent="0.25">
      <c r="C1287">
        <v>0.20730000000000004</v>
      </c>
      <c r="D1287">
        <v>1.5958911990226898</v>
      </c>
    </row>
    <row r="1288" spans="3:4" x14ac:dyDescent="0.25">
      <c r="C1288">
        <v>0.20785000000000003</v>
      </c>
      <c r="D1288">
        <v>1.5907254203309422</v>
      </c>
    </row>
    <row r="1289" spans="3:4" x14ac:dyDescent="0.25">
      <c r="C1289">
        <v>0.20840000000000003</v>
      </c>
      <c r="D1289">
        <v>1.5855520490270898</v>
      </c>
    </row>
    <row r="1290" spans="3:4" x14ac:dyDescent="0.25">
      <c r="C1290">
        <v>0.20895000000000005</v>
      </c>
      <c r="D1290">
        <v>1.5803711923554775</v>
      </c>
    </row>
    <row r="1291" spans="3:4" x14ac:dyDescent="0.25">
      <c r="C1291">
        <v>0.20950000000000005</v>
      </c>
      <c r="D1291">
        <v>1.5751829583603223</v>
      </c>
    </row>
    <row r="1292" spans="3:4" x14ac:dyDescent="0.25">
      <c r="C1292">
        <v>0.21005000000000004</v>
      </c>
      <c r="D1292">
        <v>1.5699874558808402</v>
      </c>
    </row>
    <row r="1293" spans="3:4" x14ac:dyDescent="0.25">
      <c r="C1293">
        <v>0.21060000000000004</v>
      </c>
      <c r="D1293">
        <v>1.5647847945461839</v>
      </c>
    </row>
    <row r="1294" spans="3:4" x14ac:dyDescent="0.25">
      <c r="C1294">
        <v>0.21115000000000003</v>
      </c>
      <c r="D1294">
        <v>1.5595750847702043</v>
      </c>
    </row>
    <row r="1295" spans="3:4" x14ac:dyDescent="0.25">
      <c r="C1295">
        <v>0.21170000000000005</v>
      </c>
      <c r="D1295">
        <v>1.5543584377460282</v>
      </c>
    </row>
    <row r="1296" spans="3:4" x14ac:dyDescent="0.25">
      <c r="C1296">
        <v>0.21225000000000005</v>
      </c>
      <c r="D1296">
        <v>1.5491349654404567</v>
      </c>
    </row>
    <row r="1297" spans="3:4" x14ac:dyDescent="0.25">
      <c r="C1297">
        <v>0.21280000000000004</v>
      </c>
      <c r="D1297">
        <v>1.5439047805881887</v>
      </c>
    </row>
    <row r="1298" spans="3:4" x14ac:dyDescent="0.25">
      <c r="C1298">
        <v>0.21335000000000004</v>
      </c>
      <c r="D1298">
        <v>1.5386679966858616</v>
      </c>
    </row>
    <row r="1299" spans="3:4" x14ac:dyDescent="0.25">
      <c r="C1299">
        <v>0.21390000000000003</v>
      </c>
      <c r="D1299">
        <v>1.5334247279859183</v>
      </c>
    </row>
    <row r="1300" spans="3:4" x14ac:dyDescent="0.25">
      <c r="C1300">
        <v>0.21445000000000003</v>
      </c>
      <c r="D1300">
        <v>1.5281750894903046</v>
      </c>
    </row>
    <row r="1301" spans="3:4" x14ac:dyDescent="0.25">
      <c r="C1301">
        <v>0.21500000000000005</v>
      </c>
      <c r="D1301">
        <v>1.5229191969439828</v>
      </c>
    </row>
    <row r="1302" spans="3:4" x14ac:dyDescent="0.25">
      <c r="C1302">
        <v>0.21555000000000005</v>
      </c>
      <c r="D1302">
        <v>1.5176571668282788</v>
      </c>
    </row>
    <row r="1303" spans="3:4" x14ac:dyDescent="0.25">
      <c r="C1303">
        <v>0.21610000000000004</v>
      </c>
      <c r="D1303">
        <v>1.5123891163540606</v>
      </c>
    </row>
    <row r="1304" spans="3:4" x14ac:dyDescent="0.25">
      <c r="C1304">
        <v>0.21665000000000004</v>
      </c>
      <c r="D1304">
        <v>1.5071151634547395</v>
      </c>
    </row>
    <row r="1305" spans="3:4" x14ac:dyDescent="0.25">
      <c r="C1305">
        <v>0.21720000000000003</v>
      </c>
      <c r="D1305">
        <v>1.5018354267791114</v>
      </c>
    </row>
    <row r="1306" spans="3:4" x14ac:dyDescent="0.25">
      <c r="C1306">
        <v>0.21775000000000005</v>
      </c>
      <c r="D1306">
        <v>1.4965500256840241</v>
      </c>
    </row>
    <row r="1307" spans="3:4" x14ac:dyDescent="0.25">
      <c r="C1307">
        <v>0.21830000000000005</v>
      </c>
      <c r="D1307">
        <v>1.4912590802268821</v>
      </c>
    </row>
    <row r="1308" spans="3:4" x14ac:dyDescent="0.25">
      <c r="C1308">
        <v>0.21885000000000004</v>
      </c>
      <c r="D1308">
        <v>1.4859627111579889</v>
      </c>
    </row>
    <row r="1309" spans="3:4" x14ac:dyDescent="0.25">
      <c r="C1309">
        <v>0.21940000000000004</v>
      </c>
      <c r="D1309">
        <v>1.4806610399127258</v>
      </c>
    </row>
    <row r="1310" spans="3:4" x14ac:dyDescent="0.25">
      <c r="C1310">
        <v>0.21995000000000003</v>
      </c>
      <c r="D1310">
        <v>1.4753541886035666</v>
      </c>
    </row>
    <row r="1311" spans="3:4" x14ac:dyDescent="0.25">
      <c r="C1311">
        <v>0.22050000000000006</v>
      </c>
      <c r="D1311">
        <v>1.4700422800119362</v>
      </c>
    </row>
    <row r="1312" spans="3:4" x14ac:dyDescent="0.25">
      <c r="C1312">
        <v>0.22105000000000005</v>
      </c>
      <c r="D1312">
        <v>1.4647254375799157</v>
      </c>
    </row>
    <row r="1313" spans="3:4" x14ac:dyDescent="0.25">
      <c r="C1313">
        <v>0.22160000000000005</v>
      </c>
      <c r="D1313">
        <v>1.4594037854017814</v>
      </c>
    </row>
    <row r="1314" spans="3:4" x14ac:dyDescent="0.25">
      <c r="C1314">
        <v>0.22215000000000004</v>
      </c>
      <c r="D1314">
        <v>1.4540774482153984</v>
      </c>
    </row>
    <row r="1315" spans="3:4" x14ac:dyDescent="0.25">
      <c r="C1315">
        <v>0.22270000000000004</v>
      </c>
      <c r="D1315">
        <v>1.4487465513934581</v>
      </c>
    </row>
    <row r="1316" spans="3:4" x14ac:dyDescent="0.25">
      <c r="C1316">
        <v>0.22325000000000003</v>
      </c>
      <c r="D1316">
        <v>1.4434112209345649</v>
      </c>
    </row>
    <row r="1317" spans="3:4" x14ac:dyDescent="0.25">
      <c r="C1317">
        <v>0.22380000000000005</v>
      </c>
      <c r="D1317">
        <v>1.4380715834541764</v>
      </c>
    </row>
    <row r="1318" spans="3:4" x14ac:dyDescent="0.25">
      <c r="C1318">
        <v>0.22435000000000005</v>
      </c>
      <c r="D1318">
        <v>1.4327277661753932</v>
      </c>
    </row>
    <row r="1319" spans="3:4" x14ac:dyDescent="0.25">
      <c r="C1319">
        <v>0.22490000000000004</v>
      </c>
      <c r="D1319">
        <v>1.4273798969196065</v>
      </c>
    </row>
    <row r="1320" spans="3:4" x14ac:dyDescent="0.25">
      <c r="C1320">
        <v>0.22545000000000004</v>
      </c>
      <c r="D1320">
        <v>1.4220281040969995</v>
      </c>
    </row>
    <row r="1321" spans="3:4" x14ac:dyDescent="0.25">
      <c r="C1321">
        <v>0.22600000000000003</v>
      </c>
      <c r="D1321">
        <v>1.4166725166969116</v>
      </c>
    </row>
    <row r="1322" spans="3:4" x14ac:dyDescent="0.25">
      <c r="C1322">
        <v>0.22655000000000006</v>
      </c>
      <c r="D1322">
        <v>1.4113132642780593</v>
      </c>
    </row>
    <row r="1323" spans="3:4" x14ac:dyDescent="0.25">
      <c r="C1323">
        <v>0.22710000000000005</v>
      </c>
      <c r="D1323">
        <v>1.4059504769586235</v>
      </c>
    </row>
    <row r="1324" spans="3:4" x14ac:dyDescent="0.25">
      <c r="C1324">
        <v>0.22765000000000005</v>
      </c>
      <c r="D1324">
        <v>1.4005842854061963</v>
      </c>
    </row>
    <row r="1325" spans="3:4" x14ac:dyDescent="0.25">
      <c r="C1325">
        <v>0.22820000000000004</v>
      </c>
      <c r="D1325">
        <v>1.3952148208276012</v>
      </c>
    </row>
    <row r="1326" spans="3:4" x14ac:dyDescent="0.25">
      <c r="C1326">
        <v>0.22875000000000004</v>
      </c>
      <c r="D1326">
        <v>1.3898422149585756</v>
      </c>
    </row>
    <row r="1327" spans="3:4" x14ac:dyDescent="0.25">
      <c r="C1327">
        <v>0.22930000000000003</v>
      </c>
      <c r="D1327">
        <v>1.3844666000533294</v>
      </c>
    </row>
    <row r="1328" spans="3:4" x14ac:dyDescent="0.25">
      <c r="C1328">
        <v>0.22985000000000005</v>
      </c>
      <c r="D1328">
        <v>1.3790881088739761</v>
      </c>
    </row>
    <row r="1329" spans="3:4" x14ac:dyDescent="0.25">
      <c r="C1329">
        <v>0.23040000000000005</v>
      </c>
      <c r="D1329">
        <v>1.3737068746798342</v>
      </c>
    </row>
    <row r="1330" spans="3:4" x14ac:dyDescent="0.25">
      <c r="C1330">
        <v>0.23095000000000004</v>
      </c>
      <c r="D1330">
        <v>1.3683230312166117</v>
      </c>
    </row>
    <row r="1331" spans="3:4" x14ac:dyDescent="0.25">
      <c r="C1331">
        <v>0.23150000000000004</v>
      </c>
      <c r="D1331">
        <v>1.3629367127054688</v>
      </c>
    </row>
    <row r="1332" spans="3:4" x14ac:dyDescent="0.25">
      <c r="C1332">
        <v>0.23205000000000003</v>
      </c>
      <c r="D1332">
        <v>1.3575480538319604</v>
      </c>
    </row>
    <row r="1333" spans="3:4" x14ac:dyDescent="0.25">
      <c r="C1333">
        <v>0.23260000000000006</v>
      </c>
      <c r="D1333">
        <v>1.3521571897348665</v>
      </c>
    </row>
    <row r="1334" spans="3:4" x14ac:dyDescent="0.25">
      <c r="C1334">
        <v>0.23315000000000005</v>
      </c>
      <c r="D1334">
        <v>1.3467642559949051</v>
      </c>
    </row>
    <row r="1335" spans="3:4" x14ac:dyDescent="0.25">
      <c r="C1335">
        <v>0.23370000000000005</v>
      </c>
      <c r="D1335">
        <v>1.3413693886233367</v>
      </c>
    </row>
    <row r="1336" spans="3:4" x14ac:dyDescent="0.25">
      <c r="C1336">
        <v>0.23425000000000004</v>
      </c>
      <c r="D1336">
        <v>1.3359727240504584</v>
      </c>
    </row>
    <row r="1337" spans="3:4" x14ac:dyDescent="0.25">
      <c r="C1337">
        <v>0.23480000000000004</v>
      </c>
      <c r="D1337">
        <v>1.3305743991139916</v>
      </c>
    </row>
    <row r="1338" spans="3:4" x14ac:dyDescent="0.25">
      <c r="C1338">
        <v>0.23535000000000003</v>
      </c>
      <c r="D1338">
        <v>1.3251745510473683</v>
      </c>
    </row>
    <row r="1339" spans="3:4" x14ac:dyDescent="0.25">
      <c r="C1339">
        <v>0.23590000000000005</v>
      </c>
      <c r="D1339">
        <v>1.3197733174679109</v>
      </c>
    </row>
    <row r="1340" spans="3:4" x14ac:dyDescent="0.25">
      <c r="C1340">
        <v>0.23645000000000005</v>
      </c>
      <c r="D1340">
        <v>1.3143708363649165</v>
      </c>
    </row>
    <row r="1341" spans="3:4" x14ac:dyDescent="0.25">
      <c r="C1341">
        <v>0.23700000000000004</v>
      </c>
      <c r="D1341">
        <v>1.3089672460876414</v>
      </c>
    </row>
    <row r="1342" spans="3:4" x14ac:dyDescent="0.25">
      <c r="C1342">
        <v>0.23755000000000004</v>
      </c>
      <c r="D1342">
        <v>1.3035626853331927</v>
      </c>
    </row>
    <row r="1343" spans="3:4" x14ac:dyDescent="0.25">
      <c r="C1343">
        <v>0.23810000000000003</v>
      </c>
      <c r="D1343">
        <v>1.2981572931343299</v>
      </c>
    </row>
    <row r="1344" spans="3:4" x14ac:dyDescent="0.25">
      <c r="C1344">
        <v>0.23865000000000006</v>
      </c>
      <c r="D1344">
        <v>1.2927512088471731</v>
      </c>
    </row>
    <row r="1345" spans="3:4" x14ac:dyDescent="0.25">
      <c r="C1345">
        <v>0.23920000000000005</v>
      </c>
      <c r="D1345">
        <v>1.2873445721388257</v>
      </c>
    </row>
    <row r="1346" spans="3:4" x14ac:dyDescent="0.25">
      <c r="C1346">
        <v>0.23975000000000005</v>
      </c>
      <c r="D1346">
        <v>1.2819375229749121</v>
      </c>
    </row>
    <row r="1347" spans="3:4" x14ac:dyDescent="0.25">
      <c r="C1347">
        <v>0.24030000000000004</v>
      </c>
      <c r="D1347">
        <v>1.2765302016070372</v>
      </c>
    </row>
    <row r="1348" spans="3:4" x14ac:dyDescent="0.25">
      <c r="C1348">
        <v>0.24085000000000004</v>
      </c>
      <c r="D1348">
        <v>1.2711227485601602</v>
      </c>
    </row>
    <row r="1349" spans="3:4" x14ac:dyDescent="0.25">
      <c r="C1349">
        <v>0.24140000000000003</v>
      </c>
      <c r="D1349">
        <v>1.2657153046198957</v>
      </c>
    </row>
    <row r="1350" spans="3:4" x14ac:dyDescent="0.25">
      <c r="C1350">
        <v>0.24195000000000005</v>
      </c>
      <c r="D1350">
        <v>1.2603080108197386</v>
      </c>
    </row>
    <row r="1351" spans="3:4" x14ac:dyDescent="0.25">
      <c r="C1351">
        <v>0.24250000000000005</v>
      </c>
      <c r="D1351">
        <v>1.2549010084282206</v>
      </c>
    </row>
    <row r="1352" spans="3:4" x14ac:dyDescent="0.25">
      <c r="C1352">
        <v>0.24305000000000004</v>
      </c>
      <c r="D1352">
        <v>1.2494944389359934</v>
      </c>
    </row>
    <row r="1353" spans="3:4" x14ac:dyDescent="0.25">
      <c r="C1353">
        <v>0.24360000000000004</v>
      </c>
      <c r="D1353">
        <v>1.2440884440428452</v>
      </c>
    </row>
    <row r="1354" spans="3:4" x14ac:dyDescent="0.25">
      <c r="C1354">
        <v>0.24415000000000003</v>
      </c>
      <c r="D1354">
        <v>1.2386831656446582</v>
      </c>
    </row>
    <row r="1355" spans="3:4" x14ac:dyDescent="0.25">
      <c r="C1355">
        <v>0.24470000000000006</v>
      </c>
      <c r="D1355">
        <v>1.2332787458202992</v>
      </c>
    </row>
    <row r="1356" spans="3:4" x14ac:dyDescent="0.25">
      <c r="C1356">
        <v>0.24525000000000005</v>
      </c>
      <c r="D1356">
        <v>1.2278753268184583</v>
      </c>
    </row>
    <row r="1357" spans="3:4" x14ac:dyDescent="0.25">
      <c r="C1357">
        <v>0.24580000000000005</v>
      </c>
      <c r="D1357">
        <v>1.2224730510444208</v>
      </c>
    </row>
    <row r="1358" spans="3:4" x14ac:dyDescent="0.25">
      <c r="C1358">
        <v>0.24635000000000004</v>
      </c>
      <c r="D1358">
        <v>1.2170720610467973</v>
      </c>
    </row>
    <row r="1359" spans="3:4" x14ac:dyDescent="0.25">
      <c r="C1359">
        <v>0.24690000000000004</v>
      </c>
      <c r="D1359">
        <v>1.211672499504195</v>
      </c>
    </row>
    <row r="1360" spans="3:4" x14ac:dyDescent="0.25">
      <c r="C1360">
        <v>0.24745000000000006</v>
      </c>
      <c r="D1360">
        <v>1.2062745092118465</v>
      </c>
    </row>
    <row r="1361" spans="3:4" x14ac:dyDescent="0.25">
      <c r="C1361">
        <v>0.24800000000000005</v>
      </c>
      <c r="D1361">
        <v>1.2008782330681886</v>
      </c>
    </row>
    <row r="1362" spans="3:4" x14ac:dyDescent="0.25">
      <c r="C1362">
        <v>0.24855000000000005</v>
      </c>
      <c r="D1362">
        <v>1.1954838140614019</v>
      </c>
    </row>
    <row r="1363" spans="3:4" x14ac:dyDescent="0.25">
      <c r="C1363">
        <v>0.24910000000000004</v>
      </c>
      <c r="D1363">
        <v>1.1900913952559067</v>
      </c>
    </row>
    <row r="1364" spans="3:4" x14ac:dyDescent="0.25">
      <c r="C1364">
        <v>0.24965000000000004</v>
      </c>
      <c r="D1364">
        <v>1.1847011197788264</v>
      </c>
    </row>
    <row r="1365" spans="3:4" x14ac:dyDescent="0.25">
      <c r="C1365">
        <v>0.25020000000000003</v>
      </c>
      <c r="D1365">
        <v>1.1793131308064104</v>
      </c>
    </row>
    <row r="1366" spans="3:4" x14ac:dyDescent="0.25">
      <c r="C1366">
        <v>0.25075000000000003</v>
      </c>
      <c r="D1366">
        <v>1.1739275715504309</v>
      </c>
    </row>
    <row r="1367" spans="3:4" x14ac:dyDescent="0.25">
      <c r="C1367">
        <v>0.25130000000000002</v>
      </c>
      <c r="D1367">
        <v>1.1685445852445464</v>
      </c>
    </row>
    <row r="1368" spans="3:4" x14ac:dyDescent="0.25">
      <c r="C1368">
        <v>0.25185000000000002</v>
      </c>
      <c r="D1368">
        <v>1.1631643151306397</v>
      </c>
    </row>
    <row r="1369" spans="3:4" x14ac:dyDescent="0.25">
      <c r="C1369">
        <v>0.25240000000000007</v>
      </c>
      <c r="D1369">
        <v>1.1577869044451299</v>
      </c>
    </row>
    <row r="1370" spans="3:4" x14ac:dyDescent="0.25">
      <c r="C1370">
        <v>0.25295000000000006</v>
      </c>
      <c r="D1370">
        <v>1.1524124964052707</v>
      </c>
    </row>
    <row r="1371" spans="3:4" x14ac:dyDescent="0.25">
      <c r="C1371">
        <v>0.25350000000000006</v>
      </c>
      <c r="D1371">
        <v>1.1470412341954186</v>
      </c>
    </row>
    <row r="1372" spans="3:4" x14ac:dyDescent="0.25">
      <c r="C1372">
        <v>0.25405000000000005</v>
      </c>
      <c r="D1372">
        <v>1.1416732609532936</v>
      </c>
    </row>
    <row r="1373" spans="3:4" x14ac:dyDescent="0.25">
      <c r="C1373">
        <v>0.25460000000000005</v>
      </c>
      <c r="D1373">
        <v>1.1363087197562258</v>
      </c>
    </row>
    <row r="1374" spans="3:4" x14ac:dyDescent="0.25">
      <c r="C1374">
        <v>0.25515000000000004</v>
      </c>
      <c r="D1374">
        <v>1.1309477536073882</v>
      </c>
    </row>
    <row r="1375" spans="3:4" x14ac:dyDescent="0.25">
      <c r="C1375">
        <v>0.25570000000000004</v>
      </c>
      <c r="D1375">
        <v>1.1255905054220223</v>
      </c>
    </row>
    <row r="1376" spans="3:4" x14ac:dyDescent="0.25">
      <c r="C1376">
        <v>0.25625000000000003</v>
      </c>
      <c r="D1376">
        <v>1.1202371180136643</v>
      </c>
    </row>
    <row r="1377" spans="3:4" x14ac:dyDescent="0.25">
      <c r="C1377">
        <v>0.25680000000000003</v>
      </c>
      <c r="D1377">
        <v>1.1148877340803571</v>
      </c>
    </row>
    <row r="1378" spans="3:4" x14ac:dyDescent="0.25">
      <c r="C1378">
        <v>0.25735000000000002</v>
      </c>
      <c r="D1378">
        <v>1.1095424961908764</v>
      </c>
    </row>
    <row r="1379" spans="3:4" x14ac:dyDescent="0.25">
      <c r="C1379">
        <v>0.25790000000000002</v>
      </c>
      <c r="D1379">
        <v>1.1042015467709478</v>
      </c>
    </row>
    <row r="1380" spans="3:4" x14ac:dyDescent="0.25">
      <c r="C1380">
        <v>0.25845000000000007</v>
      </c>
      <c r="D1380">
        <v>1.0988650280894749</v>
      </c>
    </row>
    <row r="1381" spans="3:4" x14ac:dyDescent="0.25">
      <c r="C1381">
        <v>0.25900000000000006</v>
      </c>
      <c r="D1381">
        <v>1.0935330822447797</v>
      </c>
    </row>
    <row r="1382" spans="3:4" x14ac:dyDescent="0.25">
      <c r="C1382">
        <v>0.25955000000000006</v>
      </c>
      <c r="D1382">
        <v>1.0882058511508406</v>
      </c>
    </row>
    <row r="1383" spans="3:4" x14ac:dyDescent="0.25">
      <c r="C1383">
        <v>0.26010000000000005</v>
      </c>
      <c r="D1383">
        <v>1.0828834765235569</v>
      </c>
    </row>
    <row r="1384" spans="3:4" x14ac:dyDescent="0.25">
      <c r="C1384">
        <v>0.26065000000000005</v>
      </c>
      <c r="D1384">
        <v>1.0775660998670247</v>
      </c>
    </row>
    <row r="1385" spans="3:4" x14ac:dyDescent="0.25">
      <c r="C1385">
        <v>0.26120000000000004</v>
      </c>
      <c r="D1385">
        <v>1.0722538624598281</v>
      </c>
    </row>
    <row r="1386" spans="3:4" x14ac:dyDescent="0.25">
      <c r="C1386">
        <v>0.26175000000000004</v>
      </c>
      <c r="D1386">
        <v>1.0669469053413558</v>
      </c>
    </row>
    <row r="1387" spans="3:4" x14ac:dyDescent="0.25">
      <c r="C1387">
        <v>0.26230000000000003</v>
      </c>
      <c r="D1387">
        <v>1.06164536929814</v>
      </c>
    </row>
    <row r="1388" spans="3:4" x14ac:dyDescent="0.25">
      <c r="C1388">
        <v>0.26285000000000003</v>
      </c>
      <c r="D1388">
        <v>1.0563493948502216</v>
      </c>
    </row>
    <row r="1389" spans="3:4" x14ac:dyDescent="0.25">
      <c r="C1389">
        <v>0.26340000000000002</v>
      </c>
      <c r="D1389">
        <v>1.0510591222375436</v>
      </c>
    </row>
    <row r="1390" spans="3:4" x14ac:dyDescent="0.25">
      <c r="C1390">
        <v>0.26395000000000007</v>
      </c>
      <c r="D1390">
        <v>1.0457746914063748</v>
      </c>
    </row>
    <row r="1391" spans="3:4" x14ac:dyDescent="0.25">
      <c r="C1391">
        <v>0.26450000000000007</v>
      </c>
      <c r="D1391">
        <v>1.0404962419957751</v>
      </c>
    </row>
    <row r="1392" spans="3:4" x14ac:dyDescent="0.25">
      <c r="C1392">
        <v>0.26505000000000006</v>
      </c>
      <c r="D1392">
        <v>1.0352239133240833</v>
      </c>
    </row>
    <row r="1393" spans="3:4" x14ac:dyDescent="0.25">
      <c r="C1393">
        <v>0.26560000000000006</v>
      </c>
      <c r="D1393">
        <v>1.0299578443754573</v>
      </c>
    </row>
    <row r="1394" spans="3:4" x14ac:dyDescent="0.25">
      <c r="C1394">
        <v>0.26615000000000005</v>
      </c>
      <c r="D1394">
        <v>1.0246981737864482</v>
      </c>
    </row>
    <row r="1395" spans="3:4" x14ac:dyDescent="0.25">
      <c r="C1395">
        <v>0.26670000000000005</v>
      </c>
      <c r="D1395">
        <v>1.0194450398326216</v>
      </c>
    </row>
    <row r="1396" spans="3:4" x14ac:dyDescent="0.25">
      <c r="C1396">
        <v>0.26725000000000004</v>
      </c>
      <c r="D1396">
        <v>1.0141985804152212</v>
      </c>
    </row>
    <row r="1397" spans="3:4" x14ac:dyDescent="0.25">
      <c r="C1397">
        <v>0.26780000000000004</v>
      </c>
      <c r="D1397">
        <v>1.008958933047887</v>
      </c>
    </row>
    <row r="1398" spans="3:4" x14ac:dyDescent="0.25">
      <c r="C1398">
        <v>0.26835000000000003</v>
      </c>
      <c r="D1398">
        <v>1.0037262348434219</v>
      </c>
    </row>
    <row r="1399" spans="3:4" x14ac:dyDescent="0.25">
      <c r="C1399">
        <v>0.26890000000000003</v>
      </c>
      <c r="D1399">
        <v>0.99850062250060945</v>
      </c>
    </row>
    <row r="1400" spans="3:4" x14ac:dyDescent="0.25">
      <c r="C1400">
        <v>0.26945000000000002</v>
      </c>
      <c r="D1400">
        <v>0.99328223229109058</v>
      </c>
    </row>
    <row r="1401" spans="3:4" x14ac:dyDescent="0.25">
      <c r="C1401">
        <v>0.27000000000000007</v>
      </c>
      <c r="D1401">
        <v>0.98807120004629989</v>
      </c>
    </row>
    <row r="1402" spans="3:4" x14ac:dyDescent="0.25">
      <c r="C1402">
        <v>0.27055000000000007</v>
      </c>
      <c r="D1402">
        <v>0.98286766114446045</v>
      </c>
    </row>
    <row r="1403" spans="3:4" x14ac:dyDescent="0.25">
      <c r="C1403">
        <v>0.27110000000000006</v>
      </c>
      <c r="D1403">
        <v>0.97767175049764077</v>
      </c>
    </row>
    <row r="1404" spans="3:4" x14ac:dyDescent="0.25">
      <c r="C1404">
        <v>0.27165000000000006</v>
      </c>
      <c r="D1404">
        <v>0.972483602538879</v>
      </c>
    </row>
    <row r="1405" spans="3:4" x14ac:dyDescent="0.25">
      <c r="C1405">
        <v>0.27220000000000005</v>
      </c>
      <c r="D1405">
        <v>0.96730335120937627</v>
      </c>
    </row>
    <row r="1406" spans="3:4" x14ac:dyDescent="0.25">
      <c r="C1406">
        <v>0.27275000000000005</v>
      </c>
      <c r="D1406">
        <v>0.96213112994575556</v>
      </c>
    </row>
    <row r="1407" spans="3:4" x14ac:dyDescent="0.25">
      <c r="C1407">
        <v>0.27330000000000004</v>
      </c>
      <c r="D1407">
        <v>0.95696707166739692</v>
      </c>
    </row>
    <row r="1408" spans="3:4" x14ac:dyDescent="0.25">
      <c r="C1408">
        <v>0.27385000000000004</v>
      </c>
      <c r="D1408">
        <v>0.95181130876384545</v>
      </c>
    </row>
    <row r="1409" spans="3:4" x14ac:dyDescent="0.25">
      <c r="C1409">
        <v>0.27440000000000003</v>
      </c>
      <c r="D1409">
        <v>0.94666397308229511</v>
      </c>
    </row>
    <row r="1410" spans="3:4" x14ac:dyDescent="0.25">
      <c r="C1410">
        <v>0.27495000000000003</v>
      </c>
      <c r="D1410">
        <v>0.94152519591515349</v>
      </c>
    </row>
    <row r="1411" spans="3:4" x14ac:dyDescent="0.25">
      <c r="C1411">
        <v>0.27550000000000002</v>
      </c>
      <c r="D1411">
        <v>0.93639510798768533</v>
      </c>
    </row>
    <row r="1412" spans="3:4" x14ac:dyDescent="0.25">
      <c r="C1412">
        <v>0.27605000000000007</v>
      </c>
      <c r="D1412">
        <v>0.93127383944573905</v>
      </c>
    </row>
    <row r="1413" spans="3:4" x14ac:dyDescent="0.25">
      <c r="C1413">
        <v>0.27660000000000007</v>
      </c>
      <c r="D1413">
        <v>0.92616151984356321</v>
      </c>
    </row>
    <row r="1414" spans="3:4" x14ac:dyDescent="0.25">
      <c r="C1414">
        <v>0.27715000000000006</v>
      </c>
      <c r="D1414">
        <v>0.92105827813170227</v>
      </c>
    </row>
    <row r="1415" spans="3:4" x14ac:dyDescent="0.25">
      <c r="C1415">
        <v>0.27770000000000006</v>
      </c>
      <c r="D1415">
        <v>0.91596424264498855</v>
      </c>
    </row>
    <row r="1416" spans="3:4" x14ac:dyDescent="0.25">
      <c r="C1416">
        <v>0.27825000000000005</v>
      </c>
      <c r="D1416">
        <v>0.9108795410906213</v>
      </c>
    </row>
    <row r="1417" spans="3:4" x14ac:dyDescent="0.25">
      <c r="C1417">
        <v>0.27880000000000005</v>
      </c>
      <c r="D1417">
        <v>0.9058043005363442</v>
      </c>
    </row>
    <row r="1418" spans="3:4" x14ac:dyDescent="0.25">
      <c r="C1418">
        <v>0.27935000000000004</v>
      </c>
      <c r="D1418">
        <v>0.90073864739871012</v>
      </c>
    </row>
    <row r="1419" spans="3:4" x14ac:dyDescent="0.25">
      <c r="C1419">
        <v>0.27990000000000004</v>
      </c>
      <c r="D1419">
        <v>0.89568270743145173</v>
      </c>
    </row>
    <row r="1420" spans="3:4" x14ac:dyDescent="0.25">
      <c r="C1420">
        <v>0.28045000000000003</v>
      </c>
      <c r="D1420">
        <v>0.89063660571394643</v>
      </c>
    </row>
    <row r="1421" spans="3:4" x14ac:dyDescent="0.25">
      <c r="C1421">
        <v>0.28100000000000003</v>
      </c>
      <c r="D1421">
        <v>0.88560046663978287</v>
      </c>
    </row>
    <row r="1422" spans="3:4" x14ac:dyDescent="0.25">
      <c r="C1422">
        <v>0.28155000000000002</v>
      </c>
      <c r="D1422">
        <v>0.88057441390543301</v>
      </c>
    </row>
    <row r="1423" spans="3:4" x14ac:dyDescent="0.25">
      <c r="C1423">
        <v>0.28210000000000007</v>
      </c>
      <c r="D1423">
        <v>0.87555857049902464</v>
      </c>
    </row>
    <row r="1424" spans="3:4" x14ac:dyDescent="0.25">
      <c r="C1424">
        <v>0.28265000000000007</v>
      </c>
      <c r="D1424">
        <v>0.8705530586892275</v>
      </c>
    </row>
    <row r="1425" spans="3:4" x14ac:dyDescent="0.25">
      <c r="C1425">
        <v>0.28320000000000006</v>
      </c>
      <c r="D1425">
        <v>0.86555800001423855</v>
      </c>
    </row>
    <row r="1426" spans="3:4" x14ac:dyDescent="0.25">
      <c r="C1426">
        <v>0.28375000000000006</v>
      </c>
      <c r="D1426">
        <v>0.86057351527088655</v>
      </c>
    </row>
    <row r="1427" spans="3:4" x14ac:dyDescent="0.25">
      <c r="C1427">
        <v>0.28430000000000005</v>
      </c>
      <c r="D1427">
        <v>0.85559972450384225</v>
      </c>
    </row>
    <row r="1428" spans="3:4" x14ac:dyDescent="0.25">
      <c r="C1428">
        <v>0.28485000000000005</v>
      </c>
      <c r="D1428">
        <v>0.85063674699494651</v>
      </c>
    </row>
    <row r="1429" spans="3:4" x14ac:dyDescent="0.25">
      <c r="C1429">
        <v>0.28540000000000004</v>
      </c>
      <c r="D1429">
        <v>0.84568470125264983</v>
      </c>
    </row>
    <row r="1430" spans="3:4" x14ac:dyDescent="0.25">
      <c r="C1430">
        <v>0.28595000000000004</v>
      </c>
      <c r="D1430">
        <v>0.84074370500157325</v>
      </c>
    </row>
    <row r="1431" spans="3:4" x14ac:dyDescent="0.25">
      <c r="C1431">
        <v>0.28650000000000003</v>
      </c>
      <c r="D1431">
        <v>0.83581387517218331</v>
      </c>
    </row>
    <row r="1432" spans="3:4" x14ac:dyDescent="0.25">
      <c r="C1432">
        <v>0.28705000000000003</v>
      </c>
      <c r="D1432">
        <v>0.83089532789059084</v>
      </c>
    </row>
    <row r="1433" spans="3:4" x14ac:dyDescent="0.25">
      <c r="C1433">
        <v>0.28760000000000002</v>
      </c>
      <c r="D1433">
        <v>0.82598817846846984</v>
      </c>
    </row>
    <row r="1434" spans="3:4" x14ac:dyDescent="0.25">
      <c r="C1434">
        <v>0.28815000000000007</v>
      </c>
      <c r="D1434">
        <v>0.82109254139309884</v>
      </c>
    </row>
    <row r="1435" spans="3:4" x14ac:dyDescent="0.25">
      <c r="C1435">
        <v>0.28870000000000007</v>
      </c>
      <c r="D1435">
        <v>0.8162085303175306</v>
      </c>
    </row>
    <row r="1436" spans="3:4" x14ac:dyDescent="0.25">
      <c r="C1436">
        <v>0.28925000000000006</v>
      </c>
      <c r="D1436">
        <v>0.81133625805088117</v>
      </c>
    </row>
    <row r="1437" spans="3:4" x14ac:dyDescent="0.25">
      <c r="C1437">
        <v>0.28980000000000006</v>
      </c>
      <c r="D1437">
        <v>0.80647583654875488</v>
      </c>
    </row>
    <row r="1438" spans="3:4" x14ac:dyDescent="0.25">
      <c r="C1438">
        <v>0.29035000000000005</v>
      </c>
      <c r="D1438">
        <v>0.80162737690379093</v>
      </c>
    </row>
    <row r="1439" spans="3:4" x14ac:dyDescent="0.25">
      <c r="C1439">
        <v>0.29090000000000005</v>
      </c>
      <c r="D1439">
        <v>0.79679098933634629</v>
      </c>
    </row>
    <row r="1440" spans="3:4" x14ac:dyDescent="0.25">
      <c r="C1440">
        <v>0.29145000000000004</v>
      </c>
      <c r="D1440">
        <v>0.79196678318530644</v>
      </c>
    </row>
    <row r="1441" spans="3:4" x14ac:dyDescent="0.25">
      <c r="C1441">
        <v>0.29200000000000004</v>
      </c>
      <c r="D1441">
        <v>0.78715486689902991</v>
      </c>
    </row>
    <row r="1442" spans="3:4" x14ac:dyDescent="0.25">
      <c r="C1442">
        <v>0.29255000000000003</v>
      </c>
      <c r="D1442">
        <v>0.78235534802642859</v>
      </c>
    </row>
    <row r="1443" spans="3:4" x14ac:dyDescent="0.25">
      <c r="C1443">
        <v>0.29310000000000003</v>
      </c>
      <c r="D1443">
        <v>0.77756833320818131</v>
      </c>
    </row>
    <row r="1444" spans="3:4" x14ac:dyDescent="0.25">
      <c r="C1444">
        <v>0.29365000000000002</v>
      </c>
      <c r="D1444">
        <v>0.77279392816808579</v>
      </c>
    </row>
    <row r="1445" spans="3:4" x14ac:dyDescent="0.25">
      <c r="C1445">
        <v>0.29420000000000007</v>
      </c>
      <c r="D1445">
        <v>0.76803223770454787</v>
      </c>
    </row>
    <row r="1446" spans="3:4" x14ac:dyDescent="0.25">
      <c r="C1446">
        <v>0.29475000000000007</v>
      </c>
      <c r="D1446">
        <v>0.76328336568221022</v>
      </c>
    </row>
    <row r="1447" spans="3:4" x14ac:dyDescent="0.25">
      <c r="C1447">
        <v>0.29530000000000006</v>
      </c>
      <c r="D1447">
        <v>0.75854741502371981</v>
      </c>
    </row>
    <row r="1448" spans="3:4" x14ac:dyDescent="0.25">
      <c r="C1448">
        <v>0.29585000000000006</v>
      </c>
      <c r="D1448">
        <v>0.75382448770163746</v>
      </c>
    </row>
    <row r="1449" spans="3:4" x14ac:dyDescent="0.25">
      <c r="C1449">
        <v>0.29640000000000005</v>
      </c>
      <c r="D1449">
        <v>0.74911468473048926</v>
      </c>
    </row>
    <row r="1450" spans="3:4" x14ac:dyDescent="0.25">
      <c r="C1450">
        <v>0.29695000000000005</v>
      </c>
      <c r="D1450">
        <v>0.74441810615896242</v>
      </c>
    </row>
    <row r="1451" spans="3:4" x14ac:dyDescent="0.25">
      <c r="C1451">
        <v>0.29750000000000004</v>
      </c>
      <c r="D1451">
        <v>0.73973485106224379</v>
      </c>
    </row>
    <row r="1452" spans="3:4" x14ac:dyDescent="0.25">
      <c r="C1452">
        <v>0.29805000000000004</v>
      </c>
      <c r="D1452">
        <v>0.73506501753450326</v>
      </c>
    </row>
    <row r="1453" spans="3:4" x14ac:dyDescent="0.25">
      <c r="C1453">
        <v>0.29860000000000003</v>
      </c>
      <c r="D1453">
        <v>0.7304087026815238</v>
      </c>
    </row>
    <row r="1454" spans="3:4" x14ac:dyDescent="0.25">
      <c r="C1454">
        <v>0.29915000000000003</v>
      </c>
      <c r="D1454">
        <v>0.72576600261347979</v>
      </c>
    </row>
    <row r="1455" spans="3:4" x14ac:dyDescent="0.25">
      <c r="C1455">
        <v>0.29970000000000002</v>
      </c>
      <c r="D1455">
        <v>0.72113701243785955</v>
      </c>
    </row>
    <row r="1456" spans="3:4" x14ac:dyDescent="0.25">
      <c r="C1456">
        <v>0.30025000000000007</v>
      </c>
      <c r="D1456">
        <v>0.71652182625253824</v>
      </c>
    </row>
    <row r="1457" spans="3:4" x14ac:dyDescent="0.25">
      <c r="C1457">
        <v>0.30080000000000007</v>
      </c>
      <c r="D1457">
        <v>0.71192053713900416</v>
      </c>
    </row>
    <row r="1458" spans="3:4" x14ac:dyDescent="0.25">
      <c r="C1458">
        <v>0.30135000000000006</v>
      </c>
      <c r="D1458">
        <v>0.70733323715572438</v>
      </c>
    </row>
    <row r="1459" spans="3:4" x14ac:dyDescent="0.25">
      <c r="C1459">
        <v>0.30190000000000006</v>
      </c>
      <c r="D1459">
        <v>0.70276001733167204</v>
      </c>
    </row>
    <row r="1460" spans="3:4" x14ac:dyDescent="0.25">
      <c r="C1460">
        <v>0.30245000000000005</v>
      </c>
      <c r="D1460">
        <v>0.69820096765999951</v>
      </c>
    </row>
    <row r="1461" spans="3:4" x14ac:dyDescent="0.25">
      <c r="C1461">
        <v>0.30300000000000005</v>
      </c>
      <c r="D1461">
        <v>0.69365617709186345</v>
      </c>
    </row>
    <row r="1462" spans="3:4" x14ac:dyDescent="0.25">
      <c r="C1462">
        <v>0.30355000000000004</v>
      </c>
      <c r="D1462">
        <v>0.68912573353040441</v>
      </c>
    </row>
    <row r="1463" spans="3:4" x14ac:dyDescent="0.25">
      <c r="C1463">
        <v>0.30410000000000004</v>
      </c>
      <c r="D1463">
        <v>0.68460972382487773</v>
      </c>
    </row>
    <row r="1464" spans="3:4" x14ac:dyDescent="0.25">
      <c r="C1464">
        <v>0.30465000000000003</v>
      </c>
      <c r="D1464">
        <v>0.68010823376493923</v>
      </c>
    </row>
    <row r="1465" spans="3:4" x14ac:dyDescent="0.25">
      <c r="C1465">
        <v>0.30520000000000003</v>
      </c>
      <c r="D1465">
        <v>0.67562134807508412</v>
      </c>
    </row>
    <row r="1466" spans="3:4" x14ac:dyDescent="0.25">
      <c r="C1466">
        <v>0.30575000000000002</v>
      </c>
      <c r="D1466">
        <v>0.6711491504092415</v>
      </c>
    </row>
    <row r="1467" spans="3:4" x14ac:dyDescent="0.25">
      <c r="C1467">
        <v>0.30630000000000007</v>
      </c>
      <c r="D1467">
        <v>0.66669172334552174</v>
      </c>
    </row>
    <row r="1468" spans="3:4" x14ac:dyDescent="0.25">
      <c r="C1468">
        <v>0.30685000000000007</v>
      </c>
      <c r="D1468">
        <v>0.66224914838112348</v>
      </c>
    </row>
    <row r="1469" spans="3:4" x14ac:dyDescent="0.25">
      <c r="C1469">
        <v>0.30740000000000006</v>
      </c>
      <c r="D1469">
        <v>0.65782150592739019</v>
      </c>
    </row>
    <row r="1470" spans="3:4" x14ac:dyDescent="0.25">
      <c r="C1470">
        <v>0.30795000000000006</v>
      </c>
      <c r="D1470">
        <v>0.65340887530502856</v>
      </c>
    </row>
    <row r="1471" spans="3:4" x14ac:dyDescent="0.25">
      <c r="C1471">
        <v>0.30850000000000005</v>
      </c>
      <c r="D1471">
        <v>0.64901133473947947</v>
      </c>
    </row>
    <row r="1472" spans="3:4" x14ac:dyDescent="0.25">
      <c r="C1472">
        <v>0.30905000000000005</v>
      </c>
      <c r="D1472">
        <v>0.64462896135644776</v>
      </c>
    </row>
    <row r="1473" spans="3:4" x14ac:dyDescent="0.25">
      <c r="C1473">
        <v>0.30960000000000004</v>
      </c>
      <c r="D1473">
        <v>0.64026183117758761</v>
      </c>
    </row>
    <row r="1474" spans="3:4" x14ac:dyDescent="0.25">
      <c r="C1474">
        <v>0.31015000000000004</v>
      </c>
      <c r="D1474">
        <v>0.63591001911634482</v>
      </c>
    </row>
    <row r="1475" spans="3:4" x14ac:dyDescent="0.25">
      <c r="C1475">
        <v>0.31070000000000003</v>
      </c>
      <c r="D1475">
        <v>0.63157359897395771</v>
      </c>
    </row>
    <row r="1476" spans="3:4" x14ac:dyDescent="0.25">
      <c r="C1476">
        <v>0.31125000000000003</v>
      </c>
      <c r="D1476">
        <v>0.62725264343561293</v>
      </c>
    </row>
    <row r="1477" spans="3:4" x14ac:dyDescent="0.25">
      <c r="C1477">
        <v>0.31180000000000002</v>
      </c>
      <c r="D1477">
        <v>0.62294722406676151</v>
      </c>
    </row>
    <row r="1478" spans="3:4" x14ac:dyDescent="0.25">
      <c r="C1478">
        <v>0.31235000000000007</v>
      </c>
      <c r="D1478">
        <v>0.61865741130958873</v>
      </c>
    </row>
    <row r="1479" spans="3:4" x14ac:dyDescent="0.25">
      <c r="C1479">
        <v>0.31290000000000007</v>
      </c>
      <c r="D1479">
        <v>0.61438327447964658</v>
      </c>
    </row>
    <row r="1480" spans="3:4" x14ac:dyDescent="0.25">
      <c r="C1480">
        <v>0.31345000000000006</v>
      </c>
      <c r="D1480">
        <v>0.61012488176263713</v>
      </c>
    </row>
    <row r="1481" spans="3:4" x14ac:dyDescent="0.25">
      <c r="C1481">
        <v>0.31400000000000006</v>
      </c>
      <c r="D1481">
        <v>0.60588230021135958</v>
      </c>
    </row>
    <row r="1482" spans="3:4" x14ac:dyDescent="0.25">
      <c r="C1482">
        <v>0.31455000000000005</v>
      </c>
      <c r="D1482">
        <v>0.6016555957428098</v>
      </c>
    </row>
    <row r="1483" spans="3:4" x14ac:dyDescent="0.25">
      <c r="C1483">
        <v>0.31510000000000005</v>
      </c>
      <c r="D1483">
        <v>0.59744483313544139</v>
      </c>
    </row>
    <row r="1484" spans="3:4" x14ac:dyDescent="0.25">
      <c r="C1484">
        <v>0.31565000000000004</v>
      </c>
      <c r="D1484">
        <v>0.59325007602657975</v>
      </c>
    </row>
    <row r="1485" spans="3:4" x14ac:dyDescent="0.25">
      <c r="C1485">
        <v>0.31620000000000004</v>
      </c>
      <c r="D1485">
        <v>0.58907138690999572</v>
      </c>
    </row>
    <row r="1486" spans="3:4" x14ac:dyDescent="0.25">
      <c r="C1486">
        <v>0.31675000000000003</v>
      </c>
      <c r="D1486">
        <v>0.58490882713363546</v>
      </c>
    </row>
    <row r="1487" spans="3:4" x14ac:dyDescent="0.25">
      <c r="C1487">
        <v>0.31730000000000003</v>
      </c>
      <c r="D1487">
        <v>0.5807624568975065</v>
      </c>
    </row>
    <row r="1488" spans="3:4" x14ac:dyDescent="0.25">
      <c r="C1488">
        <v>0.31785000000000008</v>
      </c>
      <c r="D1488">
        <v>0.5766323352517192</v>
      </c>
    </row>
    <row r="1489" spans="3:4" x14ac:dyDescent="0.25">
      <c r="C1489">
        <v>0.31840000000000007</v>
      </c>
      <c r="D1489">
        <v>0.57251852009468862</v>
      </c>
    </row>
    <row r="1490" spans="3:4" x14ac:dyDescent="0.25">
      <c r="C1490">
        <v>0.31895000000000007</v>
      </c>
      <c r="D1490">
        <v>0.5684210681714833</v>
      </c>
    </row>
    <row r="1491" spans="3:4" x14ac:dyDescent="0.25">
      <c r="C1491">
        <v>0.31950000000000006</v>
      </c>
      <c r="D1491">
        <v>0.5643400350723391</v>
      </c>
    </row>
    <row r="1492" spans="3:4" x14ac:dyDescent="0.25">
      <c r="C1492">
        <v>0.32005000000000006</v>
      </c>
      <c r="D1492">
        <v>0.56027547523132171</v>
      </c>
    </row>
    <row r="1493" spans="3:4" x14ac:dyDescent="0.25">
      <c r="C1493">
        <v>0.32060000000000005</v>
      </c>
      <c r="D1493">
        <v>0.55622744192514595</v>
      </c>
    </row>
    <row r="1494" spans="3:4" x14ac:dyDescent="0.25">
      <c r="C1494">
        <v>0.32115000000000005</v>
      </c>
      <c r="D1494">
        <v>0.55219598727214891</v>
      </c>
    </row>
    <row r="1495" spans="3:4" x14ac:dyDescent="0.25">
      <c r="C1495">
        <v>0.32170000000000004</v>
      </c>
      <c r="D1495">
        <v>0.54818116223141566</v>
      </c>
    </row>
    <row r="1496" spans="3:4" x14ac:dyDescent="0.25">
      <c r="C1496">
        <v>0.32225000000000004</v>
      </c>
      <c r="D1496">
        <v>0.54418301660206014</v>
      </c>
    </row>
    <row r="1497" spans="3:4" x14ac:dyDescent="0.25">
      <c r="C1497">
        <v>0.32280000000000003</v>
      </c>
      <c r="D1497">
        <v>0.54020159902265752</v>
      </c>
    </row>
    <row r="1498" spans="3:4" x14ac:dyDescent="0.25">
      <c r="C1498">
        <v>0.32335000000000003</v>
      </c>
      <c r="D1498">
        <v>0.53623695697082796</v>
      </c>
    </row>
    <row r="1499" spans="3:4" x14ac:dyDescent="0.25">
      <c r="C1499">
        <v>0.32390000000000008</v>
      </c>
      <c r="D1499">
        <v>0.5322891367629724</v>
      </c>
    </row>
    <row r="1500" spans="3:4" x14ac:dyDescent="0.25">
      <c r="C1500">
        <v>0.32445000000000007</v>
      </c>
      <c r="D1500">
        <v>0.52835818355416098</v>
      </c>
    </row>
    <row r="1501" spans="3:4" x14ac:dyDescent="0.25">
      <c r="C1501">
        <v>0.32500000000000007</v>
      </c>
      <c r="D1501">
        <v>0.52444414133816852</v>
      </c>
    </row>
    <row r="1502" spans="3:4" x14ac:dyDescent="0.25">
      <c r="C1502">
        <v>0.32555000000000006</v>
      </c>
      <c r="D1502">
        <v>0.52054705294766146</v>
      </c>
    </row>
    <row r="1503" spans="3:4" x14ac:dyDescent="0.25">
      <c r="C1503">
        <v>0.32610000000000006</v>
      </c>
      <c r="D1503">
        <v>0.51666696005453439</v>
      </c>
    </row>
    <row r="1504" spans="3:4" x14ac:dyDescent="0.25">
      <c r="C1504">
        <v>0.32665000000000005</v>
      </c>
      <c r="D1504">
        <v>0.51280390317039226</v>
      </c>
    </row>
    <row r="1505" spans="3:4" x14ac:dyDescent="0.25">
      <c r="C1505">
        <v>0.32720000000000005</v>
      </c>
      <c r="D1505">
        <v>0.50895792164718334</v>
      </c>
    </row>
    <row r="1506" spans="3:4" x14ac:dyDescent="0.25">
      <c r="C1506">
        <v>0.32775000000000004</v>
      </c>
      <c r="D1506">
        <v>0.50512905367797656</v>
      </c>
    </row>
    <row r="1507" spans="3:4" x14ac:dyDescent="0.25">
      <c r="C1507">
        <v>0.32830000000000004</v>
      </c>
      <c r="D1507">
        <v>0.50131733629788444</v>
      </c>
    </row>
    <row r="1508" spans="3:4" x14ac:dyDescent="0.25">
      <c r="C1508">
        <v>0.32885000000000003</v>
      </c>
      <c r="D1508">
        <v>0.49752280538513327</v>
      </c>
    </row>
    <row r="1509" spans="3:4" x14ac:dyDescent="0.25">
      <c r="C1509">
        <v>0.32940000000000003</v>
      </c>
      <c r="D1509">
        <v>0.49374549566227582</v>
      </c>
    </row>
    <row r="1510" spans="3:4" x14ac:dyDescent="0.25">
      <c r="C1510">
        <v>0.32995000000000008</v>
      </c>
      <c r="D1510">
        <v>0.48998544069754729</v>
      </c>
    </row>
    <row r="1511" spans="3:4" x14ac:dyDescent="0.25">
      <c r="C1511">
        <v>0.33050000000000007</v>
      </c>
      <c r="D1511">
        <v>0.48624267290636686</v>
      </c>
    </row>
    <row r="1512" spans="3:4" x14ac:dyDescent="0.25">
      <c r="C1512">
        <v>0.33105000000000007</v>
      </c>
      <c r="D1512">
        <v>0.48251722355297416</v>
      </c>
    </row>
    <row r="1513" spans="3:4" x14ac:dyDescent="0.25">
      <c r="C1513">
        <v>0.33160000000000006</v>
      </c>
      <c r="D1513">
        <v>0.47880912275221438</v>
      </c>
    </row>
    <row r="1514" spans="3:4" x14ac:dyDescent="0.25">
      <c r="C1514">
        <v>0.33215000000000006</v>
      </c>
      <c r="D1514">
        <v>0.47511839947145751</v>
      </c>
    </row>
    <row r="1515" spans="3:4" x14ac:dyDescent="0.25">
      <c r="C1515">
        <v>0.33270000000000005</v>
      </c>
      <c r="D1515">
        <v>0.47144508153265835</v>
      </c>
    </row>
    <row r="1516" spans="3:4" x14ac:dyDescent="0.25">
      <c r="C1516">
        <v>0.33325000000000005</v>
      </c>
      <c r="D1516">
        <v>0.46778919561455418</v>
      </c>
    </row>
    <row r="1517" spans="3:4" x14ac:dyDescent="0.25">
      <c r="C1517">
        <v>0.33380000000000004</v>
      </c>
      <c r="D1517">
        <v>0.46415076725499871</v>
      </c>
    </row>
    <row r="1518" spans="3:4" x14ac:dyDescent="0.25">
      <c r="C1518">
        <v>0.33435000000000004</v>
      </c>
      <c r="D1518">
        <v>0.46052982085343191</v>
      </c>
    </row>
    <row r="1519" spans="3:4" x14ac:dyDescent="0.25">
      <c r="C1519">
        <v>0.33490000000000003</v>
      </c>
      <c r="D1519">
        <v>0.45692637967348432</v>
      </c>
    </row>
    <row r="1520" spans="3:4" x14ac:dyDescent="0.25">
      <c r="C1520">
        <v>0.33545000000000003</v>
      </c>
      <c r="D1520">
        <v>0.45334046584571475</v>
      </c>
    </row>
    <row r="1521" spans="3:4" x14ac:dyDescent="0.25">
      <c r="C1521">
        <v>0.33600000000000008</v>
      </c>
      <c r="D1521">
        <v>0.44977210037048104</v>
      </c>
    </row>
    <row r="1522" spans="3:4" x14ac:dyDescent="0.25">
      <c r="C1522">
        <v>0.33655000000000007</v>
      </c>
      <c r="D1522">
        <v>0.44622130312094144</v>
      </c>
    </row>
    <row r="1523" spans="3:4" x14ac:dyDescent="0.25">
      <c r="C1523">
        <v>0.33710000000000007</v>
      </c>
      <c r="D1523">
        <v>0.44268809284618549</v>
      </c>
    </row>
    <row r="1524" spans="3:4" x14ac:dyDescent="0.25">
      <c r="C1524">
        <v>0.33765000000000006</v>
      </c>
      <c r="D1524">
        <v>0.4391724871744952</v>
      </c>
    </row>
    <row r="1525" spans="3:4" x14ac:dyDescent="0.25">
      <c r="C1525">
        <v>0.33820000000000006</v>
      </c>
      <c r="D1525">
        <v>0.43567450261673307</v>
      </c>
    </row>
    <row r="1526" spans="3:4" x14ac:dyDescent="0.25">
      <c r="C1526">
        <v>0.33875000000000005</v>
      </c>
      <c r="D1526">
        <v>0.43219415456985699</v>
      </c>
    </row>
    <row r="1527" spans="3:4" x14ac:dyDescent="0.25">
      <c r="C1527">
        <v>0.33930000000000005</v>
      </c>
      <c r="D1527">
        <v>0.42873145732056028</v>
      </c>
    </row>
    <row r="1528" spans="3:4" x14ac:dyDescent="0.25">
      <c r="C1528">
        <v>0.33985000000000004</v>
      </c>
      <c r="D1528">
        <v>0.4252864240490366</v>
      </c>
    </row>
    <row r="1529" spans="3:4" x14ac:dyDescent="0.25">
      <c r="C1529">
        <v>0.34040000000000004</v>
      </c>
      <c r="D1529">
        <v>0.4218590668328655</v>
      </c>
    </row>
    <row r="1530" spans="3:4" x14ac:dyDescent="0.25">
      <c r="C1530">
        <v>0.34095000000000003</v>
      </c>
      <c r="D1530">
        <v>0.4184493966510226</v>
      </c>
    </row>
    <row r="1531" spans="3:4" x14ac:dyDescent="0.25">
      <c r="C1531">
        <v>0.34150000000000003</v>
      </c>
      <c r="D1531">
        <v>0.4150574233880075</v>
      </c>
    </row>
    <row r="1532" spans="3:4" x14ac:dyDescent="0.25">
      <c r="C1532">
        <v>0.34205000000000008</v>
      </c>
      <c r="D1532">
        <v>0.41168315583809184</v>
      </c>
    </row>
    <row r="1533" spans="3:4" x14ac:dyDescent="0.25">
      <c r="C1533">
        <v>0.34260000000000007</v>
      </c>
      <c r="D1533">
        <v>0.40832660170968565</v>
      </c>
    </row>
    <row r="1534" spans="3:4" x14ac:dyDescent="0.25">
      <c r="C1534">
        <v>0.34315000000000007</v>
      </c>
      <c r="D1534">
        <v>0.40498776762981686</v>
      </c>
    </row>
    <row r="1535" spans="3:4" x14ac:dyDescent="0.25">
      <c r="C1535">
        <v>0.34370000000000006</v>
      </c>
      <c r="D1535">
        <v>0.40166665914873001</v>
      </c>
    </row>
    <row r="1536" spans="3:4" x14ac:dyDescent="0.25">
      <c r="C1536">
        <v>0.34425000000000006</v>
      </c>
      <c r="D1536">
        <v>0.39836328074459593</v>
      </c>
    </row>
    <row r="1537" spans="3:4" x14ac:dyDescent="0.25">
      <c r="C1537">
        <v>0.34480000000000005</v>
      </c>
      <c r="D1537">
        <v>0.39507763582833377</v>
      </c>
    </row>
    <row r="1538" spans="3:4" x14ac:dyDescent="0.25">
      <c r="C1538">
        <v>0.34535000000000005</v>
      </c>
      <c r="D1538">
        <v>0.39180972674854436</v>
      </c>
    </row>
    <row r="1539" spans="3:4" x14ac:dyDescent="0.25">
      <c r="C1539">
        <v>0.34590000000000004</v>
      </c>
      <c r="D1539">
        <v>0.38855955479655341</v>
      </c>
    </row>
    <row r="1540" spans="3:4" x14ac:dyDescent="0.25">
      <c r="C1540">
        <v>0.34645000000000004</v>
      </c>
      <c r="D1540">
        <v>0.38532712021156101</v>
      </c>
    </row>
    <row r="1541" spans="3:4" x14ac:dyDescent="0.25">
      <c r="C1541">
        <v>0.34700000000000003</v>
      </c>
      <c r="D1541">
        <v>0.38211242218589958</v>
      </c>
    </row>
    <row r="1542" spans="3:4" x14ac:dyDescent="0.25">
      <c r="C1542">
        <v>0.34755000000000003</v>
      </c>
      <c r="D1542">
        <v>0.37891545887039579</v>
      </c>
    </row>
    <row r="1543" spans="3:4" x14ac:dyDescent="0.25">
      <c r="C1543">
        <v>0.34810000000000008</v>
      </c>
      <c r="D1543">
        <v>0.37573622737983553</v>
      </c>
    </row>
    <row r="1544" spans="3:4" x14ac:dyDescent="0.25">
      <c r="C1544">
        <v>0.34865000000000007</v>
      </c>
      <c r="D1544">
        <v>0.37257472379853401</v>
      </c>
    </row>
    <row r="1545" spans="3:4" x14ac:dyDescent="0.25">
      <c r="C1545">
        <v>0.34920000000000007</v>
      </c>
      <c r="D1545">
        <v>0.36943094318600156</v>
      </c>
    </row>
    <row r="1546" spans="3:4" x14ac:dyDescent="0.25">
      <c r="C1546">
        <v>0.34975000000000006</v>
      </c>
      <c r="D1546">
        <v>0.36630487958271352</v>
      </c>
    </row>
    <row r="1547" spans="3:4" x14ac:dyDescent="0.25">
      <c r="C1547">
        <v>0.35030000000000006</v>
      </c>
      <c r="D1547">
        <v>0.36319652601597424</v>
      </c>
    </row>
    <row r="1548" spans="3:4" x14ac:dyDescent="0.25">
      <c r="C1548">
        <v>0.35085000000000005</v>
      </c>
      <c r="D1548">
        <v>0.36010587450588022</v>
      </c>
    </row>
    <row r="1549" spans="3:4" x14ac:dyDescent="0.25">
      <c r="C1549">
        <v>0.35140000000000005</v>
      </c>
      <c r="D1549">
        <v>0.35703291607137488</v>
      </c>
    </row>
    <row r="1550" spans="3:4" x14ac:dyDescent="0.25">
      <c r="C1550">
        <v>0.35195000000000004</v>
      </c>
      <c r="D1550">
        <v>0.3539776407363987</v>
      </c>
    </row>
    <row r="1551" spans="3:4" x14ac:dyDescent="0.25">
      <c r="C1551">
        <v>0.35250000000000004</v>
      </c>
      <c r="D1551">
        <v>0.3509400375361304</v>
      </c>
    </row>
    <row r="1552" spans="3:4" x14ac:dyDescent="0.25">
      <c r="C1552">
        <v>0.35305000000000003</v>
      </c>
      <c r="D1552">
        <v>0.34792009452331746</v>
      </c>
    </row>
    <row r="1553" spans="3:4" x14ac:dyDescent="0.25">
      <c r="C1553">
        <v>0.35360000000000003</v>
      </c>
      <c r="D1553">
        <v>0.34491779877469564</v>
      </c>
    </row>
    <row r="1554" spans="3:4" x14ac:dyDescent="0.25">
      <c r="C1554">
        <v>0.35415000000000008</v>
      </c>
      <c r="D1554">
        <v>0.3419331363974954</v>
      </c>
    </row>
    <row r="1555" spans="3:4" x14ac:dyDescent="0.25">
      <c r="C1555">
        <v>0.35470000000000007</v>
      </c>
      <c r="D1555">
        <v>0.3389660925360346</v>
      </c>
    </row>
    <row r="1556" spans="3:4" x14ac:dyDescent="0.25">
      <c r="C1556">
        <v>0.35525000000000007</v>
      </c>
      <c r="D1556">
        <v>0.33601665137839221</v>
      </c>
    </row>
    <row r="1557" spans="3:4" x14ac:dyDescent="0.25">
      <c r="C1557">
        <v>0.35580000000000006</v>
      </c>
      <c r="D1557">
        <v>0.33308479616316766</v>
      </c>
    </row>
    <row r="1558" spans="3:4" x14ac:dyDescent="0.25">
      <c r="C1558">
        <v>0.35635000000000006</v>
      </c>
      <c r="D1558">
        <v>0.3301705091863183</v>
      </c>
    </row>
    <row r="1559" spans="3:4" x14ac:dyDescent="0.25">
      <c r="C1559">
        <v>0.35690000000000005</v>
      </c>
      <c r="D1559">
        <v>0.32727377180807737</v>
      </c>
    </row>
    <row r="1560" spans="3:4" x14ac:dyDescent="0.25">
      <c r="C1560">
        <v>0.35745000000000005</v>
      </c>
      <c r="D1560">
        <v>0.32439456445994824</v>
      </c>
    </row>
    <row r="1561" spans="3:4" x14ac:dyDescent="0.25">
      <c r="C1561">
        <v>0.35800000000000004</v>
      </c>
      <c r="D1561">
        <v>0.32153286665177594</v>
      </c>
    </row>
    <row r="1562" spans="3:4" x14ac:dyDescent="0.25">
      <c r="C1562">
        <v>0.35855000000000004</v>
      </c>
      <c r="D1562">
        <v>0.31868865697889093</v>
      </c>
    </row>
    <row r="1563" spans="3:4" x14ac:dyDescent="0.25">
      <c r="C1563">
        <v>0.35910000000000003</v>
      </c>
      <c r="D1563">
        <v>0.31586191312932749</v>
      </c>
    </row>
    <row r="1564" spans="3:4" x14ac:dyDescent="0.25">
      <c r="C1564">
        <v>0.35965000000000003</v>
      </c>
      <c r="D1564">
        <v>0.31305261189111183</v>
      </c>
    </row>
    <row r="1565" spans="3:4" x14ac:dyDescent="0.25">
      <c r="C1565">
        <v>0.36020000000000008</v>
      </c>
      <c r="D1565">
        <v>0.31026072915962005</v>
      </c>
    </row>
    <row r="1566" spans="3:4" x14ac:dyDescent="0.25">
      <c r="C1566">
        <v>0.36075000000000007</v>
      </c>
      <c r="D1566">
        <v>0.30748623994500446</v>
      </c>
    </row>
    <row r="1567" spans="3:4" x14ac:dyDescent="0.25">
      <c r="C1567">
        <v>0.36130000000000007</v>
      </c>
      <c r="D1567">
        <v>0.30472911837968447</v>
      </c>
    </row>
    <row r="1568" spans="3:4" x14ac:dyDescent="0.25">
      <c r="C1568">
        <v>0.36185000000000006</v>
      </c>
      <c r="D1568">
        <v>0.30198933772590331</v>
      </c>
    </row>
    <row r="1569" spans="3:4" x14ac:dyDescent="0.25">
      <c r="C1569">
        <v>0.36240000000000006</v>
      </c>
      <c r="D1569">
        <v>0.29926687038334782</v>
      </c>
    </row>
    <row r="1570" spans="3:4" x14ac:dyDescent="0.25">
      <c r="C1570">
        <v>0.36295000000000005</v>
      </c>
      <c r="D1570">
        <v>0.29656168789682891</v>
      </c>
    </row>
    <row r="1571" spans="3:4" x14ac:dyDescent="0.25">
      <c r="C1571">
        <v>0.36350000000000005</v>
      </c>
      <c r="D1571">
        <v>0.29387376096402124</v>
      </c>
    </row>
    <row r="1572" spans="3:4" x14ac:dyDescent="0.25">
      <c r="C1572">
        <v>0.36405000000000004</v>
      </c>
      <c r="D1572">
        <v>0.29120305944326264</v>
      </c>
    </row>
    <row r="1573" spans="3:4" x14ac:dyDescent="0.25">
      <c r="C1573">
        <v>0.36460000000000004</v>
      </c>
      <c r="D1573">
        <v>0.28854955236140833</v>
      </c>
    </row>
    <row r="1574" spans="3:4" x14ac:dyDescent="0.25">
      <c r="C1574">
        <v>0.36515000000000003</v>
      </c>
      <c r="D1574">
        <v>0.28591320792174002</v>
      </c>
    </row>
    <row r="1575" spans="3:4" x14ac:dyDescent="0.25">
      <c r="C1575">
        <v>0.36570000000000003</v>
      </c>
      <c r="D1575">
        <v>0.28329399351193024</v>
      </c>
    </row>
    <row r="1576" spans="3:4" x14ac:dyDescent="0.25">
      <c r="C1576">
        <v>0.36625000000000008</v>
      </c>
      <c r="D1576">
        <v>0.28069187571205478</v>
      </c>
    </row>
    <row r="1577" spans="3:4" x14ac:dyDescent="0.25">
      <c r="C1577">
        <v>0.36680000000000007</v>
      </c>
      <c r="D1577">
        <v>0.27810682030265943</v>
      </c>
    </row>
    <row r="1578" spans="3:4" x14ac:dyDescent="0.25">
      <c r="C1578">
        <v>0.36735000000000007</v>
      </c>
      <c r="D1578">
        <v>0.27553879227286965</v>
      </c>
    </row>
    <row r="1579" spans="3:4" x14ac:dyDescent="0.25">
      <c r="C1579">
        <v>0.36790000000000006</v>
      </c>
      <c r="D1579">
        <v>0.27298775582855245</v>
      </c>
    </row>
    <row r="1580" spans="3:4" x14ac:dyDescent="0.25">
      <c r="C1580">
        <v>0.36845000000000006</v>
      </c>
      <c r="D1580">
        <v>0.27045367440051971</v>
      </c>
    </row>
    <row r="1581" spans="3:4" x14ac:dyDescent="0.25">
      <c r="C1581">
        <v>0.36900000000000005</v>
      </c>
      <c r="D1581">
        <v>0.26793651065277652</v>
      </c>
    </row>
    <row r="1582" spans="3:4" x14ac:dyDescent="0.25">
      <c r="C1582">
        <v>0.36955000000000005</v>
      </c>
      <c r="D1582">
        <v>0.26543622649081056</v>
      </c>
    </row>
    <row r="1583" spans="3:4" x14ac:dyDescent="0.25">
      <c r="C1583">
        <v>0.37010000000000004</v>
      </c>
      <c r="D1583">
        <v>0.26295278306992287</v>
      </c>
    </row>
    <row r="1584" spans="3:4" x14ac:dyDescent="0.25">
      <c r="C1584">
        <v>0.37065000000000003</v>
      </c>
      <c r="D1584">
        <v>0.26048614080359639</v>
      </c>
    </row>
    <row r="1585" spans="3:4" x14ac:dyDescent="0.25">
      <c r="C1585">
        <v>0.37120000000000003</v>
      </c>
      <c r="D1585">
        <v>0.25803625937190161</v>
      </c>
    </row>
    <row r="1586" spans="3:4" x14ac:dyDescent="0.25">
      <c r="C1586">
        <v>0.37175000000000002</v>
      </c>
      <c r="D1586">
        <v>0.25560309772993883</v>
      </c>
    </row>
    <row r="1587" spans="3:4" x14ac:dyDescent="0.25">
      <c r="C1587">
        <v>0.37230000000000008</v>
      </c>
      <c r="D1587">
        <v>0.25318661411631216</v>
      </c>
    </row>
    <row r="1588" spans="3:4" x14ac:dyDescent="0.25">
      <c r="C1588">
        <v>0.37285000000000007</v>
      </c>
      <c r="D1588">
        <v>0.25078676606163908</v>
      </c>
    </row>
    <row r="1589" spans="3:4" x14ac:dyDescent="0.25">
      <c r="C1589">
        <v>0.37340000000000007</v>
      </c>
      <c r="D1589">
        <v>0.24840351039708708</v>
      </c>
    </row>
    <row r="1590" spans="3:4" x14ac:dyDescent="0.25">
      <c r="C1590">
        <v>0.37395000000000006</v>
      </c>
      <c r="D1590">
        <v>0.24603680326294203</v>
      </c>
    </row>
    <row r="1591" spans="3:4" x14ac:dyDescent="0.25">
      <c r="C1591">
        <v>0.37450000000000006</v>
      </c>
      <c r="D1591">
        <v>0.24368660011720358</v>
      </c>
    </row>
    <row r="1592" spans="3:4" x14ac:dyDescent="0.25">
      <c r="C1592">
        <v>0.37505000000000005</v>
      </c>
      <c r="D1592">
        <v>0.24135285574420665</v>
      </c>
    </row>
    <row r="1593" spans="3:4" x14ac:dyDescent="0.25">
      <c r="C1593">
        <v>0.37560000000000004</v>
      </c>
      <c r="D1593">
        <v>0.23903552426326652</v>
      </c>
    </row>
    <row r="1594" spans="3:4" x14ac:dyDescent="0.25">
      <c r="C1594">
        <v>0.37615000000000004</v>
      </c>
      <c r="D1594">
        <v>0.23673455913734878</v>
      </c>
    </row>
    <row r="1595" spans="3:4" x14ac:dyDescent="0.25">
      <c r="C1595">
        <v>0.37670000000000003</v>
      </c>
      <c r="D1595">
        <v>0.23444991318175865</v>
      </c>
    </row>
    <row r="1596" spans="3:4" x14ac:dyDescent="0.25">
      <c r="C1596">
        <v>0.37725000000000003</v>
      </c>
      <c r="D1596">
        <v>0.23218153857285176</v>
      </c>
    </row>
    <row r="1597" spans="3:4" x14ac:dyDescent="0.25">
      <c r="C1597">
        <v>0.37780000000000008</v>
      </c>
      <c r="D1597">
        <v>0.22992938685676256</v>
      </c>
    </row>
    <row r="1598" spans="3:4" x14ac:dyDescent="0.25">
      <c r="C1598">
        <v>0.37835000000000008</v>
      </c>
      <c r="D1598">
        <v>0.22769340895815035</v>
      </c>
    </row>
    <row r="1599" spans="3:4" x14ac:dyDescent="0.25">
      <c r="C1599">
        <v>0.37890000000000007</v>
      </c>
      <c r="D1599">
        <v>0.22547355518895937</v>
      </c>
    </row>
    <row r="1600" spans="3:4" x14ac:dyDescent="0.25">
      <c r="C1600">
        <v>0.37945000000000007</v>
      </c>
      <c r="D1600">
        <v>0.22326977525719394</v>
      </c>
    </row>
    <row r="1601" spans="3:4" x14ac:dyDescent="0.25">
      <c r="C1601">
        <v>0.38000000000000006</v>
      </c>
      <c r="D1601">
        <v>0.22108201827570606</v>
      </c>
    </row>
    <row r="1602" spans="3:4" x14ac:dyDescent="0.25">
      <c r="C1602">
        <v>0.38055000000000005</v>
      </c>
      <c r="D1602">
        <v>0.2189102327709927</v>
      </c>
    </row>
    <row r="1603" spans="3:4" x14ac:dyDescent="0.25">
      <c r="C1603">
        <v>0.38110000000000005</v>
      </c>
      <c r="D1603">
        <v>0.21675436669200451</v>
      </c>
    </row>
    <row r="1604" spans="3:4" x14ac:dyDescent="0.25">
      <c r="C1604">
        <v>0.38165000000000004</v>
      </c>
      <c r="D1604">
        <v>0.21461436741896028</v>
      </c>
    </row>
    <row r="1605" spans="3:4" x14ac:dyDescent="0.25">
      <c r="C1605">
        <v>0.38220000000000004</v>
      </c>
      <c r="D1605">
        <v>0.21249018177216986</v>
      </c>
    </row>
    <row r="1606" spans="3:4" x14ac:dyDescent="0.25">
      <c r="C1606">
        <v>0.38275000000000003</v>
      </c>
      <c r="D1606">
        <v>0.21038175602086129</v>
      </c>
    </row>
    <row r="1607" spans="3:4" x14ac:dyDescent="0.25">
      <c r="C1607">
        <v>0.38330000000000003</v>
      </c>
      <c r="D1607">
        <v>0.20828903589201139</v>
      </c>
    </row>
    <row r="1608" spans="3:4" x14ac:dyDescent="0.25">
      <c r="C1608">
        <v>0.38385000000000008</v>
      </c>
      <c r="D1608">
        <v>0.20621196657917937</v>
      </c>
    </row>
    <row r="1609" spans="3:4" x14ac:dyDescent="0.25">
      <c r="C1609">
        <v>0.38440000000000007</v>
      </c>
      <c r="D1609">
        <v>0.20415049275134134</v>
      </c>
    </row>
    <row r="1610" spans="3:4" x14ac:dyDescent="0.25">
      <c r="C1610">
        <v>0.38495000000000007</v>
      </c>
      <c r="D1610">
        <v>0.20210455856172291</v>
      </c>
    </row>
    <row r="1611" spans="3:4" x14ac:dyDescent="0.25">
      <c r="C1611">
        <v>0.38550000000000006</v>
      </c>
      <c r="D1611">
        <v>0.20007410765663136</v>
      </c>
    </row>
    <row r="1612" spans="3:4" x14ac:dyDescent="0.25">
      <c r="C1612">
        <v>0.38605000000000006</v>
      </c>
      <c r="D1612">
        <v>0.19805908318428431</v>
      </c>
    </row>
    <row r="1613" spans="3:4" x14ac:dyDescent="0.25">
      <c r="C1613">
        <v>0.38660000000000005</v>
      </c>
      <c r="D1613">
        <v>0.19605942780363325</v>
      </c>
    </row>
    <row r="1614" spans="3:4" x14ac:dyDescent="0.25">
      <c r="C1614">
        <v>0.38715000000000005</v>
      </c>
      <c r="D1614">
        <v>0.19407508369318111</v>
      </c>
    </row>
    <row r="1615" spans="3:4" x14ac:dyDescent="0.25">
      <c r="C1615">
        <v>0.38770000000000004</v>
      </c>
      <c r="D1615">
        <v>0.19210599255979319</v>
      </c>
    </row>
    <row r="1616" spans="3:4" x14ac:dyDescent="0.25">
      <c r="C1616">
        <v>0.38825000000000004</v>
      </c>
      <c r="D1616">
        <v>0.19015209564749846</v>
      </c>
    </row>
    <row r="1617" spans="3:4" x14ac:dyDescent="0.25">
      <c r="C1617">
        <v>0.38880000000000003</v>
      </c>
      <c r="D1617">
        <v>0.18821333374628169</v>
      </c>
    </row>
    <row r="1618" spans="3:4" x14ac:dyDescent="0.25">
      <c r="C1618">
        <v>0.38935000000000003</v>
      </c>
      <c r="D1618">
        <v>0.18628964720086416</v>
      </c>
    </row>
    <row r="1619" spans="3:4" x14ac:dyDescent="0.25">
      <c r="C1619">
        <v>0.38990000000000008</v>
      </c>
      <c r="D1619">
        <v>0.18438097591947095</v>
      </c>
    </row>
    <row r="1620" spans="3:4" x14ac:dyDescent="0.25">
      <c r="C1620">
        <v>0.39045000000000007</v>
      </c>
      <c r="D1620">
        <v>0.1824872593825867</v>
      </c>
    </row>
    <row r="1621" spans="3:4" x14ac:dyDescent="0.25">
      <c r="C1621">
        <v>0.39100000000000007</v>
      </c>
      <c r="D1621">
        <v>0.18060843665169293</v>
      </c>
    </row>
    <row r="1622" spans="3:4" x14ac:dyDescent="0.25">
      <c r="C1622">
        <v>0.39155000000000006</v>
      </c>
      <c r="D1622">
        <v>0.17874444637799211</v>
      </c>
    </row>
    <row r="1623" spans="3:4" x14ac:dyDescent="0.25">
      <c r="C1623">
        <v>0.39210000000000006</v>
      </c>
      <c r="D1623">
        <v>0.17689522681111242</v>
      </c>
    </row>
    <row r="1624" spans="3:4" x14ac:dyDescent="0.25">
      <c r="C1624">
        <v>0.39265000000000005</v>
      </c>
      <c r="D1624">
        <v>0.17506071580779439</v>
      </c>
    </row>
    <row r="1625" spans="3:4" x14ac:dyDescent="0.25">
      <c r="C1625">
        <v>0.39320000000000005</v>
      </c>
      <c r="D1625">
        <v>0.17324085084055732</v>
      </c>
    </row>
    <row r="1626" spans="3:4" x14ac:dyDescent="0.25">
      <c r="C1626">
        <v>0.39375000000000004</v>
      </c>
      <c r="D1626">
        <v>0.17143556900634474</v>
      </c>
    </row>
    <row r="1627" spans="3:4" x14ac:dyDescent="0.25">
      <c r="C1627">
        <v>0.39430000000000004</v>
      </c>
      <c r="D1627">
        <v>0.16964480703514728</v>
      </c>
    </row>
    <row r="1628" spans="3:4" x14ac:dyDescent="0.25">
      <c r="C1628">
        <v>0.39485000000000003</v>
      </c>
      <c r="D1628">
        <v>0.16786850129860215</v>
      </c>
    </row>
    <row r="1629" spans="3:4" x14ac:dyDescent="0.25">
      <c r="C1629">
        <v>0.39540000000000003</v>
      </c>
      <c r="D1629">
        <v>0.16610658781856799</v>
      </c>
    </row>
    <row r="1630" spans="3:4" x14ac:dyDescent="0.25">
      <c r="C1630">
        <v>0.39595000000000008</v>
      </c>
      <c r="D1630">
        <v>0.16435900227567365</v>
      </c>
    </row>
    <row r="1631" spans="3:4" x14ac:dyDescent="0.25">
      <c r="C1631">
        <v>0.39650000000000007</v>
      </c>
      <c r="D1631">
        <v>0.16262568001784103</v>
      </c>
    </row>
    <row r="1632" spans="3:4" x14ac:dyDescent="0.25">
      <c r="C1632">
        <v>0.39705000000000007</v>
      </c>
      <c r="D1632">
        <v>0.16090655606877796</v>
      </c>
    </row>
    <row r="1633" spans="3:4" x14ac:dyDescent="0.25">
      <c r="C1633">
        <v>0.39760000000000006</v>
      </c>
      <c r="D1633">
        <v>0.1592015651364441</v>
      </c>
    </row>
    <row r="1634" spans="3:4" x14ac:dyDescent="0.25">
      <c r="C1634">
        <v>0.39815000000000006</v>
      </c>
      <c r="D1634">
        <v>0.1575106416214852</v>
      </c>
    </row>
    <row r="1635" spans="3:4" x14ac:dyDescent="0.25">
      <c r="C1635">
        <v>0.39870000000000005</v>
      </c>
      <c r="D1635">
        <v>0.15583371962563675</v>
      </c>
    </row>
    <row r="1636" spans="3:4" x14ac:dyDescent="0.25">
      <c r="C1636">
        <v>0.39925000000000005</v>
      </c>
      <c r="D1636">
        <v>0.15417073296009548</v>
      </c>
    </row>
    <row r="1637" spans="3:4" x14ac:dyDescent="0.25">
      <c r="C1637">
        <v>0.39980000000000004</v>
      </c>
      <c r="D1637">
        <v>0.15252161515385668</v>
      </c>
    </row>
    <row r="1638" spans="3:4" x14ac:dyDescent="0.25">
      <c r="C1638">
        <v>0.40035000000000004</v>
      </c>
      <c r="D1638">
        <v>0.15088629946201809</v>
      </c>
    </row>
    <row r="1639" spans="3:4" x14ac:dyDescent="0.25">
      <c r="C1639">
        <v>0.40090000000000003</v>
      </c>
      <c r="D1639">
        <v>0.14926471887404816</v>
      </c>
    </row>
    <row r="1640" spans="3:4" x14ac:dyDescent="0.25">
      <c r="C1640">
        <v>0.40145000000000003</v>
      </c>
      <c r="D1640">
        <v>0.14765680612201756</v>
      </c>
    </row>
    <row r="1641" spans="3:4" x14ac:dyDescent="0.25">
      <c r="C1641">
        <v>0.40200000000000008</v>
      </c>
      <c r="D1641">
        <v>0.14606249368879404</v>
      </c>
    </row>
    <row r="1642" spans="3:4" x14ac:dyDescent="0.25">
      <c r="C1642">
        <v>0.40255000000000007</v>
      </c>
      <c r="D1642">
        <v>0.14448171381619912</v>
      </c>
    </row>
    <row r="1643" spans="3:4" x14ac:dyDescent="0.25">
      <c r="C1643">
        <v>0.40310000000000007</v>
      </c>
      <c r="D1643">
        <v>0.14291439851312429</v>
      </c>
    </row>
    <row r="1644" spans="3:4" x14ac:dyDescent="0.25">
      <c r="C1644">
        <v>0.40365000000000006</v>
      </c>
      <c r="D1644">
        <v>0.14136047956360892</v>
      </c>
    </row>
    <row r="1645" spans="3:4" x14ac:dyDescent="0.25">
      <c r="C1645">
        <v>0.40420000000000006</v>
      </c>
      <c r="D1645">
        <v>0.13981988853487567</v>
      </c>
    </row>
    <row r="1646" spans="3:4" x14ac:dyDescent="0.25">
      <c r="C1646">
        <v>0.40475000000000005</v>
      </c>
      <c r="D1646">
        <v>0.1382925567853252</v>
      </c>
    </row>
    <row r="1647" spans="3:4" x14ac:dyDescent="0.25">
      <c r="C1647">
        <v>0.40530000000000005</v>
      </c>
      <c r="D1647">
        <v>0.13677841547248704</v>
      </c>
    </row>
    <row r="1648" spans="3:4" x14ac:dyDescent="0.25">
      <c r="C1648">
        <v>0.40585000000000004</v>
      </c>
      <c r="D1648">
        <v>0.13527739556092744</v>
      </c>
    </row>
    <row r="1649" spans="3:4" x14ac:dyDescent="0.25">
      <c r="C1649">
        <v>0.40640000000000004</v>
      </c>
      <c r="D1649">
        <v>0.13378942783011277</v>
      </c>
    </row>
    <row r="1650" spans="3:4" x14ac:dyDescent="0.25">
      <c r="C1650">
        <v>0.40695000000000003</v>
      </c>
      <c r="D1650">
        <v>0.1323144428822273</v>
      </c>
    </row>
    <row r="1651" spans="3:4" x14ac:dyDescent="0.25">
      <c r="C1651">
        <v>0.40750000000000003</v>
      </c>
      <c r="D1651">
        <v>0.13085237114994483</v>
      </c>
    </row>
    <row r="1652" spans="3:4" x14ac:dyDescent="0.25">
      <c r="C1652">
        <v>0.40805000000000008</v>
      </c>
      <c r="D1652">
        <v>0.12940314290415394</v>
      </c>
    </row>
    <row r="1653" spans="3:4" x14ac:dyDescent="0.25">
      <c r="C1653">
        <v>0.40860000000000007</v>
      </c>
      <c r="D1653">
        <v>0.1279666882616354</v>
      </c>
    </row>
    <row r="1654" spans="3:4" x14ac:dyDescent="0.25">
      <c r="C1654">
        <v>0.40915000000000007</v>
      </c>
      <c r="D1654">
        <v>0.12654293719269005</v>
      </c>
    </row>
    <row r="1655" spans="3:4" x14ac:dyDescent="0.25">
      <c r="C1655">
        <v>0.40970000000000006</v>
      </c>
      <c r="D1655">
        <v>0.12513181952871927</v>
      </c>
    </row>
    <row r="1656" spans="3:4" x14ac:dyDescent="0.25">
      <c r="C1656">
        <v>0.41025000000000006</v>
      </c>
      <c r="D1656">
        <v>0.12373326496975426</v>
      </c>
    </row>
    <row r="1657" spans="3:4" x14ac:dyDescent="0.25">
      <c r="C1657">
        <v>0.41080000000000005</v>
      </c>
      <c r="D1657">
        <v>0.1223472030919351</v>
      </c>
    </row>
    <row r="1658" spans="3:4" x14ac:dyDescent="0.25">
      <c r="C1658">
        <v>0.41135000000000005</v>
      </c>
      <c r="D1658">
        <v>0.12097356335493838</v>
      </c>
    </row>
    <row r="1659" spans="3:4" x14ac:dyDescent="0.25">
      <c r="C1659">
        <v>0.41190000000000004</v>
      </c>
      <c r="D1659">
        <v>0.11961227510935298</v>
      </c>
    </row>
    <row r="1660" spans="3:4" x14ac:dyDescent="0.25">
      <c r="C1660">
        <v>0.41245000000000004</v>
      </c>
      <c r="D1660">
        <v>0.11826326760400289</v>
      </c>
    </row>
    <row r="1661" spans="3:4" x14ac:dyDescent="0.25">
      <c r="C1661">
        <v>0.41300000000000003</v>
      </c>
      <c r="D1661">
        <v>0.11692646999321708</v>
      </c>
    </row>
    <row r="1662" spans="3:4" x14ac:dyDescent="0.25">
      <c r="C1662">
        <v>0.41355000000000003</v>
      </c>
      <c r="D1662">
        <v>0.11560181134404503</v>
      </c>
    </row>
    <row r="1663" spans="3:4" x14ac:dyDescent="0.25">
      <c r="C1663">
        <v>0.41410000000000008</v>
      </c>
      <c r="D1663">
        <v>0.11428922064341757</v>
      </c>
    </row>
    <row r="1664" spans="3:4" x14ac:dyDescent="0.25">
      <c r="C1664">
        <v>0.41465000000000007</v>
      </c>
      <c r="D1664">
        <v>0.11298862680525357</v>
      </c>
    </row>
    <row r="1665" spans="3:4" x14ac:dyDescent="0.25">
      <c r="C1665">
        <v>0.41520000000000007</v>
      </c>
      <c r="D1665">
        <v>0.11169995867750923</v>
      </c>
    </row>
    <row r="1666" spans="3:4" x14ac:dyDescent="0.25">
      <c r="C1666">
        <v>0.41575000000000006</v>
      </c>
      <c r="D1666">
        <v>0.11042314504917233</v>
      </c>
    </row>
    <row r="1667" spans="3:4" x14ac:dyDescent="0.25">
      <c r="C1667">
        <v>0.41630000000000006</v>
      </c>
      <c r="D1667">
        <v>0.10915811465719895</v>
      </c>
    </row>
    <row r="1668" spans="3:4" x14ac:dyDescent="0.25">
      <c r="C1668">
        <v>0.41685000000000005</v>
      </c>
      <c r="D1668">
        <v>0.10790479619339327</v>
      </c>
    </row>
    <row r="1669" spans="3:4" x14ac:dyDescent="0.25">
      <c r="C1669">
        <v>0.41740000000000005</v>
      </c>
      <c r="D1669">
        <v>0.1066631183112287</v>
      </c>
    </row>
    <row r="1670" spans="3:4" x14ac:dyDescent="0.25">
      <c r="C1670">
        <v>0.41795000000000004</v>
      </c>
      <c r="D1670">
        <v>0.10543300963261121</v>
      </c>
    </row>
    <row r="1671" spans="3:4" x14ac:dyDescent="0.25">
      <c r="C1671">
        <v>0.41850000000000004</v>
      </c>
      <c r="D1671">
        <v>0.10421437101221331</v>
      </c>
    </row>
    <row r="1672" spans="3:4" x14ac:dyDescent="0.25">
      <c r="C1672">
        <v>0.41905000000000003</v>
      </c>
      <c r="D1672">
        <v>0.10300718735122194</v>
      </c>
    </row>
    <row r="1673" spans="3:4" x14ac:dyDescent="0.25">
      <c r="C1673">
        <v>0.41960000000000003</v>
      </c>
      <c r="D1673">
        <v>0.10181135861234955</v>
      </c>
    </row>
    <row r="1674" spans="3:4" x14ac:dyDescent="0.25">
      <c r="C1674">
        <v>0.42015000000000008</v>
      </c>
      <c r="D1674">
        <v>0.10062681335836726</v>
      </c>
    </row>
    <row r="1675" spans="3:4" x14ac:dyDescent="0.25">
      <c r="C1675">
        <v>0.42070000000000007</v>
      </c>
      <c r="D1675">
        <v>9.9453480153382526E-2</v>
      </c>
    </row>
    <row r="1676" spans="3:4" x14ac:dyDescent="0.25">
      <c r="C1676">
        <v>0.42125000000000007</v>
      </c>
      <c r="D1676">
        <v>9.8291287569241215E-2</v>
      </c>
    </row>
    <row r="1677" spans="3:4" x14ac:dyDescent="0.25">
      <c r="C1677">
        <v>0.42180000000000006</v>
      </c>
      <c r="D1677">
        <v>9.7140164191869507E-2</v>
      </c>
    </row>
    <row r="1678" spans="3:4" x14ac:dyDescent="0.25">
      <c r="C1678">
        <v>0.42235000000000006</v>
      </c>
      <c r="D1678">
        <v>9.6000038627553741E-2</v>
      </c>
    </row>
    <row r="1679" spans="3:4" x14ac:dyDescent="0.25">
      <c r="C1679">
        <v>0.42290000000000005</v>
      </c>
      <c r="D1679">
        <v>9.4870839509157326E-2</v>
      </c>
    </row>
    <row r="1680" spans="3:4" x14ac:dyDescent="0.25">
      <c r="C1680">
        <v>0.42345000000000005</v>
      </c>
      <c r="D1680">
        <v>9.375249550227531E-2</v>
      </c>
    </row>
    <row r="1681" spans="3:4" x14ac:dyDescent="0.25">
      <c r="C1681">
        <v>0.42400000000000004</v>
      </c>
      <c r="D1681">
        <v>9.2644935311326213E-2</v>
      </c>
    </row>
    <row r="1682" spans="3:4" x14ac:dyDescent="0.25">
      <c r="C1682">
        <v>0.42455000000000004</v>
      </c>
      <c r="D1682">
        <v>9.1548087685580273E-2</v>
      </c>
    </row>
    <row r="1683" spans="3:4" x14ac:dyDescent="0.25">
      <c r="C1683">
        <v>0.42510000000000003</v>
      </c>
      <c r="D1683">
        <v>9.046188142512368E-2</v>
      </c>
    </row>
    <row r="1684" spans="3:4" x14ac:dyDescent="0.25">
      <c r="C1684">
        <v>0.42565000000000003</v>
      </c>
      <c r="D1684">
        <v>8.9386245386759905E-2</v>
      </c>
    </row>
    <row r="1685" spans="3:4" x14ac:dyDescent="0.25">
      <c r="C1685">
        <v>0.42620000000000008</v>
      </c>
      <c r="D1685">
        <v>8.8321108489845715E-2</v>
      </c>
    </row>
    <row r="1686" spans="3:4" x14ac:dyDescent="0.25">
      <c r="C1686">
        <v>0.42675000000000007</v>
      </c>
      <c r="D1686">
        <v>8.7266399722063778E-2</v>
      </c>
    </row>
    <row r="1687" spans="3:4" x14ac:dyDescent="0.25">
      <c r="C1687">
        <v>0.42730000000000007</v>
      </c>
      <c r="D1687">
        <v>8.6222020428459376E-2</v>
      </c>
    </row>
    <row r="1688" spans="3:4" x14ac:dyDescent="0.25">
      <c r="C1688">
        <v>0.42785000000000006</v>
      </c>
      <c r="D1688">
        <v>8.5187956020114697E-2</v>
      </c>
    </row>
    <row r="1689" spans="3:4" x14ac:dyDescent="0.25">
      <c r="C1689">
        <v>0.42840000000000006</v>
      </c>
      <c r="D1689">
        <v>8.4164107146218914E-2</v>
      </c>
    </row>
    <row r="1690" spans="3:4" x14ac:dyDescent="0.25">
      <c r="C1690">
        <v>0.42895000000000005</v>
      </c>
      <c r="D1690">
        <v>8.3150403124869113E-2</v>
      </c>
    </row>
    <row r="1691" spans="3:4" x14ac:dyDescent="0.25">
      <c r="C1691">
        <v>0.42950000000000005</v>
      </c>
      <c r="D1691">
        <v>8.2146773370354823E-2</v>
      </c>
    </row>
    <row r="1692" spans="3:4" x14ac:dyDescent="0.25">
      <c r="C1692">
        <v>0.43005000000000004</v>
      </c>
      <c r="D1692">
        <v>8.1153147398539252E-2</v>
      </c>
    </row>
    <row r="1693" spans="3:4" x14ac:dyDescent="0.25">
      <c r="C1693">
        <v>0.43060000000000004</v>
      </c>
      <c r="D1693">
        <v>8.0169454832174483E-2</v>
      </c>
    </row>
    <row r="1694" spans="3:4" x14ac:dyDescent="0.25">
      <c r="C1694">
        <v>0.43115000000000003</v>
      </c>
      <c r="D1694">
        <v>7.9195625406150938E-2</v>
      </c>
    </row>
    <row r="1695" spans="3:4" x14ac:dyDescent="0.25">
      <c r="C1695">
        <v>0.43170000000000008</v>
      </c>
      <c r="D1695">
        <v>7.8231588972680094E-2</v>
      </c>
    </row>
    <row r="1696" spans="3:4" x14ac:dyDescent="0.25">
      <c r="C1696">
        <v>0.43225000000000008</v>
      </c>
      <c r="D1696">
        <v>7.7277275506412058E-2</v>
      </c>
    </row>
    <row r="1697" spans="3:4" x14ac:dyDescent="0.25">
      <c r="C1697">
        <v>0.43280000000000007</v>
      </c>
      <c r="D1697">
        <v>7.6332615109484983E-2</v>
      </c>
    </row>
    <row r="1698" spans="3:4" x14ac:dyDescent="0.25">
      <c r="C1698">
        <v>0.43335000000000007</v>
      </c>
      <c r="D1698">
        <v>7.539753801650971E-2</v>
      </c>
    </row>
    <row r="1699" spans="3:4" x14ac:dyDescent="0.25">
      <c r="C1699">
        <v>0.43390000000000006</v>
      </c>
      <c r="D1699">
        <v>7.4471974599486804E-2</v>
      </c>
    </row>
    <row r="1700" spans="3:4" x14ac:dyDescent="0.25">
      <c r="C1700">
        <v>0.43445000000000006</v>
      </c>
      <c r="D1700">
        <v>7.3555855372657589E-2</v>
      </c>
    </row>
    <row r="1701" spans="3:4" x14ac:dyDescent="0.25">
      <c r="C1701">
        <v>0.43500000000000005</v>
      </c>
      <c r="D1701">
        <v>7.264911099728788E-2</v>
      </c>
    </row>
    <row r="1702" spans="3:4" x14ac:dyDescent="0.25">
      <c r="C1702">
        <v>0.43555000000000005</v>
      </c>
      <c r="D1702">
        <v>7.1751672286385529E-2</v>
      </c>
    </row>
    <row r="1703" spans="3:4" x14ac:dyDescent="0.25">
      <c r="C1703">
        <v>0.43610000000000004</v>
      </c>
      <c r="D1703">
        <v>7.0863470209350868E-2</v>
      </c>
    </row>
    <row r="1704" spans="3:4" x14ac:dyDescent="0.25">
      <c r="C1704">
        <v>0.43665000000000004</v>
      </c>
      <c r="D1704">
        <v>6.9984435896560684E-2</v>
      </c>
    </row>
    <row r="1705" spans="3:4" x14ac:dyDescent="0.25">
      <c r="C1705">
        <v>0.43720000000000003</v>
      </c>
      <c r="D1705">
        <v>6.9114500643885052E-2</v>
      </c>
    </row>
    <row r="1706" spans="3:4" x14ac:dyDescent="0.25">
      <c r="C1706">
        <v>0.43775000000000008</v>
      </c>
      <c r="D1706">
        <v>6.8253595917137741E-2</v>
      </c>
    </row>
    <row r="1707" spans="3:4" x14ac:dyDescent="0.25">
      <c r="C1707">
        <v>0.43830000000000008</v>
      </c>
      <c r="D1707">
        <v>6.7401653356459951E-2</v>
      </c>
    </row>
    <row r="1708" spans="3:4" x14ac:dyDescent="0.25">
      <c r="C1708">
        <v>0.43885000000000007</v>
      </c>
      <c r="D1708">
        <v>6.6558604780636771E-2</v>
      </c>
    </row>
    <row r="1709" spans="3:4" x14ac:dyDescent="0.25">
      <c r="C1709">
        <v>0.43940000000000007</v>
      </c>
      <c r="D1709">
        <v>6.5724382191347575E-2</v>
      </c>
    </row>
    <row r="1710" spans="3:4" x14ac:dyDescent="0.25">
      <c r="C1710">
        <v>0.43995000000000006</v>
      </c>
      <c r="D1710">
        <v>6.489891777734963E-2</v>
      </c>
    </row>
    <row r="1711" spans="3:4" x14ac:dyDescent="0.25">
      <c r="C1711">
        <v>0.44050000000000006</v>
      </c>
      <c r="D1711">
        <v>6.4082143918595069E-2</v>
      </c>
    </row>
    <row r="1712" spans="3:4" x14ac:dyDescent="0.25">
      <c r="C1712">
        <v>0.44105000000000005</v>
      </c>
      <c r="D1712">
        <v>6.3273993190281708E-2</v>
      </c>
    </row>
    <row r="1713" spans="3:4" x14ac:dyDescent="0.25">
      <c r="C1713">
        <v>0.44160000000000005</v>
      </c>
      <c r="D1713">
        <v>6.2474398366836881E-2</v>
      </c>
    </row>
    <row r="1714" spans="3:4" x14ac:dyDescent="0.25">
      <c r="C1714">
        <v>0.44215000000000004</v>
      </c>
      <c r="D1714">
        <v>6.1683292425835957E-2</v>
      </c>
    </row>
    <row r="1715" spans="3:4" x14ac:dyDescent="0.25">
      <c r="C1715">
        <v>0.44270000000000004</v>
      </c>
      <c r="D1715">
        <v>6.0900608551853787E-2</v>
      </c>
    </row>
    <row r="1716" spans="3:4" x14ac:dyDescent="0.25">
      <c r="C1716">
        <v>0.44325000000000003</v>
      </c>
      <c r="D1716">
        <v>6.0126280140250773E-2</v>
      </c>
    </row>
    <row r="1717" spans="3:4" x14ac:dyDescent="0.25">
      <c r="C1717">
        <v>0.44380000000000008</v>
      </c>
      <c r="D1717">
        <v>5.9360240800892645E-2</v>
      </c>
    </row>
    <row r="1718" spans="3:4" x14ac:dyDescent="0.25">
      <c r="C1718">
        <v>0.44435000000000008</v>
      </c>
      <c r="D1718">
        <v>5.8602424361805162E-2</v>
      </c>
    </row>
    <row r="1719" spans="3:4" x14ac:dyDescent="0.25">
      <c r="C1719">
        <v>0.44490000000000007</v>
      </c>
      <c r="D1719">
        <v>5.7852764872762141E-2</v>
      </c>
    </row>
    <row r="1720" spans="3:4" x14ac:dyDescent="0.25">
      <c r="C1720">
        <v>0.44545000000000007</v>
      </c>
      <c r="D1720">
        <v>5.7111196608809207E-2</v>
      </c>
    </row>
    <row r="1721" spans="3:4" x14ac:dyDescent="0.25">
      <c r="C1721">
        <v>0.44600000000000006</v>
      </c>
      <c r="D1721">
        <v>5.6377654073721577E-2</v>
      </c>
    </row>
    <row r="1722" spans="3:4" x14ac:dyDescent="0.25">
      <c r="C1722">
        <v>0.44655000000000006</v>
      </c>
      <c r="D1722">
        <v>5.5652072003397134E-2</v>
      </c>
    </row>
    <row r="1723" spans="3:4" x14ac:dyDescent="0.25">
      <c r="C1723">
        <v>0.44710000000000005</v>
      </c>
      <c r="D1723">
        <v>5.4934385369184664E-2</v>
      </c>
    </row>
    <row r="1724" spans="3:4" x14ac:dyDescent="0.25">
      <c r="C1724">
        <v>0.44765000000000005</v>
      </c>
      <c r="D1724">
        <v>5.4224502199212467E-2</v>
      </c>
    </row>
    <row r="1725" spans="3:4" x14ac:dyDescent="0.25">
      <c r="C1725">
        <v>0.44820000000000004</v>
      </c>
      <c r="D1725">
        <v>5.3522413083263727E-2</v>
      </c>
    </row>
    <row r="1726" spans="3:4" x14ac:dyDescent="0.25">
      <c r="C1726">
        <v>0.44875000000000004</v>
      </c>
      <c r="D1726">
        <v>5.2828025741160405E-2</v>
      </c>
    </row>
    <row r="1727" spans="3:4" x14ac:dyDescent="0.25">
      <c r="C1727">
        <v>0.44930000000000003</v>
      </c>
      <c r="D1727">
        <v>5.2141276118613945E-2</v>
      </c>
    </row>
    <row r="1728" spans="3:4" x14ac:dyDescent="0.25">
      <c r="C1728">
        <v>0.44985000000000008</v>
      </c>
      <c r="D1728">
        <v>5.1462100412447795E-2</v>
      </c>
    </row>
    <row r="1729" spans="3:4" x14ac:dyDescent="0.25">
      <c r="C1729">
        <v>0.45040000000000008</v>
      </c>
      <c r="D1729">
        <v>5.0790435073541834E-2</v>
      </c>
    </row>
    <row r="1730" spans="3:4" x14ac:dyDescent="0.25">
      <c r="C1730">
        <v>0.45095000000000007</v>
      </c>
      <c r="D1730">
        <v>5.012621680971293E-2</v>
      </c>
    </row>
    <row r="1731" spans="3:4" x14ac:dyDescent="0.25">
      <c r="C1731">
        <v>0.45150000000000007</v>
      </c>
      <c r="D1731">
        <v>4.9469382588533173E-2</v>
      </c>
    </row>
    <row r="1732" spans="3:4" x14ac:dyDescent="0.25">
      <c r="C1732">
        <v>0.45205000000000006</v>
      </c>
      <c r="D1732">
        <v>4.8819869640085216E-2</v>
      </c>
    </row>
    <row r="1733" spans="3:4" x14ac:dyDescent="0.25">
      <c r="C1733">
        <v>0.45260000000000006</v>
      </c>
      <c r="D1733">
        <v>4.8177615459655189E-2</v>
      </c>
    </row>
    <row r="1734" spans="3:4" x14ac:dyDescent="0.25">
      <c r="C1734">
        <v>0.45315000000000005</v>
      </c>
      <c r="D1734">
        <v>4.7542557810363699E-2</v>
      </c>
    </row>
    <row r="1735" spans="3:4" x14ac:dyDescent="0.25">
      <c r="C1735">
        <v>0.45370000000000005</v>
      </c>
      <c r="D1735">
        <v>4.6914634725734927E-2</v>
      </c>
    </row>
    <row r="1736" spans="3:4" x14ac:dyDescent="0.25">
      <c r="C1736">
        <v>0.45425000000000004</v>
      </c>
      <c r="D1736">
        <v>4.6293784512204346E-2</v>
      </c>
    </row>
    <row r="1737" spans="3:4" x14ac:dyDescent="0.25">
      <c r="C1737">
        <v>0.45480000000000004</v>
      </c>
      <c r="D1737">
        <v>4.5679945751565323E-2</v>
      </c>
    </row>
    <row r="1738" spans="3:4" x14ac:dyDescent="0.25">
      <c r="C1738">
        <v>0.45535000000000003</v>
      </c>
      <c r="D1738">
        <v>4.5073057303354772E-2</v>
      </c>
    </row>
    <row r="1739" spans="3:4" x14ac:dyDescent="0.25">
      <c r="C1739">
        <v>0.45590000000000008</v>
      </c>
      <c r="D1739">
        <v>4.4473058307178522E-2</v>
      </c>
    </row>
    <row r="1740" spans="3:4" x14ac:dyDescent="0.25">
      <c r="C1740">
        <v>0.45645000000000008</v>
      </c>
      <c r="D1740">
        <v>4.3879888184976616E-2</v>
      </c>
    </row>
    <row r="1741" spans="3:4" x14ac:dyDescent="0.25">
      <c r="C1741">
        <v>0.45700000000000007</v>
      </c>
      <c r="D1741">
        <v>4.3293486643228296E-2</v>
      </c>
    </row>
    <row r="1742" spans="3:4" x14ac:dyDescent="0.25">
      <c r="C1742">
        <v>0.45755000000000007</v>
      </c>
      <c r="D1742">
        <v>4.2713793675098283E-2</v>
      </c>
    </row>
    <row r="1743" spans="3:4" x14ac:dyDescent="0.25">
      <c r="C1743">
        <v>0.45810000000000006</v>
      </c>
      <c r="D1743">
        <v>4.2140749562523554E-2</v>
      </c>
    </row>
    <row r="1744" spans="3:4" x14ac:dyDescent="0.25">
      <c r="C1744">
        <v>0.45865000000000006</v>
      </c>
      <c r="D1744">
        <v>4.1574294878241436E-2</v>
      </c>
    </row>
    <row r="1745" spans="3:4" x14ac:dyDescent="0.25">
      <c r="C1745">
        <v>0.45920000000000005</v>
      </c>
      <c r="D1745">
        <v>4.1014370487759591E-2</v>
      </c>
    </row>
    <row r="1746" spans="3:4" x14ac:dyDescent="0.25">
      <c r="C1746">
        <v>0.45975000000000005</v>
      </c>
      <c r="D1746">
        <v>4.0460917551267829E-2</v>
      </c>
    </row>
    <row r="1747" spans="3:4" x14ac:dyDescent="0.25">
      <c r="C1747">
        <v>0.46030000000000004</v>
      </c>
      <c r="D1747">
        <v>3.9913877525492546E-2</v>
      </c>
    </row>
    <row r="1748" spans="3:4" x14ac:dyDescent="0.25">
      <c r="C1748">
        <v>0.46085000000000004</v>
      </c>
      <c r="D1748">
        <v>3.9373192165493828E-2</v>
      </c>
    </row>
    <row r="1749" spans="3:4" x14ac:dyDescent="0.25">
      <c r="C1749">
        <v>0.46140000000000003</v>
      </c>
      <c r="D1749">
        <v>3.8838803526405979E-2</v>
      </c>
    </row>
    <row r="1750" spans="3:4" x14ac:dyDescent="0.25">
      <c r="C1750">
        <v>0.46195000000000008</v>
      </c>
      <c r="D1750">
        <v>3.8310653965121476E-2</v>
      </c>
    </row>
    <row r="1751" spans="3:4" x14ac:dyDescent="0.25">
      <c r="C1751">
        <v>0.46250000000000008</v>
      </c>
      <c r="D1751">
        <v>3.778868614191936E-2</v>
      </c>
    </row>
    <row r="1752" spans="3:4" x14ac:dyDescent="0.25">
      <c r="C1752">
        <v>0.46305000000000007</v>
      </c>
      <c r="D1752">
        <v>3.727284302203749E-2</v>
      </c>
    </row>
    <row r="1753" spans="3:4" x14ac:dyDescent="0.25">
      <c r="C1753">
        <v>0.46360000000000007</v>
      </c>
      <c r="D1753">
        <v>3.6763040703348099E-2</v>
      </c>
    </row>
    <row r="1754" spans="3:4" x14ac:dyDescent="0.25">
      <c r="C1754">
        <v>0.46415000000000006</v>
      </c>
      <c r="D1754">
        <v>3.6259277918528454E-2</v>
      </c>
    </row>
    <row r="1755" spans="3:4" x14ac:dyDescent="0.25">
      <c r="C1755">
        <v>0.46470000000000006</v>
      </c>
      <c r="D1755">
        <v>3.5761470554291387E-2</v>
      </c>
    </row>
    <row r="1756" spans="3:4" x14ac:dyDescent="0.25">
      <c r="C1756">
        <v>0.46525000000000005</v>
      </c>
      <c r="D1756">
        <v>3.5269535278833218E-2</v>
      </c>
    </row>
    <row r="1757" spans="3:4" x14ac:dyDescent="0.25">
      <c r="C1757">
        <v>0.46580000000000005</v>
      </c>
      <c r="D1757">
        <v>3.4783472494851454E-2</v>
      </c>
    </row>
    <row r="1758" spans="3:4" x14ac:dyDescent="0.25">
      <c r="C1758">
        <v>0.46635000000000004</v>
      </c>
      <c r="D1758">
        <v>3.4303198645696406E-2</v>
      </c>
    </row>
    <row r="1759" spans="3:4" x14ac:dyDescent="0.25">
      <c r="C1759">
        <v>0.46690000000000004</v>
      </c>
      <c r="D1759">
        <v>3.3828658872038835E-2</v>
      </c>
    </row>
    <row r="1760" spans="3:4" x14ac:dyDescent="0.25">
      <c r="C1760">
        <v>0.46745000000000003</v>
      </c>
      <c r="D1760">
        <v>3.3359798630107566E-2</v>
      </c>
    </row>
    <row r="1761" spans="3:4" x14ac:dyDescent="0.25">
      <c r="C1761">
        <v>0.46800000000000008</v>
      </c>
      <c r="D1761">
        <v>3.2896563692782828E-2</v>
      </c>
    </row>
    <row r="1762" spans="3:4" x14ac:dyDescent="0.25">
      <c r="C1762">
        <v>0.46855000000000008</v>
      </c>
      <c r="D1762">
        <v>3.2438900150638293E-2</v>
      </c>
    </row>
    <row r="1763" spans="3:4" x14ac:dyDescent="0.25">
      <c r="C1763">
        <v>0.46910000000000007</v>
      </c>
      <c r="D1763">
        <v>3.1986754412932229E-2</v>
      </c>
    </row>
    <row r="1764" spans="3:4" x14ac:dyDescent="0.25">
      <c r="C1764">
        <v>0.46965000000000007</v>
      </c>
      <c r="D1764">
        <v>3.1540073208548763E-2</v>
      </c>
    </row>
    <row r="1765" spans="3:4" x14ac:dyDescent="0.25">
      <c r="C1765">
        <v>0.47020000000000006</v>
      </c>
      <c r="D1765">
        <v>3.1098803586889264E-2</v>
      </c>
    </row>
    <row r="1766" spans="3:4" x14ac:dyDescent="0.25">
      <c r="C1766">
        <v>0.47075000000000006</v>
      </c>
      <c r="D1766">
        <v>3.066289291871448E-2</v>
      </c>
    </row>
    <row r="1767" spans="3:4" x14ac:dyDescent="0.25">
      <c r="C1767">
        <v>0.47130000000000005</v>
      </c>
      <c r="D1767">
        <v>3.0232288896937801E-2</v>
      </c>
    </row>
    <row r="1768" spans="3:4" x14ac:dyDescent="0.25">
      <c r="C1768">
        <v>0.47185000000000005</v>
      </c>
      <c r="D1768">
        <v>2.9806939537370396E-2</v>
      </c>
    </row>
    <row r="1769" spans="3:4" x14ac:dyDescent="0.25">
      <c r="C1769">
        <v>0.47240000000000004</v>
      </c>
      <c r="D1769">
        <v>2.9386793179418322E-2</v>
      </c>
    </row>
    <row r="1770" spans="3:4" x14ac:dyDescent="0.25">
      <c r="C1770">
        <v>0.47295000000000004</v>
      </c>
      <c r="D1770">
        <v>2.8971798486732474E-2</v>
      </c>
    </row>
    <row r="1771" spans="3:4" x14ac:dyDescent="0.25">
      <c r="C1771">
        <v>0.47350000000000003</v>
      </c>
      <c r="D1771">
        <v>2.8561904447811579E-2</v>
      </c>
    </row>
    <row r="1772" spans="3:4" x14ac:dyDescent="0.25">
      <c r="C1772">
        <v>0.47405000000000008</v>
      </c>
      <c r="D1772">
        <v>2.8157060376558778E-2</v>
      </c>
    </row>
    <row r="1773" spans="3:4" x14ac:dyDescent="0.25">
      <c r="C1773">
        <v>0.47460000000000008</v>
      </c>
      <c r="D1773">
        <v>2.7757215912792687E-2</v>
      </c>
    </row>
    <row r="1774" spans="3:4" x14ac:dyDescent="0.25">
      <c r="C1774">
        <v>0.47515000000000007</v>
      </c>
      <c r="D1774">
        <v>2.7362321022712448E-2</v>
      </c>
    </row>
    <row r="1775" spans="3:4" x14ac:dyDescent="0.25">
      <c r="C1775">
        <v>0.47570000000000007</v>
      </c>
      <c r="D1775">
        <v>2.6972325999318553E-2</v>
      </c>
    </row>
    <row r="1776" spans="3:4" x14ac:dyDescent="0.25">
      <c r="C1776">
        <v>0.47625000000000006</v>
      </c>
      <c r="D1776">
        <v>2.6587181462788927E-2</v>
      </c>
    </row>
    <row r="1777" spans="3:4" x14ac:dyDescent="0.25">
      <c r="C1777">
        <v>0.47680000000000006</v>
      </c>
      <c r="D1777">
        <v>2.6206838360811245E-2</v>
      </c>
    </row>
    <row r="1778" spans="3:4" x14ac:dyDescent="0.25">
      <c r="C1778">
        <v>0.47735000000000005</v>
      </c>
      <c r="D1778">
        <v>2.583124796887188E-2</v>
      </c>
    </row>
    <row r="1779" spans="3:4" x14ac:dyDescent="0.25">
      <c r="C1779">
        <v>0.47790000000000005</v>
      </c>
      <c r="D1779">
        <v>2.5460361890501958E-2</v>
      </c>
    </row>
    <row r="1780" spans="3:4" x14ac:dyDescent="0.25">
      <c r="C1780">
        <v>0.47845000000000004</v>
      </c>
      <c r="D1780">
        <v>2.5094132057481049E-2</v>
      </c>
    </row>
    <row r="1781" spans="3:4" x14ac:dyDescent="0.25">
      <c r="C1781">
        <v>0.47900000000000004</v>
      </c>
      <c r="D1781">
        <v>2.4732510729999033E-2</v>
      </c>
    </row>
    <row r="1782" spans="3:4" x14ac:dyDescent="0.25">
      <c r="C1782">
        <v>0.47955000000000003</v>
      </c>
      <c r="D1782">
        <v>2.4375450496776599E-2</v>
      </c>
    </row>
    <row r="1783" spans="3:4" x14ac:dyDescent="0.25">
      <c r="C1783">
        <v>0.48010000000000008</v>
      </c>
      <c r="D1783">
        <v>2.4022904275144849E-2</v>
      </c>
    </row>
    <row r="1784" spans="3:4" x14ac:dyDescent="0.25">
      <c r="C1784">
        <v>0.48065000000000008</v>
      </c>
      <c r="D1784">
        <v>2.367482531108479E-2</v>
      </c>
    </row>
    <row r="1785" spans="3:4" x14ac:dyDescent="0.25">
      <c r="C1785">
        <v>0.48120000000000007</v>
      </c>
      <c r="D1785">
        <v>2.3331167179226644E-2</v>
      </c>
    </row>
    <row r="1786" spans="3:4" x14ac:dyDescent="0.25">
      <c r="C1786">
        <v>0.48175000000000007</v>
      </c>
      <c r="D1786">
        <v>2.2991883782810103E-2</v>
      </c>
    </row>
    <row r="1787" spans="3:4" x14ac:dyDescent="0.25">
      <c r="C1787">
        <v>0.48230000000000006</v>
      </c>
      <c r="D1787">
        <v>2.2656929353605831E-2</v>
      </c>
    </row>
    <row r="1788" spans="3:4" x14ac:dyDescent="0.25">
      <c r="C1788">
        <v>0.48285000000000006</v>
      </c>
      <c r="D1788">
        <v>2.2326258451798454E-2</v>
      </c>
    </row>
    <row r="1789" spans="3:4" x14ac:dyDescent="0.25">
      <c r="C1789">
        <v>0.48340000000000005</v>
      </c>
      <c r="D1789">
        <v>2.199982596583196E-2</v>
      </c>
    </row>
    <row r="1790" spans="3:4" x14ac:dyDescent="0.25">
      <c r="C1790">
        <v>0.48395000000000005</v>
      </c>
      <c r="D1790">
        <v>2.1677587112217726E-2</v>
      </c>
    </row>
    <row r="1791" spans="3:4" x14ac:dyDescent="0.25">
      <c r="C1791">
        <v>0.48450000000000004</v>
      </c>
      <c r="D1791">
        <v>2.1359497435305918E-2</v>
      </c>
    </row>
    <row r="1792" spans="3:4" x14ac:dyDescent="0.25">
      <c r="C1792">
        <v>0.48505000000000004</v>
      </c>
      <c r="D1792">
        <v>2.1045512807020505E-2</v>
      </c>
    </row>
    <row r="1793" spans="3:4" x14ac:dyDescent="0.25">
      <c r="C1793">
        <v>0.48560000000000003</v>
      </c>
      <c r="D1793">
        <v>2.0735589426558627E-2</v>
      </c>
    </row>
    <row r="1794" spans="3:4" x14ac:dyDescent="0.25">
      <c r="C1794">
        <v>0.48615000000000008</v>
      </c>
      <c r="D1794">
        <v>2.0429656327353839E-2</v>
      </c>
    </row>
    <row r="1795" spans="3:4" x14ac:dyDescent="0.25">
      <c r="C1795">
        <v>0.48670000000000008</v>
      </c>
      <c r="D1795">
        <v>2.0127726134727408E-2</v>
      </c>
    </row>
    <row r="1796" spans="3:4" x14ac:dyDescent="0.25">
      <c r="C1796">
        <v>0.48725000000000007</v>
      </c>
      <c r="D1796">
        <v>1.9829727725803534E-2</v>
      </c>
    </row>
    <row r="1797" spans="3:4" x14ac:dyDescent="0.25">
      <c r="C1797">
        <v>0.48780000000000007</v>
      </c>
      <c r="D1797">
        <v>1.9535618605752456E-2</v>
      </c>
    </row>
    <row r="1798" spans="3:4" x14ac:dyDescent="0.25">
      <c r="C1798">
        <v>0.48835000000000006</v>
      </c>
      <c r="D1798">
        <v>1.9245356604981393E-2</v>
      </c>
    </row>
    <row r="1799" spans="3:4" x14ac:dyDescent="0.25">
      <c r="C1799">
        <v>0.48890000000000006</v>
      </c>
      <c r="D1799">
        <v>1.8958899878630624E-2</v>
      </c>
    </row>
    <row r="1800" spans="3:4" x14ac:dyDescent="0.25">
      <c r="C1800">
        <v>0.48945000000000005</v>
      </c>
      <c r="D1800">
        <v>1.8676206906037399E-2</v>
      </c>
    </row>
    <row r="1801" spans="3:4" x14ac:dyDescent="0.25">
      <c r="C1801">
        <v>0.49000000000000005</v>
      </c>
      <c r="D1801">
        <v>1.8397236490168216E-2</v>
      </c>
    </row>
    <row r="1802" spans="3:4" x14ac:dyDescent="0.25">
      <c r="C1802">
        <v>0.49055000000000004</v>
      </c>
      <c r="D1802">
        <v>1.8121947757019963E-2</v>
      </c>
    </row>
    <row r="1803" spans="3:4" x14ac:dyDescent="0.25">
      <c r="C1803">
        <v>0.49110000000000004</v>
      </c>
      <c r="D1803">
        <v>1.7850300154990326E-2</v>
      </c>
    </row>
    <row r="1804" spans="3:4" x14ac:dyDescent="0.25">
      <c r="C1804">
        <v>0.49165000000000009</v>
      </c>
      <c r="D1804">
        <v>1.7582253454218141E-2</v>
      </c>
    </row>
    <row r="1805" spans="3:4" x14ac:dyDescent="0.25">
      <c r="C1805">
        <v>0.49220000000000008</v>
      </c>
      <c r="D1805">
        <v>1.7317767745894157E-2</v>
      </c>
    </row>
    <row r="1806" spans="3:4" x14ac:dyDescent="0.25">
      <c r="C1806">
        <v>0.49275000000000008</v>
      </c>
      <c r="D1806">
        <v>1.705680344154243E-2</v>
      </c>
    </row>
    <row r="1807" spans="3:4" x14ac:dyDescent="0.25">
      <c r="C1807">
        <v>0.49330000000000007</v>
      </c>
      <c r="D1807">
        <v>1.6799321272273297E-2</v>
      </c>
    </row>
    <row r="1808" spans="3:4" x14ac:dyDescent="0.25">
      <c r="C1808">
        <v>0.49385000000000007</v>
      </c>
      <c r="D1808">
        <v>1.6545282288008147E-2</v>
      </c>
    </row>
    <row r="1809" spans="3:4" x14ac:dyDescent="0.25">
      <c r="C1809">
        <v>0.49440000000000006</v>
      </c>
      <c r="D1809">
        <v>1.6294647856676506E-2</v>
      </c>
    </row>
    <row r="1810" spans="3:4" x14ac:dyDescent="0.25">
      <c r="C1810">
        <v>0.49495000000000006</v>
      </c>
      <c r="D1810">
        <v>1.6047379663386013E-2</v>
      </c>
    </row>
    <row r="1811" spans="3:4" x14ac:dyDescent="0.25">
      <c r="C1811">
        <v>0.49550000000000005</v>
      </c>
      <c r="D1811">
        <v>1.5803439709565693E-2</v>
      </c>
    </row>
    <row r="1812" spans="3:4" x14ac:dyDescent="0.25">
      <c r="C1812">
        <v>0.49605000000000005</v>
      </c>
      <c r="D1812">
        <v>1.5562790312083099E-2</v>
      </c>
    </row>
    <row r="1813" spans="3:4" x14ac:dyDescent="0.25">
      <c r="C1813">
        <v>0.49660000000000004</v>
      </c>
      <c r="D1813">
        <v>1.5325394102335752E-2</v>
      </c>
    </row>
    <row r="1814" spans="3:4" x14ac:dyDescent="0.25">
      <c r="C1814">
        <v>0.49715000000000004</v>
      </c>
      <c r="D1814">
        <v>1.5091214025317398E-2</v>
      </c>
    </row>
    <row r="1815" spans="3:4" x14ac:dyDescent="0.25">
      <c r="C1815">
        <v>0.49770000000000009</v>
      </c>
      <c r="D1815">
        <v>1.4860213338659516E-2</v>
      </c>
    </row>
    <row r="1816" spans="3:4" x14ac:dyDescent="0.25">
      <c r="C1816">
        <v>0.49825000000000008</v>
      </c>
      <c r="D1816">
        <v>1.4632355611648733E-2</v>
      </c>
    </row>
    <row r="1817" spans="3:4" x14ac:dyDescent="0.25">
      <c r="C1817">
        <v>0.49880000000000008</v>
      </c>
      <c r="D1817">
        <v>1.4407604724220244E-2</v>
      </c>
    </row>
    <row r="1818" spans="3:4" x14ac:dyDescent="0.25">
      <c r="C1818">
        <v>0.49935000000000007</v>
      </c>
      <c r="D1818">
        <v>1.4185924865928186E-2</v>
      </c>
    </row>
    <row r="1819" spans="3:4" x14ac:dyDescent="0.25">
      <c r="C1819">
        <v>0.49990000000000007</v>
      </c>
      <c r="D1819">
        <v>1.3967252921742843E-2</v>
      </c>
    </row>
    <row r="1820" spans="3:4" x14ac:dyDescent="0.25">
      <c r="C1820">
        <v>0.50045000000000006</v>
      </c>
      <c r="D1820">
        <v>1.3751609739575295E-2</v>
      </c>
    </row>
    <row r="1821" spans="3:4" x14ac:dyDescent="0.25">
      <c r="C1821">
        <v>0.50100000000000011</v>
      </c>
      <c r="D1821">
        <v>1.3538931978939654E-2</v>
      </c>
    </row>
    <row r="1822" spans="3:4" x14ac:dyDescent="0.25">
      <c r="C1822">
        <v>0.50155000000000005</v>
      </c>
      <c r="D1822">
        <v>1.332918505776425E-2</v>
      </c>
    </row>
    <row r="1823" spans="3:4" x14ac:dyDescent="0.25">
      <c r="C1823">
        <v>0.5021000000000001</v>
      </c>
      <c r="D1823">
        <v>1.3122334698098098E-2</v>
      </c>
    </row>
    <row r="1824" spans="3:4" x14ac:dyDescent="0.25">
      <c r="C1824">
        <v>0.50265000000000004</v>
      </c>
      <c r="D1824">
        <v>1.2918346924952133E-2</v>
      </c>
    </row>
    <row r="1825" spans="3:4" x14ac:dyDescent="0.25">
      <c r="C1825">
        <v>0.50320000000000009</v>
      </c>
      <c r="D1825">
        <v>1.2717188065119881E-2</v>
      </c>
    </row>
    <row r="1826" spans="3:4" x14ac:dyDescent="0.25">
      <c r="C1826">
        <v>0.50375000000000003</v>
      </c>
      <c r="D1826">
        <v>1.2518824745979241E-2</v>
      </c>
    </row>
    <row r="1827" spans="3:4" x14ac:dyDescent="0.25">
      <c r="C1827">
        <v>0.50430000000000008</v>
      </c>
      <c r="D1827">
        <v>1.232322389427443E-2</v>
      </c>
    </row>
    <row r="1828" spans="3:4" x14ac:dyDescent="0.25">
      <c r="C1828">
        <v>0.50485000000000002</v>
      </c>
      <c r="D1828">
        <v>1.2130352734880036E-2</v>
      </c>
    </row>
    <row r="1829" spans="3:4" x14ac:dyDescent="0.25">
      <c r="C1829">
        <v>0.50540000000000007</v>
      </c>
      <c r="D1829">
        <v>1.194017878954612E-2</v>
      </c>
    </row>
    <row r="1830" spans="3:4" x14ac:dyDescent="0.25">
      <c r="C1830">
        <v>0.50595000000000001</v>
      </c>
      <c r="D1830">
        <v>1.1752669875626308E-2</v>
      </c>
    </row>
    <row r="1831" spans="3:4" x14ac:dyDescent="0.25">
      <c r="C1831">
        <v>0.50650000000000006</v>
      </c>
      <c r="D1831">
        <v>1.1567794104787825E-2</v>
      </c>
    </row>
    <row r="1832" spans="3:4" x14ac:dyDescent="0.25">
      <c r="C1832">
        <v>0.50705000000000011</v>
      </c>
      <c r="D1832">
        <v>1.138551988170533E-2</v>
      </c>
    </row>
    <row r="1833" spans="3:4" x14ac:dyDescent="0.25">
      <c r="C1833">
        <v>0.50760000000000005</v>
      </c>
      <c r="D1833">
        <v>1.1205815902737854E-2</v>
      </c>
    </row>
    <row r="1834" spans="3:4" x14ac:dyDescent="0.25">
      <c r="C1834">
        <v>0.5081500000000001</v>
      </c>
      <c r="D1834">
        <v>1.1028651154589786E-2</v>
      </c>
    </row>
    <row r="1835" spans="3:4" x14ac:dyDescent="0.25">
      <c r="C1835">
        <v>0.50870000000000004</v>
      </c>
      <c r="D1835">
        <v>1.0853994912956591E-2</v>
      </c>
    </row>
    <row r="1836" spans="3:4" x14ac:dyDescent="0.25">
      <c r="C1836">
        <v>0.50925000000000009</v>
      </c>
      <c r="D1836">
        <v>1.0681789646003097E-2</v>
      </c>
    </row>
    <row r="1837" spans="3:4" x14ac:dyDescent="0.25">
      <c r="C1837">
        <v>0.50980000000000003</v>
      </c>
      <c r="D1837">
        <v>1.0512060211457905E-2</v>
      </c>
    </row>
    <row r="1838" spans="3:4" x14ac:dyDescent="0.25">
      <c r="C1838">
        <v>0.51035000000000008</v>
      </c>
      <c r="D1838">
        <v>1.0344748806786923E-2</v>
      </c>
    </row>
    <row r="1839" spans="3:4" x14ac:dyDescent="0.25">
      <c r="C1839">
        <v>0.51090000000000002</v>
      </c>
      <c r="D1839">
        <v>1.0179825850481522E-2</v>
      </c>
    </row>
    <row r="1840" spans="3:4" x14ac:dyDescent="0.25">
      <c r="C1840">
        <v>0.51145000000000007</v>
      </c>
      <c r="D1840">
        <v>1.0017262043014121E-2</v>
      </c>
    </row>
    <row r="1841" spans="3:4" x14ac:dyDescent="0.25">
      <c r="C1841">
        <v>0.51200000000000001</v>
      </c>
      <c r="D1841">
        <v>9.8570283653996935E-3</v>
      </c>
    </row>
    <row r="1842" spans="3:4" x14ac:dyDescent="0.25">
      <c r="C1842">
        <v>0.51255000000000006</v>
      </c>
      <c r="D1842">
        <v>9.6990960777441574E-3</v>
      </c>
    </row>
    <row r="1843" spans="3:4" x14ac:dyDescent="0.25">
      <c r="C1843">
        <v>0.51310000000000011</v>
      </c>
      <c r="D1843">
        <v>9.5434367177808337E-3</v>
      </c>
    </row>
    <row r="1844" spans="3:4" x14ac:dyDescent="0.25">
      <c r="C1844">
        <v>0.51365000000000005</v>
      </c>
      <c r="D1844">
        <v>9.3900220993948045E-3</v>
      </c>
    </row>
    <row r="1845" spans="3:4" x14ac:dyDescent="0.25">
      <c r="C1845">
        <v>0.5142000000000001</v>
      </c>
      <c r="D1845">
        <v>9.2388243111357141E-3</v>
      </c>
    </row>
    <row r="1846" spans="3:4" x14ac:dyDescent="0.25">
      <c r="C1846">
        <v>0.51475000000000004</v>
      </c>
      <c r="D1846">
        <v>9.0898157147197983E-3</v>
      </c>
    </row>
    <row r="1847" spans="3:4" x14ac:dyDescent="0.25">
      <c r="C1847">
        <v>0.51530000000000009</v>
      </c>
      <c r="D1847">
        <v>8.9429689435206964E-3</v>
      </c>
    </row>
    <row r="1848" spans="3:4" x14ac:dyDescent="0.25">
      <c r="C1848">
        <v>0.51585000000000003</v>
      </c>
      <c r="D1848">
        <v>8.7982569010504712E-3</v>
      </c>
    </row>
    <row r="1849" spans="3:4" x14ac:dyDescent="0.25">
      <c r="C1849">
        <v>0.51640000000000008</v>
      </c>
      <c r="D1849">
        <v>8.6556527594301019E-3</v>
      </c>
    </row>
    <row r="1850" spans="3:4" x14ac:dyDescent="0.25">
      <c r="C1850">
        <v>0.51695000000000002</v>
      </c>
      <c r="D1850">
        <v>8.515129957850965E-3</v>
      </c>
    </row>
    <row r="1851" spans="3:4" x14ac:dyDescent="0.25">
      <c r="C1851">
        <v>0.51750000000000007</v>
      </c>
      <c r="D1851">
        <v>8.3766622010265357E-3</v>
      </c>
    </row>
    <row r="1852" spans="3:4" x14ac:dyDescent="0.25">
      <c r="C1852">
        <v>0.51805000000000001</v>
      </c>
      <c r="D1852">
        <v>8.2402234576357692E-3</v>
      </c>
    </row>
    <row r="1853" spans="3:4" x14ac:dyDescent="0.25">
      <c r="C1853">
        <v>0.51860000000000006</v>
      </c>
      <c r="D1853">
        <v>8.1057879587575106E-3</v>
      </c>
    </row>
    <row r="1854" spans="3:4" x14ac:dyDescent="0.25">
      <c r="C1854">
        <v>0.51915000000000011</v>
      </c>
      <c r="D1854">
        <v>7.9733301962972274E-3</v>
      </c>
    </row>
    <row r="1855" spans="3:4" x14ac:dyDescent="0.25">
      <c r="C1855">
        <v>0.51970000000000005</v>
      </c>
      <c r="D1855">
        <v>7.8428249214056462E-3</v>
      </c>
    </row>
    <row r="1856" spans="3:4" x14ac:dyDescent="0.25">
      <c r="C1856">
        <v>0.5202500000000001</v>
      </c>
      <c r="D1856">
        <v>7.7142471428900189E-3</v>
      </c>
    </row>
    <row r="1857" spans="3:4" x14ac:dyDescent="0.25">
      <c r="C1857">
        <v>0.52080000000000004</v>
      </c>
      <c r="D1857">
        <v>7.5875451095832784E-3</v>
      </c>
    </row>
    <row r="1858" spans="3:4" x14ac:dyDescent="0.25">
      <c r="C1858">
        <v>0.52135000000000009</v>
      </c>
      <c r="D1858">
        <v>7.4627491963271866E-3</v>
      </c>
    </row>
    <row r="1859" spans="3:4" x14ac:dyDescent="0.25">
      <c r="C1859">
        <v>0.52190000000000003</v>
      </c>
      <c r="D1859">
        <v>7.3398073115166652E-3</v>
      </c>
    </row>
    <row r="1860" spans="3:4" x14ac:dyDescent="0.25">
      <c r="C1860">
        <v>0.52245000000000008</v>
      </c>
      <c r="D1860">
        <v>7.218695479254458E-3</v>
      </c>
    </row>
    <row r="1861" spans="3:4" x14ac:dyDescent="0.25">
      <c r="C1861">
        <v>0.52300000000000002</v>
      </c>
      <c r="D1861">
        <v>7.0993899732384753E-3</v>
      </c>
    </row>
    <row r="1862" spans="3:4" x14ac:dyDescent="0.25">
      <c r="C1862">
        <v>0.52355000000000007</v>
      </c>
      <c r="D1862">
        <v>6.9818673151360987E-3</v>
      </c>
    </row>
    <row r="1863" spans="3:4" x14ac:dyDescent="0.25">
      <c r="C1863">
        <v>0.52410000000000001</v>
      </c>
      <c r="D1863">
        <v>6.8661042729537452E-3</v>
      </c>
    </row>
    <row r="1864" spans="3:4" x14ac:dyDescent="0.25">
      <c r="C1864">
        <v>0.52465000000000006</v>
      </c>
      <c r="D1864">
        <v>6.7520778594013439E-3</v>
      </c>
    </row>
    <row r="1865" spans="3:4" x14ac:dyDescent="0.25">
      <c r="C1865">
        <v>0.52520000000000011</v>
      </c>
      <c r="D1865">
        <v>6.639765330252667E-3</v>
      </c>
    </row>
    <row r="1866" spans="3:4" x14ac:dyDescent="0.25">
      <c r="C1866">
        <v>0.52575000000000005</v>
      </c>
      <c r="D1866">
        <v>6.529144182701346E-3</v>
      </c>
    </row>
    <row r="1867" spans="3:4" x14ac:dyDescent="0.25">
      <c r="C1867">
        <v>0.5263000000000001</v>
      </c>
      <c r="D1867">
        <v>6.4201921537130162E-3</v>
      </c>
    </row>
    <row r="1868" spans="3:4" x14ac:dyDescent="0.25">
      <c r="C1868">
        <v>0.52685000000000004</v>
      </c>
      <c r="D1868">
        <v>6.3128872183742211E-3</v>
      </c>
    </row>
    <row r="1869" spans="3:4" x14ac:dyDescent="0.25">
      <c r="C1869">
        <v>0.52740000000000009</v>
      </c>
      <c r="D1869">
        <v>6.207207588237694E-3</v>
      </c>
    </row>
    <row r="1870" spans="3:4" x14ac:dyDescent="0.25">
      <c r="C1870">
        <v>0.52795000000000003</v>
      </c>
      <c r="D1870">
        <v>6.1031043911412078E-3</v>
      </c>
    </row>
    <row r="1871" spans="3:4" x14ac:dyDescent="0.25">
      <c r="C1871">
        <v>0.52850000000000008</v>
      </c>
      <c r="D1871">
        <v>6.0005845942083334E-3</v>
      </c>
    </row>
    <row r="1872" spans="3:4" x14ac:dyDescent="0.25">
      <c r="C1872">
        <v>0.52905000000000002</v>
      </c>
      <c r="D1872">
        <v>5.8996541122816309E-3</v>
      </c>
    </row>
    <row r="1873" spans="3:4" x14ac:dyDescent="0.25">
      <c r="C1873">
        <v>0.52960000000000007</v>
      </c>
      <c r="D1873">
        <v>5.8002640656908116E-3</v>
      </c>
    </row>
    <row r="1874" spans="3:4" x14ac:dyDescent="0.25">
      <c r="C1874">
        <v>0.53015000000000001</v>
      </c>
      <c r="D1874">
        <v>5.702393824754624E-3</v>
      </c>
    </row>
    <row r="1875" spans="3:4" x14ac:dyDescent="0.25">
      <c r="C1875">
        <v>0.53070000000000006</v>
      </c>
      <c r="D1875">
        <v>5.6060229862431908E-3</v>
      </c>
    </row>
    <row r="1876" spans="3:4" x14ac:dyDescent="0.25">
      <c r="C1876">
        <v>0.53125000000000011</v>
      </c>
      <c r="D1876">
        <v>5.5111313717101243E-3</v>
      </c>
    </row>
    <row r="1877" spans="3:4" x14ac:dyDescent="0.25">
      <c r="C1877">
        <v>0.53180000000000005</v>
      </c>
      <c r="D1877">
        <v>5.4176990258234413E-3</v>
      </c>
    </row>
    <row r="1878" spans="3:4" x14ac:dyDescent="0.25">
      <c r="C1878">
        <v>0.5323500000000001</v>
      </c>
      <c r="D1878">
        <v>5.3257062146957641E-3</v>
      </c>
    </row>
    <row r="1879" spans="3:4" x14ac:dyDescent="0.25">
      <c r="C1879">
        <v>0.53290000000000004</v>
      </c>
      <c r="D1879">
        <v>5.2351334242142378E-3</v>
      </c>
    </row>
    <row r="1880" spans="3:4" x14ac:dyDescent="0.25">
      <c r="C1880">
        <v>0.53345000000000009</v>
      </c>
      <c r="D1880">
        <v>5.14596135836999E-3</v>
      </c>
    </row>
    <row r="1881" spans="3:4" x14ac:dyDescent="0.25">
      <c r="C1881">
        <v>0.53400000000000003</v>
      </c>
      <c r="D1881">
        <v>5.0581709375878839E-3</v>
      </c>
    </row>
    <row r="1882" spans="3:4" x14ac:dyDescent="0.25">
      <c r="C1882">
        <v>0.53455000000000008</v>
      </c>
      <c r="D1882">
        <v>4.9717432970563247E-3</v>
      </c>
    </row>
    <row r="1883" spans="3:4" x14ac:dyDescent="0.25">
      <c r="C1883">
        <v>0.53510000000000002</v>
      </c>
      <c r="D1883">
        <v>4.8866597850578354E-3</v>
      </c>
    </row>
    <row r="1884" spans="3:4" x14ac:dyDescent="0.25">
      <c r="C1884">
        <v>0.53565000000000007</v>
      </c>
      <c r="D1884">
        <v>4.8029019613001931E-3</v>
      </c>
    </row>
    <row r="1885" spans="3:4" x14ac:dyDescent="0.25">
      <c r="C1885">
        <v>0.53620000000000001</v>
      </c>
      <c r="D1885">
        <v>4.7204515952487961E-3</v>
      </c>
    </row>
    <row r="1886" spans="3:4" x14ac:dyDescent="0.25">
      <c r="C1886">
        <v>0.53675000000000006</v>
      </c>
      <c r="D1886">
        <v>4.6392906644600676E-3</v>
      </c>
    </row>
    <row r="1887" spans="3:4" x14ac:dyDescent="0.25">
      <c r="C1887">
        <v>0.53730000000000011</v>
      </c>
      <c r="D1887">
        <v>4.559401352916514E-3</v>
      </c>
    </row>
    <row r="1888" spans="3:4" x14ac:dyDescent="0.25">
      <c r="C1888">
        <v>0.53785000000000005</v>
      </c>
      <c r="D1888">
        <v>4.4807660493634107E-3</v>
      </c>
    </row>
    <row r="1889" spans="3:4" x14ac:dyDescent="0.25">
      <c r="C1889">
        <v>0.5384000000000001</v>
      </c>
      <c r="D1889">
        <v>4.4033673456473138E-3</v>
      </c>
    </row>
    <row r="1890" spans="3:4" x14ac:dyDescent="0.25">
      <c r="C1890">
        <v>0.53895000000000004</v>
      </c>
      <c r="D1890">
        <v>4.3271880350569574E-3</v>
      </c>
    </row>
    <row r="1891" spans="3:4" x14ac:dyDescent="0.25">
      <c r="C1891">
        <v>0.53950000000000009</v>
      </c>
      <c r="D1891">
        <v>4.2522111106662076E-3</v>
      </c>
    </row>
    <row r="1892" spans="3:4" x14ac:dyDescent="0.25">
      <c r="C1892">
        <v>0.54005000000000003</v>
      </c>
      <c r="D1892">
        <v>4.1784197636798512E-3</v>
      </c>
    </row>
    <row r="1893" spans="3:4" x14ac:dyDescent="0.25">
      <c r="C1893">
        <v>0.54060000000000008</v>
      </c>
      <c r="D1893">
        <v>4.1057973817819234E-3</v>
      </c>
    </row>
    <row r="1894" spans="3:4" x14ac:dyDescent="0.25">
      <c r="C1894">
        <v>0.54115000000000002</v>
      </c>
      <c r="D1894">
        <v>4.0343275474871969E-3</v>
      </c>
    </row>
    <row r="1895" spans="3:4" x14ac:dyDescent="0.25">
      <c r="C1895">
        <v>0.54170000000000007</v>
      </c>
      <c r="D1895">
        <v>3.9639940364956626E-3</v>
      </c>
    </row>
    <row r="1896" spans="3:4" x14ac:dyDescent="0.25">
      <c r="C1896">
        <v>0.54225000000000001</v>
      </c>
      <c r="D1896">
        <v>3.8947808160505627E-3</v>
      </c>
    </row>
    <row r="1897" spans="3:4" x14ac:dyDescent="0.25">
      <c r="C1897">
        <v>0.54280000000000006</v>
      </c>
      <c r="D1897">
        <v>3.8266720432997593E-3</v>
      </c>
    </row>
    <row r="1898" spans="3:4" x14ac:dyDescent="0.25">
      <c r="C1898">
        <v>0.54335000000000011</v>
      </c>
      <c r="D1898">
        <v>3.7596520636610647E-3</v>
      </c>
    </row>
    <row r="1899" spans="3:4" x14ac:dyDescent="0.25">
      <c r="C1899">
        <v>0.54390000000000005</v>
      </c>
      <c r="D1899">
        <v>3.6937054091913226E-3</v>
      </c>
    </row>
    <row r="1900" spans="3:4" x14ac:dyDescent="0.25">
      <c r="C1900">
        <v>0.5444500000000001</v>
      </c>
      <c r="D1900">
        <v>3.6288167969596541E-3</v>
      </c>
    </row>
    <row r="1901" spans="3:4" x14ac:dyDescent="0.25">
      <c r="C1901">
        <v>0.54500000000000004</v>
      </c>
      <c r="D1901">
        <v>3.5649711274250294E-3</v>
      </c>
    </row>
    <row r="1902" spans="3:4" x14ac:dyDescent="0.25">
      <c r="C1902">
        <v>0.54555000000000009</v>
      </c>
      <c r="D1902">
        <v>3.5021534828181744E-3</v>
      </c>
    </row>
    <row r="1903" spans="3:4" x14ac:dyDescent="0.25">
      <c r="C1903">
        <v>0.54610000000000003</v>
      </c>
      <c r="D1903">
        <v>3.4403491255282489E-3</v>
      </c>
    </row>
    <row r="1904" spans="3:4" x14ac:dyDescent="0.25">
      <c r="C1904">
        <v>0.54665000000000008</v>
      </c>
      <c r="D1904">
        <v>3.3795434964941275E-3</v>
      </c>
    </row>
    <row r="1905" spans="3:4" x14ac:dyDescent="0.25">
      <c r="C1905">
        <v>0.54720000000000002</v>
      </c>
      <c r="D1905">
        <v>3.3197222136008135E-3</v>
      </c>
    </row>
    <row r="1906" spans="3:4" x14ac:dyDescent="0.25">
      <c r="C1906">
        <v>0.54775000000000007</v>
      </c>
      <c r="D1906">
        <v>3.2608436955099194E-3</v>
      </c>
    </row>
    <row r="1907" spans="3:4" x14ac:dyDescent="0.25">
      <c r="C1907">
        <v>0.54830000000000001</v>
      </c>
      <c r="D1907">
        <v>3.2029494561778616E-3</v>
      </c>
    </row>
    <row r="1908" spans="3:4" x14ac:dyDescent="0.25">
      <c r="C1908">
        <v>0.54885000000000006</v>
      </c>
      <c r="D1908">
        <v>3.1459974398484929E-3</v>
      </c>
    </row>
    <row r="1909" spans="3:4" x14ac:dyDescent="0.25">
      <c r="C1909">
        <v>0.54940000000000011</v>
      </c>
      <c r="D1909">
        <v>3.0899464486774321E-3</v>
      </c>
    </row>
    <row r="1910" spans="3:4" x14ac:dyDescent="0.25">
      <c r="C1910">
        <v>0.54995000000000005</v>
      </c>
      <c r="D1910">
        <v>3.0348387546336158E-3</v>
      </c>
    </row>
    <row r="1911" spans="3:4" x14ac:dyDescent="0.25">
      <c r="C1911">
        <v>0.5505000000000001</v>
      </c>
      <c r="D1911">
        <v>2.9806326988419856E-3</v>
      </c>
    </row>
    <row r="1912" spans="3:4" x14ac:dyDescent="0.25">
      <c r="C1912">
        <v>0.55105000000000004</v>
      </c>
      <c r="D1912">
        <v>2.927315094479284E-3</v>
      </c>
    </row>
    <row r="1913" spans="3:4" x14ac:dyDescent="0.25">
      <c r="C1913">
        <v>0.55160000000000009</v>
      </c>
      <c r="D1913">
        <v>2.8748729190061022E-3</v>
      </c>
    </row>
    <row r="1914" spans="3:4" x14ac:dyDescent="0.25">
      <c r="C1914">
        <v>0.55215000000000003</v>
      </c>
      <c r="D1914">
        <v>2.8232933126152117E-3</v>
      </c>
    </row>
    <row r="1915" spans="3:4" x14ac:dyDescent="0.25">
      <c r="C1915">
        <v>0.55270000000000008</v>
      </c>
      <c r="D1915">
        <v>2.7725635766860449E-3</v>
      </c>
    </row>
    <row r="1916" spans="3:4" x14ac:dyDescent="0.25">
      <c r="C1916">
        <v>0.55325000000000002</v>
      </c>
      <c r="D1916">
        <v>2.7226711722458446E-3</v>
      </c>
    </row>
    <row r="1917" spans="3:4" x14ac:dyDescent="0.25">
      <c r="C1917">
        <v>0.55380000000000007</v>
      </c>
      <c r="D1917">
        <v>2.6736037184372377E-3</v>
      </c>
    </row>
    <row r="1918" spans="3:4" x14ac:dyDescent="0.25">
      <c r="C1918">
        <v>0.55435000000000001</v>
      </c>
      <c r="D1918">
        <v>2.6253489909926877E-3</v>
      </c>
    </row>
    <row r="1919" spans="3:4" x14ac:dyDescent="0.25">
      <c r="C1919">
        <v>0.55490000000000006</v>
      </c>
      <c r="D1919">
        <v>2.5778949207156186E-3</v>
      </c>
    </row>
    <row r="1920" spans="3:4" x14ac:dyDescent="0.25">
      <c r="C1920">
        <v>0.55545000000000011</v>
      </c>
      <c r="D1920">
        <v>2.5312295919686255E-3</v>
      </c>
    </row>
    <row r="1921" spans="3:4" x14ac:dyDescent="0.25">
      <c r="C1921">
        <v>0.55600000000000005</v>
      </c>
      <c r="D1921">
        <v>2.485313849068116E-3</v>
      </c>
    </row>
    <row r="1922" spans="3:4" x14ac:dyDescent="0.25">
      <c r="C1922">
        <v>0.5565500000000001</v>
      </c>
      <c r="D1922">
        <v>2.4401916740571057E-3</v>
      </c>
    </row>
    <row r="1923" spans="3:4" x14ac:dyDescent="0.25">
      <c r="C1923">
        <v>0.55710000000000004</v>
      </c>
      <c r="D1923">
        <v>2.395823376768328E-3</v>
      </c>
    </row>
    <row r="1924" spans="3:4" x14ac:dyDescent="0.25">
      <c r="C1924">
        <v>0.55765000000000009</v>
      </c>
      <c r="D1924">
        <v>2.3521976414675036E-3</v>
      </c>
    </row>
    <row r="1925" spans="3:4" x14ac:dyDescent="0.25">
      <c r="C1925">
        <v>0.55820000000000003</v>
      </c>
      <c r="D1925">
        <v>2.3093032985110188E-3</v>
      </c>
    </row>
    <row r="1926" spans="3:4" x14ac:dyDescent="0.25">
      <c r="C1926">
        <v>0.55875000000000008</v>
      </c>
      <c r="D1926">
        <v>2.2671019284796691E-3</v>
      </c>
    </row>
    <row r="1927" spans="3:4" x14ac:dyDescent="0.25">
      <c r="C1927">
        <v>0.55930000000000002</v>
      </c>
      <c r="D1927">
        <v>2.2256382316488132E-3</v>
      </c>
    </row>
    <row r="1928" spans="3:4" x14ac:dyDescent="0.25">
      <c r="C1928">
        <v>0.55985000000000007</v>
      </c>
      <c r="D1928">
        <v>2.1848732578965899E-3</v>
      </c>
    </row>
    <row r="1929" spans="3:4" x14ac:dyDescent="0.25">
      <c r="C1929">
        <v>0.56040000000000001</v>
      </c>
      <c r="D1929">
        <v>2.1447964079441854E-3</v>
      </c>
    </row>
    <row r="1930" spans="3:4" x14ac:dyDescent="0.25">
      <c r="C1930">
        <v>0.56095000000000006</v>
      </c>
      <c r="D1930">
        <v>2.1053972213269209E-3</v>
      </c>
    </row>
    <row r="1931" spans="3:4" x14ac:dyDescent="0.25">
      <c r="C1931">
        <v>0.56150000000000011</v>
      </c>
      <c r="D1931">
        <v>2.0666653749660921E-3</v>
      </c>
    </row>
    <row r="1932" spans="3:4" x14ac:dyDescent="0.25">
      <c r="C1932">
        <v>0.56205000000000005</v>
      </c>
      <c r="D1932">
        <v>2.0285906817487523E-3</v>
      </c>
    </row>
    <row r="1933" spans="3:4" x14ac:dyDescent="0.25">
      <c r="C1933">
        <v>0.5626000000000001</v>
      </c>
      <c r="D1933">
        <v>1.9911630891155971E-3</v>
      </c>
    </row>
    <row r="1934" spans="3:4" x14ac:dyDescent="0.25">
      <c r="C1934">
        <v>0.56315000000000004</v>
      </c>
      <c r="D1934">
        <v>1.9543450656774549E-3</v>
      </c>
    </row>
    <row r="1935" spans="3:4" x14ac:dyDescent="0.25">
      <c r="C1935">
        <v>0.56370000000000009</v>
      </c>
      <c r="D1935">
        <v>1.9181828980543967E-3</v>
      </c>
    </row>
    <row r="1936" spans="3:4" x14ac:dyDescent="0.25">
      <c r="C1936">
        <v>0.56425000000000003</v>
      </c>
      <c r="D1936">
        <v>1.8826384413081947E-3</v>
      </c>
    </row>
    <row r="1937" spans="3:4" x14ac:dyDescent="0.25">
      <c r="C1937">
        <v>0.56480000000000008</v>
      </c>
      <c r="D1937">
        <v>1.8477021678672803E-3</v>
      </c>
    </row>
    <row r="1938" spans="3:4" x14ac:dyDescent="0.25">
      <c r="C1938">
        <v>0.56535000000000002</v>
      </c>
      <c r="D1938">
        <v>1.8133646777571163E-3</v>
      </c>
    </row>
    <row r="1939" spans="3:4" x14ac:dyDescent="0.25">
      <c r="C1939">
        <v>0.56590000000000007</v>
      </c>
      <c r="D1939">
        <v>1.7796166972386049E-3</v>
      </c>
    </row>
    <row r="1940" spans="3:4" x14ac:dyDescent="0.25">
      <c r="C1940">
        <v>0.56645000000000001</v>
      </c>
      <c r="D1940">
        <v>1.7464490774551349E-3</v>
      </c>
    </row>
    <row r="1941" spans="3:4" x14ac:dyDescent="0.25">
      <c r="C1941">
        <v>0.56700000000000006</v>
      </c>
      <c r="D1941">
        <v>1.7138527930881102E-3</v>
      </c>
    </row>
    <row r="1942" spans="3:4" x14ac:dyDescent="0.25">
      <c r="C1942">
        <v>0.56755000000000011</v>
      </c>
      <c r="D1942">
        <v>1.6818189410212128E-3</v>
      </c>
    </row>
    <row r="1943" spans="3:4" x14ac:dyDescent="0.25">
      <c r="C1943">
        <v>0.56810000000000005</v>
      </c>
      <c r="D1943">
        <v>1.6503387390132832E-3</v>
      </c>
    </row>
    <row r="1944" spans="3:4" x14ac:dyDescent="0.25">
      <c r="C1944">
        <v>0.5686500000000001</v>
      </c>
      <c r="D1944">
        <v>1.6194035243799366E-3</v>
      </c>
    </row>
    <row r="1945" spans="3:4" x14ac:dyDescent="0.25">
      <c r="C1945">
        <v>0.56920000000000004</v>
      </c>
      <c r="D1945">
        <v>1.5890047526840128E-3</v>
      </c>
    </row>
    <row r="1946" spans="3:4" x14ac:dyDescent="0.25">
      <c r="C1946">
        <v>0.56975000000000009</v>
      </c>
      <c r="D1946">
        <v>1.559133996434749E-3</v>
      </c>
    </row>
    <row r="1947" spans="3:4" x14ac:dyDescent="0.25">
      <c r="C1947">
        <v>0.57030000000000003</v>
      </c>
      <c r="D1947">
        <v>1.5297829437959059E-3</v>
      </c>
    </row>
    <row r="1948" spans="3:4" x14ac:dyDescent="0.25">
      <c r="C1948">
        <v>0.57085000000000008</v>
      </c>
      <c r="D1948">
        <v>1.5009433973026919E-3</v>
      </c>
    </row>
    <row r="1949" spans="3:4" x14ac:dyDescent="0.25">
      <c r="C1949">
        <v>0.57140000000000002</v>
      </c>
      <c r="D1949">
        <v>1.4726072725877034E-3</v>
      </c>
    </row>
    <row r="1950" spans="3:4" x14ac:dyDescent="0.25">
      <c r="C1950">
        <v>0.57195000000000007</v>
      </c>
      <c r="D1950">
        <v>1.44476659711573E-3</v>
      </c>
    </row>
    <row r="1951" spans="3:4" x14ac:dyDescent="0.25">
      <c r="C1951">
        <v>0.57250000000000012</v>
      </c>
      <c r="D1951">
        <v>1.4174135089276402E-3</v>
      </c>
    </row>
    <row r="1952" spans="3:4" x14ac:dyDescent="0.25">
      <c r="C1952">
        <v>0.57305000000000006</v>
      </c>
      <c r="D1952">
        <v>1.3905130901761776E-3</v>
      </c>
    </row>
    <row r="1953" spans="3:4" x14ac:dyDescent="0.25">
      <c r="C1953">
        <v>0.57360000000000011</v>
      </c>
      <c r="D1953">
        <v>1.364112827001855E-3</v>
      </c>
    </row>
    <row r="1954" spans="3:4" x14ac:dyDescent="0.25">
      <c r="C1954">
        <v>0.57415000000000005</v>
      </c>
      <c r="D1954">
        <v>1.3381771934416553E-3</v>
      </c>
    </row>
    <row r="1955" spans="3:4" x14ac:dyDescent="0.25">
      <c r="C1955">
        <v>0.5747000000000001</v>
      </c>
      <c r="D1955">
        <v>1.312698758087775E-3</v>
      </c>
    </row>
    <row r="1956" spans="3:4" x14ac:dyDescent="0.25">
      <c r="C1956">
        <v>0.57525000000000004</v>
      </c>
      <c r="D1956">
        <v>1.2876701939468402E-3</v>
      </c>
    </row>
    <row r="1957" spans="3:4" x14ac:dyDescent="0.25">
      <c r="C1957">
        <v>0.57580000000000009</v>
      </c>
      <c r="D1957">
        <v>1.2630842772385607E-3</v>
      </c>
    </row>
    <row r="1958" spans="3:4" x14ac:dyDescent="0.25">
      <c r="C1958">
        <v>0.57635000000000003</v>
      </c>
      <c r="D1958">
        <v>1.2389338862036183E-3</v>
      </c>
    </row>
    <row r="1959" spans="3:4" x14ac:dyDescent="0.25">
      <c r="C1959">
        <v>0.57690000000000008</v>
      </c>
      <c r="D1959">
        <v>1.2152119999206043E-3</v>
      </c>
    </row>
    <row r="1960" spans="3:4" x14ac:dyDescent="0.25">
      <c r="C1960">
        <v>0.57745000000000002</v>
      </c>
      <c r="D1960">
        <v>1.1919116971321989E-3</v>
      </c>
    </row>
    <row r="1961" spans="3:4" x14ac:dyDescent="0.25">
      <c r="C1961">
        <v>0.57800000000000007</v>
      </c>
      <c r="D1961">
        <v>1.1690261550804462E-3</v>
      </c>
    </row>
    <row r="1962" spans="3:4" x14ac:dyDescent="0.25">
      <c r="C1962">
        <v>0.57855000000000012</v>
      </c>
      <c r="D1962">
        <v>1.1465486483512605E-3</v>
      </c>
    </row>
    <row r="1963" spans="3:4" x14ac:dyDescent="0.25">
      <c r="C1963">
        <v>0.57910000000000006</v>
      </c>
      <c r="D1963">
        <v>1.1244725477280895E-3</v>
      </c>
    </row>
    <row r="1964" spans="3:4" x14ac:dyDescent="0.25">
      <c r="C1964">
        <v>0.57965000000000011</v>
      </c>
      <c r="D1964">
        <v>1.1027640973790798E-3</v>
      </c>
    </row>
    <row r="1965" spans="3:4" x14ac:dyDescent="0.25">
      <c r="C1965">
        <v>0.58020000000000005</v>
      </c>
      <c r="D1965">
        <v>1.0814721050869955E-3</v>
      </c>
    </row>
    <row r="1966" spans="3:4" x14ac:dyDescent="0.25">
      <c r="C1966">
        <v>0.5807500000000001</v>
      </c>
      <c r="D1966">
        <v>1.0605621740838913E-3</v>
      </c>
    </row>
    <row r="1967" spans="3:4" x14ac:dyDescent="0.25">
      <c r="C1967">
        <v>0.58130000000000004</v>
      </c>
      <c r="D1967">
        <v>1.0400280492995813E-3</v>
      </c>
    </row>
    <row r="1968" spans="3:4" x14ac:dyDescent="0.25">
      <c r="C1968">
        <v>0.58185000000000009</v>
      </c>
      <c r="D1968">
        <v>1.0198635662507195E-3</v>
      </c>
    </row>
    <row r="1969" spans="3:4" x14ac:dyDescent="0.25">
      <c r="C1969">
        <v>0.58240000000000003</v>
      </c>
      <c r="D1969">
        <v>1.0000626499500713E-3</v>
      </c>
    </row>
    <row r="1970" spans="3:4" x14ac:dyDescent="0.25">
      <c r="C1970">
        <v>0.58295000000000008</v>
      </c>
      <c r="D1970">
        <v>9.8061931382488715E-4</v>
      </c>
    </row>
    <row r="1971" spans="3:4" x14ac:dyDescent="0.25">
      <c r="C1971">
        <v>0.58350000000000002</v>
      </c>
      <c r="D1971">
        <v>9.6152765864451089E-4</v>
      </c>
    </row>
    <row r="1972" spans="3:4" x14ac:dyDescent="0.25">
      <c r="C1972">
        <v>0.58405000000000007</v>
      </c>
      <c r="D1972">
        <v>9.4278187145707931E-4</v>
      </c>
    </row>
    <row r="1973" spans="3:4" x14ac:dyDescent="0.25">
      <c r="C1973">
        <v>0.58460000000000012</v>
      </c>
      <c r="D1973">
        <v>9.2437622453543341E-4</v>
      </c>
    </row>
    <row r="1974" spans="3:4" x14ac:dyDescent="0.25">
      <c r="C1974">
        <v>0.58515000000000006</v>
      </c>
      <c r="D1974">
        <v>9.0630507433212373E-4</v>
      </c>
    </row>
    <row r="1975" spans="3:4" x14ac:dyDescent="0.25">
      <c r="C1975">
        <v>0.58570000000000011</v>
      </c>
      <c r="D1975">
        <v>8.8856286044354299E-4</v>
      </c>
    </row>
    <row r="1976" spans="3:4" x14ac:dyDescent="0.25">
      <c r="C1976">
        <v>0.58625000000000005</v>
      </c>
      <c r="D1976">
        <v>8.7114410458321255E-4</v>
      </c>
    </row>
    <row r="1977" spans="3:4" x14ac:dyDescent="0.25">
      <c r="C1977">
        <v>0.5868000000000001</v>
      </c>
      <c r="D1977">
        <v>8.5401617300978172E-4</v>
      </c>
    </row>
    <row r="1978" spans="3:4" x14ac:dyDescent="0.25">
      <c r="C1978">
        <v>0.58735000000000004</v>
      </c>
      <c r="D1978">
        <v>8.3722905665401675E-4</v>
      </c>
    </row>
    <row r="1979" spans="3:4" x14ac:dyDescent="0.25">
      <c r="C1979">
        <v>0.58790000000000009</v>
      </c>
      <c r="D1979">
        <v>8.2074942125765307E-4</v>
      </c>
    </row>
    <row r="1980" spans="3:4" x14ac:dyDescent="0.25">
      <c r="C1980">
        <v>0.58845000000000003</v>
      </c>
      <c r="D1980">
        <v>8.0457210762665318E-4</v>
      </c>
    </row>
    <row r="1981" spans="3:4" x14ac:dyDescent="0.25">
      <c r="C1981">
        <v>0.58900000000000008</v>
      </c>
      <c r="D1981">
        <v>7.8869203366694739E-4</v>
      </c>
    </row>
    <row r="1982" spans="3:4" x14ac:dyDescent="0.25">
      <c r="C1982">
        <v>0.58955000000000002</v>
      </c>
      <c r="D1982">
        <v>7.731041934125343E-4</v>
      </c>
    </row>
    <row r="1983" spans="3:4" x14ac:dyDescent="0.25">
      <c r="C1983">
        <v>0.59010000000000007</v>
      </c>
      <c r="D1983">
        <v>7.578036560625137E-4</v>
      </c>
    </row>
    <row r="1984" spans="3:4" x14ac:dyDescent="0.25">
      <c r="C1984">
        <v>0.59065000000000012</v>
      </c>
      <c r="D1984">
        <v>7.4278556502709459E-4</v>
      </c>
    </row>
    <row r="1985" spans="3:4" x14ac:dyDescent="0.25">
      <c r="C1985">
        <v>0.59120000000000006</v>
      </c>
      <c r="D1985">
        <v>7.2804513698250073E-4</v>
      </c>
    </row>
    <row r="1986" spans="3:4" x14ac:dyDescent="0.25">
      <c r="C1986">
        <v>0.59175000000000011</v>
      </c>
      <c r="D1986">
        <v>7.1357766093476554E-4</v>
      </c>
    </row>
    <row r="1987" spans="3:4" x14ac:dyDescent="0.25">
      <c r="C1987">
        <v>0.59230000000000005</v>
      </c>
      <c r="D1987">
        <v>6.9937849729242454E-4</v>
      </c>
    </row>
    <row r="1988" spans="3:4" x14ac:dyDescent="0.25">
      <c r="C1988">
        <v>0.5928500000000001</v>
      </c>
      <c r="D1988">
        <v>6.8544307694799777E-4</v>
      </c>
    </row>
    <row r="1989" spans="3:4" x14ac:dyDescent="0.25">
      <c r="C1989">
        <v>0.59340000000000004</v>
      </c>
      <c r="D1989">
        <v>6.717669003683327E-4</v>
      </c>
    </row>
    <row r="1990" spans="3:4" x14ac:dyDescent="0.25">
      <c r="C1990">
        <v>0.59395000000000009</v>
      </c>
      <c r="D1990">
        <v>6.5834553669367666E-4</v>
      </c>
    </row>
    <row r="1991" spans="3:4" x14ac:dyDescent="0.25">
      <c r="C1991">
        <v>0.59450000000000003</v>
      </c>
      <c r="D1991">
        <v>6.4517462284554412E-4</v>
      </c>
    </row>
    <row r="1992" spans="3:4" x14ac:dyDescent="0.25">
      <c r="C1992">
        <v>0.59505000000000008</v>
      </c>
      <c r="D1992">
        <v>6.3224986264325163E-4</v>
      </c>
    </row>
    <row r="1993" spans="3:4" x14ac:dyDescent="0.25">
      <c r="C1993">
        <v>0.59560000000000002</v>
      </c>
      <c r="D1993">
        <v>6.1956702592918373E-4</v>
      </c>
    </row>
    <row r="1994" spans="3:4" x14ac:dyDescent="0.25">
      <c r="C1994">
        <v>0.59615000000000007</v>
      </c>
      <c r="D1994">
        <v>6.0712194770266067E-4</v>
      </c>
    </row>
    <row r="1995" spans="3:4" x14ac:dyDescent="0.25">
      <c r="C1995">
        <v>0.59670000000000012</v>
      </c>
      <c r="D1995">
        <v>5.9491052726246192E-4</v>
      </c>
    </row>
    <row r="1996" spans="3:4" x14ac:dyDescent="0.25">
      <c r="C1996">
        <v>0.59725000000000006</v>
      </c>
      <c r="D1996">
        <v>5.8292872735789855E-4</v>
      </c>
    </row>
    <row r="1997" spans="3:4" x14ac:dyDescent="0.25">
      <c r="C1997">
        <v>0.59780000000000011</v>
      </c>
      <c r="D1997">
        <v>5.7117257334843177E-4</v>
      </c>
    </row>
    <row r="1998" spans="3:4" x14ac:dyDescent="0.25">
      <c r="C1998">
        <v>0.59835000000000005</v>
      </c>
      <c r="D1998">
        <v>5.596381523718146E-4</v>
      </c>
    </row>
    <row r="1999" spans="3:4" x14ac:dyDescent="0.25">
      <c r="C1999">
        <v>0.5989000000000001</v>
      </c>
      <c r="D1999">
        <v>5.4832161252066759E-4</v>
      </c>
    </row>
    <row r="2000" spans="3:4" x14ac:dyDescent="0.25">
      <c r="C2000">
        <v>0.59945000000000004</v>
      </c>
      <c r="D2000">
        <v>5.3721916202751556E-4</v>
      </c>
    </row>
    <row r="2001" spans="3:4" x14ac:dyDescent="0.25">
      <c r="C2001" t="s">
        <v>86</v>
      </c>
      <c r="D2001" t="s">
        <v>86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94"/>
  <sheetViews>
    <sheetView tabSelected="1" topLeftCell="A400" zoomScale="130" zoomScaleNormal="130" workbookViewId="0">
      <selection activeCell="F170" sqref="F170"/>
    </sheetView>
  </sheetViews>
  <sheetFormatPr defaultColWidth="8.58203125" defaultRowHeight="14" x14ac:dyDescent="0.25"/>
  <cols>
    <col min="1" max="1" width="16.08203125" style="138" customWidth="1"/>
    <col min="2" max="2" width="5.83203125" style="137" customWidth="1"/>
    <col min="3" max="3" width="5.83203125" style="136" customWidth="1"/>
    <col min="4" max="4" width="5.83203125" style="137" customWidth="1"/>
    <col min="5" max="8" width="5.83203125" style="136" customWidth="1"/>
    <col min="9" max="9" width="5.83203125" style="137" customWidth="1"/>
    <col min="10" max="15" width="5.83203125" style="136" customWidth="1"/>
    <col min="16" max="16" width="5.83203125" style="137" customWidth="1"/>
    <col min="17" max="17" width="5.83203125" style="138" customWidth="1"/>
    <col min="18" max="19" width="5.83203125" style="139" customWidth="1"/>
    <col min="20" max="20" width="13.75" style="139" customWidth="1"/>
    <col min="21" max="36" width="5.83203125" style="139" customWidth="1"/>
    <col min="37" max="16384" width="8.58203125" style="140"/>
  </cols>
  <sheetData>
    <row r="1" spans="1:36" ht="24.65" customHeight="1" thickBot="1" x14ac:dyDescent="0.3">
      <c r="A1" s="132" t="s">
        <v>1353</v>
      </c>
      <c r="B1" s="133"/>
      <c r="C1" s="134"/>
      <c r="D1" s="133"/>
      <c r="E1" s="134"/>
      <c r="F1" s="134"/>
      <c r="G1" s="134"/>
      <c r="H1" s="134"/>
      <c r="I1" s="133"/>
      <c r="J1" s="134"/>
      <c r="K1" s="135"/>
      <c r="L1" s="135"/>
      <c r="M1" s="135"/>
    </row>
    <row r="2" spans="1:36" ht="16" customHeight="1" thickTop="1" thickBot="1" x14ac:dyDescent="0.3">
      <c r="A2" s="141" t="s">
        <v>1005</v>
      </c>
      <c r="B2" s="142" t="s">
        <v>1006</v>
      </c>
      <c r="C2" s="142" t="s">
        <v>1007</v>
      </c>
      <c r="D2" s="142" t="s">
        <v>1008</v>
      </c>
      <c r="E2" s="142" t="s">
        <v>1009</v>
      </c>
      <c r="F2" s="142" t="s">
        <v>1010</v>
      </c>
      <c r="G2" s="142" t="s">
        <v>1011</v>
      </c>
      <c r="H2" s="142" t="s">
        <v>1012</v>
      </c>
      <c r="I2" s="142" t="s">
        <v>1013</v>
      </c>
      <c r="J2" s="142" t="s">
        <v>1014</v>
      </c>
      <c r="K2" s="142" t="s">
        <v>1015</v>
      </c>
      <c r="L2" s="142" t="s">
        <v>1016</v>
      </c>
      <c r="M2" s="142" t="s">
        <v>1017</v>
      </c>
      <c r="N2" s="143" t="s">
        <v>1018</v>
      </c>
      <c r="O2" s="144" t="s">
        <v>1019</v>
      </c>
      <c r="R2" s="145"/>
      <c r="S2" s="145"/>
      <c r="AI2" s="145"/>
      <c r="AJ2" s="146"/>
    </row>
    <row r="3" spans="1:36" ht="16" customHeight="1" thickTop="1" x14ac:dyDescent="0.25">
      <c r="A3" s="138" t="s">
        <v>1020</v>
      </c>
      <c r="B3" s="137">
        <v>41.608499999999999</v>
      </c>
      <c r="C3" s="136">
        <v>0</v>
      </c>
      <c r="D3" s="136">
        <v>0</v>
      </c>
      <c r="E3" s="136">
        <v>2.35E-2</v>
      </c>
      <c r="F3" s="136">
        <v>8.7789999999999999</v>
      </c>
      <c r="G3" s="136">
        <v>0.1368</v>
      </c>
      <c r="H3" s="137">
        <v>48.018099999999997</v>
      </c>
      <c r="I3" s="136">
        <v>5.0799999999999998E-2</v>
      </c>
      <c r="J3" s="136">
        <v>1.44E-2</v>
      </c>
      <c r="K3" s="136">
        <v>9.1000000000000004E-3</v>
      </c>
      <c r="L3" s="136">
        <v>0.38240000000000002</v>
      </c>
      <c r="M3" s="136">
        <v>0</v>
      </c>
      <c r="N3" s="137">
        <f t="shared" ref="N3:N22" si="0">(H3/40)/(H3/40+F3/72)*100</f>
        <v>90.779482915838599</v>
      </c>
      <c r="O3" s="137">
        <v>99.0227</v>
      </c>
      <c r="R3" s="136"/>
      <c r="S3" s="147"/>
      <c r="AI3" s="136"/>
      <c r="AJ3" s="136"/>
    </row>
    <row r="4" spans="1:36" ht="16" customHeight="1" x14ac:dyDescent="0.25">
      <c r="A4" s="138" t="s">
        <v>1021</v>
      </c>
      <c r="B4" s="137">
        <v>41.663499999999999</v>
      </c>
      <c r="C4" s="136">
        <v>0</v>
      </c>
      <c r="D4" s="136">
        <v>0</v>
      </c>
      <c r="E4" s="136">
        <v>0</v>
      </c>
      <c r="F4" s="136">
        <v>8.8467000000000002</v>
      </c>
      <c r="G4" s="136">
        <v>0.11509999999999999</v>
      </c>
      <c r="H4" s="137">
        <v>48.727400000000003</v>
      </c>
      <c r="I4" s="136">
        <v>5.4100000000000002E-2</v>
      </c>
      <c r="J4" s="136">
        <v>2.52E-2</v>
      </c>
      <c r="K4" s="136">
        <v>0</v>
      </c>
      <c r="L4" s="136">
        <v>0.35849999999999999</v>
      </c>
      <c r="M4" s="136">
        <v>2.3800000000000002E-2</v>
      </c>
      <c r="N4" s="137">
        <f t="shared" si="0"/>
        <v>90.837754083070124</v>
      </c>
      <c r="O4" s="137">
        <v>99.814400000000006</v>
      </c>
      <c r="R4" s="136"/>
      <c r="S4" s="147"/>
      <c r="AI4" s="136"/>
      <c r="AJ4" s="136"/>
    </row>
    <row r="5" spans="1:36" ht="16" customHeight="1" x14ac:dyDescent="0.25">
      <c r="A5" s="138" t="s">
        <v>1022</v>
      </c>
      <c r="B5" s="137">
        <v>41.572099999999999</v>
      </c>
      <c r="C5" s="136">
        <v>0</v>
      </c>
      <c r="D5" s="136">
        <v>1.2999999999999999E-2</v>
      </c>
      <c r="E5" s="136">
        <v>0</v>
      </c>
      <c r="F5" s="136">
        <v>8.8041</v>
      </c>
      <c r="G5" s="136">
        <v>0.129</v>
      </c>
      <c r="H5" s="137">
        <v>49.147100000000002</v>
      </c>
      <c r="I5" s="136">
        <v>6.0100000000000001E-2</v>
      </c>
      <c r="J5" s="136">
        <v>1.1999999999999999E-3</v>
      </c>
      <c r="K5" s="136">
        <v>8.9999999999999998E-4</v>
      </c>
      <c r="L5" s="136">
        <v>0.40110000000000001</v>
      </c>
      <c r="M5" s="136">
        <v>0</v>
      </c>
      <c r="N5" s="137">
        <f t="shared" si="0"/>
        <v>90.948698083086796</v>
      </c>
      <c r="O5" s="137">
        <v>100.1285</v>
      </c>
      <c r="R5" s="136"/>
      <c r="S5" s="147"/>
      <c r="AI5" s="136"/>
      <c r="AJ5" s="136"/>
    </row>
    <row r="6" spans="1:36" ht="16" customHeight="1" x14ac:dyDescent="0.25">
      <c r="A6" s="138" t="s">
        <v>1023</v>
      </c>
      <c r="B6" s="137">
        <v>41.3414</v>
      </c>
      <c r="C6" s="136">
        <v>0</v>
      </c>
      <c r="D6" s="136">
        <v>1.44E-2</v>
      </c>
      <c r="E6" s="136">
        <v>2.8500000000000001E-2</v>
      </c>
      <c r="F6" s="136">
        <v>8.7730999999999995</v>
      </c>
      <c r="G6" s="136">
        <v>0.13489999999999999</v>
      </c>
      <c r="H6" s="137">
        <v>48.853999999999999</v>
      </c>
      <c r="I6" s="136">
        <v>4.7899999999999998E-2</v>
      </c>
      <c r="J6" s="136">
        <v>1.5599999999999999E-2</v>
      </c>
      <c r="K6" s="136">
        <v>3.5000000000000001E-3</v>
      </c>
      <c r="L6" s="136">
        <v>0.4017</v>
      </c>
      <c r="M6" s="136">
        <v>1.7500000000000002E-2</v>
      </c>
      <c r="N6" s="137">
        <f t="shared" si="0"/>
        <v>90.928474009490202</v>
      </c>
      <c r="O6" s="137">
        <v>99.632599999999996</v>
      </c>
      <c r="R6" s="136"/>
      <c r="S6" s="147"/>
      <c r="AI6" s="136"/>
      <c r="AJ6" s="136"/>
    </row>
    <row r="7" spans="1:36" ht="16" customHeight="1" x14ac:dyDescent="0.25">
      <c r="A7" s="138" t="s">
        <v>1024</v>
      </c>
      <c r="B7" s="137">
        <v>41.416899999999998</v>
      </c>
      <c r="C7" s="136">
        <v>5.8999999999999999E-3</v>
      </c>
      <c r="D7" s="136">
        <v>0</v>
      </c>
      <c r="E7" s="136">
        <v>1.7299999999999999E-2</v>
      </c>
      <c r="F7" s="136">
        <v>8.9156999999999993</v>
      </c>
      <c r="G7" s="136">
        <v>0.1799</v>
      </c>
      <c r="H7" s="137">
        <v>49.033200000000001</v>
      </c>
      <c r="I7" s="136">
        <v>7.6300000000000007E-2</v>
      </c>
      <c r="J7" s="136">
        <v>3.9600000000000003E-2</v>
      </c>
      <c r="K7" s="136">
        <v>1.0200000000000001E-2</v>
      </c>
      <c r="L7" s="136">
        <v>0.34100000000000003</v>
      </c>
      <c r="M7" s="136">
        <v>1.2999999999999999E-3</v>
      </c>
      <c r="N7" s="137">
        <f t="shared" si="0"/>
        <v>90.825152770051204</v>
      </c>
      <c r="O7" s="137">
        <v>100.0372</v>
      </c>
      <c r="R7" s="136"/>
      <c r="S7" s="147"/>
      <c r="AI7" s="136"/>
      <c r="AJ7" s="136"/>
    </row>
    <row r="8" spans="1:36" ht="16" customHeight="1" x14ac:dyDescent="0.25">
      <c r="A8" s="138" t="s">
        <v>1025</v>
      </c>
      <c r="B8" s="137">
        <v>41.677900000000001</v>
      </c>
      <c r="C8" s="136">
        <v>0</v>
      </c>
      <c r="D8" s="136">
        <v>4.5600000000000002E-2</v>
      </c>
      <c r="E8" s="136">
        <v>0</v>
      </c>
      <c r="F8" s="136">
        <v>9.0328999999999997</v>
      </c>
      <c r="G8" s="136">
        <v>0.1356</v>
      </c>
      <c r="H8" s="137">
        <v>48.504399999999997</v>
      </c>
      <c r="I8" s="136">
        <v>0.10680000000000001</v>
      </c>
      <c r="J8" s="136">
        <v>3.3599999999999998E-2</v>
      </c>
      <c r="K8" s="136">
        <v>1.3899999999999999E-2</v>
      </c>
      <c r="L8" s="136">
        <v>0.42170000000000002</v>
      </c>
      <c r="M8" s="136">
        <v>3.7000000000000002E-3</v>
      </c>
      <c r="N8" s="137">
        <f t="shared" si="0"/>
        <v>90.624015863680626</v>
      </c>
      <c r="O8" s="137">
        <v>99.976200000000006</v>
      </c>
      <c r="R8" s="136"/>
      <c r="S8" s="147"/>
      <c r="AI8" s="136"/>
      <c r="AJ8" s="136"/>
    </row>
    <row r="9" spans="1:36" ht="16" customHeight="1" x14ac:dyDescent="0.25">
      <c r="A9" s="138" t="s">
        <v>1026</v>
      </c>
      <c r="B9" s="137">
        <v>41.327800000000003</v>
      </c>
      <c r="C9" s="136">
        <v>0</v>
      </c>
      <c r="D9" s="136">
        <v>2.2100000000000002E-2</v>
      </c>
      <c r="E9" s="136">
        <v>2.75E-2</v>
      </c>
      <c r="F9" s="136">
        <v>8.8609000000000009</v>
      </c>
      <c r="G9" s="136">
        <v>0.1754</v>
      </c>
      <c r="H9" s="137">
        <v>48.851300000000002</v>
      </c>
      <c r="I9" s="136">
        <v>4.2000000000000003E-2</v>
      </c>
      <c r="J9" s="136">
        <v>3.5999999999999999E-3</v>
      </c>
      <c r="K9" s="136">
        <v>0</v>
      </c>
      <c r="L9" s="136">
        <v>0.3906</v>
      </c>
      <c r="M9" s="136">
        <v>0</v>
      </c>
      <c r="N9" s="137">
        <f t="shared" si="0"/>
        <v>90.845538386771636</v>
      </c>
      <c r="O9" s="137">
        <v>99.701300000000003</v>
      </c>
      <c r="R9" s="136"/>
      <c r="S9" s="147"/>
      <c r="AI9" s="136"/>
      <c r="AJ9" s="136"/>
    </row>
    <row r="10" spans="1:36" ht="16" customHeight="1" x14ac:dyDescent="0.25">
      <c r="A10" s="138" t="s">
        <v>1027</v>
      </c>
      <c r="B10" s="137">
        <v>41.432099999999998</v>
      </c>
      <c r="C10" s="136">
        <v>0</v>
      </c>
      <c r="D10" s="136">
        <v>2.24E-2</v>
      </c>
      <c r="E10" s="136">
        <v>9.1999999999999998E-3</v>
      </c>
      <c r="F10" s="136">
        <v>8.9751999999999992</v>
      </c>
      <c r="G10" s="136">
        <v>0.121</v>
      </c>
      <c r="H10" s="137">
        <v>48.988999999999997</v>
      </c>
      <c r="I10" s="136">
        <v>6.2399999999999997E-2</v>
      </c>
      <c r="J10" s="136">
        <v>1.9199999999999998E-2</v>
      </c>
      <c r="K10" s="136">
        <v>5.4000000000000003E-3</v>
      </c>
      <c r="L10" s="136">
        <v>0.37430000000000002</v>
      </c>
      <c r="M10" s="136">
        <v>0</v>
      </c>
      <c r="N10" s="137">
        <f t="shared" si="0"/>
        <v>90.762016316128594</v>
      </c>
      <c r="O10" s="137">
        <v>100.01009999999999</v>
      </c>
      <c r="R10" s="136"/>
      <c r="S10" s="147"/>
      <c r="AI10" s="136"/>
      <c r="AJ10" s="136"/>
    </row>
    <row r="11" spans="1:36" ht="16" customHeight="1" x14ac:dyDescent="0.25">
      <c r="A11" s="138" t="s">
        <v>1028</v>
      </c>
      <c r="B11" s="137">
        <v>41.566099999999999</v>
      </c>
      <c r="C11" s="136">
        <v>0</v>
      </c>
      <c r="D11" s="136">
        <v>9.5999999999999992E-3</v>
      </c>
      <c r="E11" s="136">
        <v>0</v>
      </c>
      <c r="F11" s="136">
        <v>8.8336000000000006</v>
      </c>
      <c r="G11" s="136">
        <v>0.153</v>
      </c>
      <c r="H11" s="137">
        <v>48.915100000000002</v>
      </c>
      <c r="I11" s="136">
        <v>6.6600000000000006E-2</v>
      </c>
      <c r="J11" s="136">
        <v>2.63E-2</v>
      </c>
      <c r="K11" s="136">
        <v>0</v>
      </c>
      <c r="L11" s="136">
        <v>0.35970000000000002</v>
      </c>
      <c r="M11" s="136">
        <v>6.3E-3</v>
      </c>
      <c r="N11" s="137">
        <f t="shared" si="0"/>
        <v>90.881989182993777</v>
      </c>
      <c r="O11" s="137">
        <v>99.936300000000003</v>
      </c>
      <c r="R11" s="136"/>
      <c r="S11" s="147"/>
      <c r="AI11" s="136"/>
      <c r="AJ11" s="136"/>
    </row>
    <row r="12" spans="1:36" ht="16" customHeight="1" x14ac:dyDescent="0.25">
      <c r="A12" s="138" t="s">
        <v>1029</v>
      </c>
      <c r="B12" s="137">
        <v>40.992400000000004</v>
      </c>
      <c r="C12" s="136">
        <v>0</v>
      </c>
      <c r="D12" s="136">
        <v>2.3099999999999999E-2</v>
      </c>
      <c r="E12" s="136">
        <v>2.4400000000000002E-2</v>
      </c>
      <c r="F12" s="136">
        <v>8.9172999999999991</v>
      </c>
      <c r="G12" s="136">
        <v>0.13389999999999999</v>
      </c>
      <c r="H12" s="137">
        <v>48.966000000000001</v>
      </c>
      <c r="I12" s="136">
        <v>8.0699999999999994E-2</v>
      </c>
      <c r="J12" s="136">
        <v>4.7999999999999996E-3</v>
      </c>
      <c r="K12" s="136">
        <v>0</v>
      </c>
      <c r="L12" s="136">
        <v>0.4078</v>
      </c>
      <c r="M12" s="136">
        <v>2.12E-2</v>
      </c>
      <c r="N12" s="137">
        <f t="shared" si="0"/>
        <v>90.81222097323095</v>
      </c>
      <c r="O12" s="137">
        <v>99.571700000000007</v>
      </c>
      <c r="R12" s="136"/>
      <c r="S12" s="147"/>
      <c r="AI12" s="136"/>
      <c r="AJ12" s="136"/>
    </row>
    <row r="13" spans="1:36" ht="16" customHeight="1" x14ac:dyDescent="0.25">
      <c r="A13" s="138" t="s">
        <v>1030</v>
      </c>
      <c r="B13" s="137">
        <v>41.395099999999999</v>
      </c>
      <c r="C13" s="136">
        <v>0</v>
      </c>
      <c r="D13" s="136">
        <v>2.4299999999999999E-2</v>
      </c>
      <c r="E13" s="136">
        <v>2.4400000000000002E-2</v>
      </c>
      <c r="F13" s="136">
        <v>8.9342000000000006</v>
      </c>
      <c r="G13" s="136">
        <v>0.1183</v>
      </c>
      <c r="H13" s="137">
        <v>49.240299999999998</v>
      </c>
      <c r="I13" s="136">
        <v>6.5699999999999995E-2</v>
      </c>
      <c r="J13" s="136">
        <v>1.6799999999999999E-2</v>
      </c>
      <c r="K13" s="136">
        <v>2.0000000000000001E-4</v>
      </c>
      <c r="L13" s="136">
        <v>0.38550000000000001</v>
      </c>
      <c r="M13" s="136">
        <v>1.2500000000000001E-2</v>
      </c>
      <c r="N13" s="137">
        <f t="shared" si="0"/>
        <v>90.842986042169699</v>
      </c>
      <c r="O13" s="137">
        <v>100.21720000000001</v>
      </c>
      <c r="R13" s="136"/>
      <c r="S13" s="147"/>
      <c r="AI13" s="136"/>
      <c r="AJ13" s="136"/>
    </row>
    <row r="14" spans="1:36" ht="16" customHeight="1" x14ac:dyDescent="0.25">
      <c r="A14" s="138" t="s">
        <v>1031</v>
      </c>
      <c r="B14" s="137">
        <v>41.166200000000003</v>
      </c>
      <c r="C14" s="136">
        <v>0</v>
      </c>
      <c r="D14" s="136">
        <v>2.63E-2</v>
      </c>
      <c r="E14" s="136">
        <v>3.56E-2</v>
      </c>
      <c r="F14" s="136">
        <v>8.8844999999999992</v>
      </c>
      <c r="G14" s="136">
        <v>0.1123</v>
      </c>
      <c r="H14" s="137">
        <v>48.988300000000002</v>
      </c>
      <c r="I14" s="136">
        <v>7.6700000000000004E-2</v>
      </c>
      <c r="J14" s="136">
        <v>3.5999999999999999E-3</v>
      </c>
      <c r="K14" s="136">
        <v>5.7000000000000002E-3</v>
      </c>
      <c r="L14" s="136">
        <v>0.39779999999999999</v>
      </c>
      <c r="M14" s="136">
        <v>1.12E-2</v>
      </c>
      <c r="N14" s="137">
        <f t="shared" si="0"/>
        <v>90.846708091120604</v>
      </c>
      <c r="O14" s="137">
        <v>99.708299999999994</v>
      </c>
      <c r="R14" s="136"/>
      <c r="S14" s="147"/>
      <c r="AI14" s="136"/>
      <c r="AJ14" s="136"/>
    </row>
    <row r="15" spans="1:36" ht="16" customHeight="1" x14ac:dyDescent="0.25">
      <c r="A15" s="138" t="s">
        <v>1032</v>
      </c>
      <c r="B15" s="137">
        <v>40.966700000000003</v>
      </c>
      <c r="C15" s="136">
        <v>0</v>
      </c>
      <c r="D15" s="136">
        <v>2.35E-2</v>
      </c>
      <c r="E15" s="136">
        <v>0</v>
      </c>
      <c r="F15" s="136">
        <v>8.8777000000000008</v>
      </c>
      <c r="G15" s="136">
        <v>0.17560000000000001</v>
      </c>
      <c r="H15" s="137">
        <v>49.3123</v>
      </c>
      <c r="I15" s="136">
        <v>5.5800000000000002E-2</v>
      </c>
      <c r="J15" s="136">
        <v>0</v>
      </c>
      <c r="K15" s="136">
        <v>3.3E-3</v>
      </c>
      <c r="L15" s="136">
        <v>0.35820000000000002</v>
      </c>
      <c r="M15" s="136">
        <v>0</v>
      </c>
      <c r="N15" s="137">
        <f t="shared" si="0"/>
        <v>90.907707345690042</v>
      </c>
      <c r="O15" s="137">
        <v>99.773200000000003</v>
      </c>
      <c r="R15" s="136"/>
      <c r="S15" s="147"/>
      <c r="AI15" s="136"/>
      <c r="AJ15" s="136"/>
    </row>
    <row r="16" spans="1:36" ht="16" customHeight="1" x14ac:dyDescent="0.25">
      <c r="A16" s="138" t="s">
        <v>1033</v>
      </c>
      <c r="B16" s="137">
        <v>41.016599999999997</v>
      </c>
      <c r="C16" s="136">
        <v>0</v>
      </c>
      <c r="D16" s="136">
        <v>0</v>
      </c>
      <c r="E16" s="136">
        <v>2.24E-2</v>
      </c>
      <c r="F16" s="136">
        <v>8.8960000000000008</v>
      </c>
      <c r="G16" s="136">
        <v>0.10970000000000001</v>
      </c>
      <c r="H16" s="137">
        <v>48.784700000000001</v>
      </c>
      <c r="I16" s="136">
        <v>6.6100000000000006E-2</v>
      </c>
      <c r="J16" s="136">
        <v>0</v>
      </c>
      <c r="K16" s="136">
        <v>4.1000000000000003E-3</v>
      </c>
      <c r="L16" s="136">
        <v>0.32419999999999999</v>
      </c>
      <c r="M16" s="136">
        <v>0</v>
      </c>
      <c r="N16" s="137">
        <f t="shared" si="0"/>
        <v>90.801218424944409</v>
      </c>
      <c r="O16" s="137">
        <v>99.223799999999997</v>
      </c>
      <c r="R16" s="136"/>
      <c r="S16" s="147"/>
      <c r="T16" s="138"/>
      <c r="U16" s="137"/>
      <c r="V16" s="136"/>
      <c r="W16" s="136"/>
      <c r="X16" s="136"/>
      <c r="Y16" s="136"/>
      <c r="Z16" s="136"/>
      <c r="AA16" s="137"/>
      <c r="AB16" s="136"/>
      <c r="AC16" s="136"/>
      <c r="AD16" s="136"/>
      <c r="AE16" s="136"/>
      <c r="AF16" s="136"/>
      <c r="AG16" s="137"/>
      <c r="AH16" s="137"/>
      <c r="AI16" s="136"/>
      <c r="AJ16" s="136"/>
    </row>
    <row r="17" spans="1:36" ht="16" customHeight="1" x14ac:dyDescent="0.25">
      <c r="A17" s="138" t="s">
        <v>1034</v>
      </c>
      <c r="B17" s="137">
        <v>41.206200000000003</v>
      </c>
      <c r="C17" s="136">
        <v>0</v>
      </c>
      <c r="D17" s="136">
        <v>1.47E-2</v>
      </c>
      <c r="E17" s="136">
        <v>2.86E-2</v>
      </c>
      <c r="F17" s="136">
        <v>8.7586999999999993</v>
      </c>
      <c r="G17" s="136">
        <v>0.13769999999999999</v>
      </c>
      <c r="H17" s="137">
        <v>48.763800000000003</v>
      </c>
      <c r="I17" s="136">
        <v>7.3400000000000007E-2</v>
      </c>
      <c r="J17" s="136">
        <v>8.3999999999999995E-3</v>
      </c>
      <c r="K17" s="136">
        <v>0</v>
      </c>
      <c r="L17" s="136">
        <v>0.39800000000000002</v>
      </c>
      <c r="M17" s="136">
        <v>3.8E-3</v>
      </c>
      <c r="N17" s="137">
        <f t="shared" si="0"/>
        <v>90.926780474434082</v>
      </c>
      <c r="O17" s="137">
        <v>99.393299999999996</v>
      </c>
      <c r="R17" s="136"/>
      <c r="S17" s="147"/>
      <c r="T17" s="138"/>
      <c r="U17" s="137"/>
      <c r="V17" s="136"/>
      <c r="W17" s="136"/>
      <c r="X17" s="136"/>
      <c r="Y17" s="136"/>
      <c r="Z17" s="136"/>
      <c r="AA17" s="137"/>
      <c r="AB17" s="136"/>
      <c r="AC17" s="136"/>
      <c r="AD17" s="136"/>
      <c r="AE17" s="136"/>
      <c r="AF17" s="136"/>
      <c r="AG17" s="137"/>
      <c r="AH17" s="137"/>
      <c r="AI17" s="136"/>
      <c r="AJ17" s="136"/>
    </row>
    <row r="18" spans="1:36" ht="16" customHeight="1" x14ac:dyDescent="0.25">
      <c r="A18" s="138" t="s">
        <v>1035</v>
      </c>
      <c r="B18" s="137">
        <v>41.436300000000003</v>
      </c>
      <c r="C18" s="136">
        <v>0</v>
      </c>
      <c r="D18" s="136">
        <v>0</v>
      </c>
      <c r="E18" s="136">
        <v>3.8699999999999998E-2</v>
      </c>
      <c r="F18" s="136">
        <v>8.7545999999999999</v>
      </c>
      <c r="G18" s="136">
        <v>0.14080000000000001</v>
      </c>
      <c r="H18" s="137">
        <v>48.4328</v>
      </c>
      <c r="I18" s="136">
        <v>7.2999999999999995E-2</v>
      </c>
      <c r="J18" s="136">
        <v>9.5999999999999992E-3</v>
      </c>
      <c r="K18" s="136">
        <v>6.1000000000000004E-3</v>
      </c>
      <c r="L18" s="136">
        <v>0.39700000000000002</v>
      </c>
      <c r="M18" s="136">
        <v>1.8700000000000001E-2</v>
      </c>
      <c r="N18" s="137">
        <f t="shared" si="0"/>
        <v>90.874316871537445</v>
      </c>
      <c r="O18" s="137">
        <v>99.307699999999997</v>
      </c>
      <c r="R18" s="136"/>
      <c r="S18" s="147"/>
      <c r="T18" s="138"/>
      <c r="U18" s="137"/>
      <c r="V18" s="147"/>
      <c r="W18" s="147"/>
      <c r="X18" s="147"/>
      <c r="Y18" s="137"/>
      <c r="Z18" s="147"/>
      <c r="AA18" s="137"/>
      <c r="AB18" s="147"/>
      <c r="AC18" s="147"/>
      <c r="AD18" s="147"/>
      <c r="AE18" s="147"/>
      <c r="AF18" s="147"/>
      <c r="AG18" s="137"/>
      <c r="AH18" s="137"/>
      <c r="AI18" s="136"/>
      <c r="AJ18" s="136"/>
    </row>
    <row r="19" spans="1:36" ht="16" customHeight="1" x14ac:dyDescent="0.25">
      <c r="A19" s="138" t="s">
        <v>1036</v>
      </c>
      <c r="B19" s="137">
        <v>41.531100000000002</v>
      </c>
      <c r="C19" s="136">
        <v>0</v>
      </c>
      <c r="D19" s="136">
        <v>1.14E-2</v>
      </c>
      <c r="E19" s="136">
        <v>0</v>
      </c>
      <c r="F19" s="136">
        <v>9.0067000000000004</v>
      </c>
      <c r="G19" s="136">
        <v>0.1235</v>
      </c>
      <c r="H19" s="137">
        <v>49.832700000000003</v>
      </c>
      <c r="I19" s="136">
        <v>4.24E-2</v>
      </c>
      <c r="J19" s="136">
        <v>1.2E-2</v>
      </c>
      <c r="K19" s="136">
        <v>1.3100000000000001E-2</v>
      </c>
      <c r="L19" s="136">
        <v>0.40600000000000003</v>
      </c>
      <c r="M19" s="136">
        <v>0</v>
      </c>
      <c r="N19" s="137">
        <f t="shared" si="0"/>
        <v>90.875184741366127</v>
      </c>
      <c r="O19" s="137">
        <v>100.97880000000001</v>
      </c>
      <c r="R19" s="136"/>
      <c r="S19" s="147"/>
      <c r="T19" s="138"/>
      <c r="U19" s="137"/>
      <c r="V19" s="136"/>
      <c r="W19" s="136"/>
      <c r="X19" s="136"/>
      <c r="Y19" s="136"/>
      <c r="Z19" s="136"/>
      <c r="AA19" s="137"/>
      <c r="AB19" s="136"/>
      <c r="AC19" s="136"/>
      <c r="AD19" s="136"/>
      <c r="AE19" s="136"/>
      <c r="AF19" s="136"/>
      <c r="AG19" s="137"/>
      <c r="AH19" s="137"/>
      <c r="AI19" s="136"/>
      <c r="AJ19" s="136"/>
    </row>
    <row r="20" spans="1:36" ht="16" customHeight="1" x14ac:dyDescent="0.25">
      <c r="A20" s="138" t="s">
        <v>1037</v>
      </c>
      <c r="B20" s="137">
        <v>41.162700000000001</v>
      </c>
      <c r="C20" s="136">
        <v>1.46E-2</v>
      </c>
      <c r="D20" s="136">
        <v>7.7999999999999996E-3</v>
      </c>
      <c r="E20" s="136">
        <v>1.6299999999999999E-2</v>
      </c>
      <c r="F20" s="136">
        <v>8.8114000000000008</v>
      </c>
      <c r="G20" s="136">
        <v>0.1166</v>
      </c>
      <c r="H20" s="137">
        <v>50.140500000000003</v>
      </c>
      <c r="I20" s="136">
        <v>6.3799999999999996E-2</v>
      </c>
      <c r="J20" s="136">
        <v>3.6999999999999998E-2</v>
      </c>
      <c r="K20" s="136">
        <v>1.4200000000000001E-2</v>
      </c>
      <c r="L20" s="136">
        <v>0.35360000000000003</v>
      </c>
      <c r="M20" s="136">
        <v>1.1999999999999999E-3</v>
      </c>
      <c r="N20" s="137">
        <f t="shared" si="0"/>
        <v>91.105372974926397</v>
      </c>
      <c r="O20" s="137">
        <v>100.7396</v>
      </c>
      <c r="R20" s="136"/>
      <c r="S20" s="147"/>
      <c r="T20" s="138"/>
      <c r="U20" s="137"/>
      <c r="V20" s="136"/>
      <c r="W20" s="136"/>
      <c r="X20" s="136"/>
      <c r="Y20" s="136"/>
      <c r="Z20" s="136"/>
      <c r="AA20" s="137"/>
      <c r="AB20" s="136"/>
      <c r="AC20" s="136"/>
      <c r="AD20" s="136"/>
      <c r="AE20" s="136"/>
      <c r="AF20" s="136"/>
      <c r="AG20" s="137"/>
      <c r="AH20" s="137"/>
      <c r="AI20" s="136"/>
      <c r="AJ20" s="136"/>
    </row>
    <row r="21" spans="1:36" ht="16" customHeight="1" x14ac:dyDescent="0.25">
      <c r="A21" s="138" t="s">
        <v>1038</v>
      </c>
      <c r="B21" s="137">
        <v>40.682299999999998</v>
      </c>
      <c r="C21" s="136">
        <v>0</v>
      </c>
      <c r="D21" s="136">
        <v>2.3599999999999999E-2</v>
      </c>
      <c r="E21" s="136">
        <v>1.34E-2</v>
      </c>
      <c r="F21" s="136">
        <v>8.9425000000000008</v>
      </c>
      <c r="G21" s="136">
        <v>0.1308</v>
      </c>
      <c r="H21" s="137">
        <v>48.919400000000003</v>
      </c>
      <c r="I21" s="136">
        <v>5.7599999999999998E-2</v>
      </c>
      <c r="J21" s="136">
        <v>1.4500000000000001E-2</v>
      </c>
      <c r="K21" s="136">
        <v>1.23E-2</v>
      </c>
      <c r="L21" s="136">
        <v>0.39350000000000002</v>
      </c>
      <c r="M21" s="136">
        <v>6.3E-3</v>
      </c>
      <c r="N21" s="137">
        <f t="shared" si="0"/>
        <v>90.780682620218144</v>
      </c>
      <c r="O21" s="137">
        <v>99.196299999999994</v>
      </c>
      <c r="R21" s="136"/>
      <c r="S21" s="147"/>
      <c r="AI21" s="136"/>
      <c r="AJ21" s="136"/>
    </row>
    <row r="22" spans="1:36" ht="16" customHeight="1" x14ac:dyDescent="0.25">
      <c r="A22" s="138" t="s">
        <v>1039</v>
      </c>
      <c r="B22" s="137">
        <v>41.3125</v>
      </c>
      <c r="C22" s="136">
        <v>2.0500000000000001E-2</v>
      </c>
      <c r="D22" s="136">
        <v>2.5399999999999999E-2</v>
      </c>
      <c r="E22" s="136">
        <v>2.1399999999999999E-2</v>
      </c>
      <c r="F22" s="136">
        <v>8.6959</v>
      </c>
      <c r="G22" s="136">
        <v>0.15160000000000001</v>
      </c>
      <c r="H22" s="137">
        <v>48.896700000000003</v>
      </c>
      <c r="I22" s="136">
        <v>6.5299999999999997E-2</v>
      </c>
      <c r="J22" s="136">
        <v>2.64E-2</v>
      </c>
      <c r="K22" s="136">
        <v>1.09E-2</v>
      </c>
      <c r="L22" s="136">
        <v>0.35449999999999998</v>
      </c>
      <c r="M22" s="136">
        <v>0</v>
      </c>
      <c r="N22" s="137">
        <f t="shared" si="0"/>
        <v>91.008268434812706</v>
      </c>
      <c r="O22" s="137">
        <v>99.581199999999995</v>
      </c>
      <c r="R22" s="136"/>
      <c r="S22" s="147"/>
      <c r="AI22" s="136"/>
      <c r="AJ22" s="136"/>
    </row>
    <row r="23" spans="1:36" ht="16" customHeight="1" x14ac:dyDescent="0.25">
      <c r="A23" s="138" t="s">
        <v>1040</v>
      </c>
      <c r="B23" s="137">
        <f>AVERAGE(B3:B22)</f>
        <v>41.323720000000002</v>
      </c>
      <c r="C23" s="136">
        <f t="shared" ref="C23:O23" si="1">AVERAGE(C3:C22)</f>
        <v>2.0500000000000002E-3</v>
      </c>
      <c r="D23" s="136">
        <f t="shared" si="1"/>
        <v>1.5359999999999999E-2</v>
      </c>
      <c r="E23" s="136">
        <f t="shared" si="1"/>
        <v>1.6559999999999998E-2</v>
      </c>
      <c r="F23" s="136">
        <f t="shared" si="1"/>
        <v>8.8650350000000007</v>
      </c>
      <c r="G23" s="136">
        <f t="shared" si="1"/>
        <v>0.136575</v>
      </c>
      <c r="H23" s="137">
        <f t="shared" si="1"/>
        <v>48.965855000000005</v>
      </c>
      <c r="I23" s="136">
        <f t="shared" si="1"/>
        <v>6.4375000000000002E-2</v>
      </c>
      <c r="J23" s="136">
        <f t="shared" si="1"/>
        <v>1.5589999999999998E-2</v>
      </c>
      <c r="K23" s="136">
        <f t="shared" si="1"/>
        <v>5.6449999999999998E-3</v>
      </c>
      <c r="L23" s="136">
        <f t="shared" si="1"/>
        <v>0.38035500000000005</v>
      </c>
      <c r="M23" s="136">
        <f t="shared" si="1"/>
        <v>6.3750000000000005E-3</v>
      </c>
      <c r="N23" s="137">
        <f t="shared" si="1"/>
        <v>90.86072843027813</v>
      </c>
      <c r="O23" s="137">
        <f t="shared" si="1"/>
        <v>99.797520000000006</v>
      </c>
      <c r="R23" s="136"/>
      <c r="S23" s="147"/>
      <c r="AI23" s="136"/>
      <c r="AJ23" s="136"/>
    </row>
    <row r="24" spans="1:36" ht="16" customHeight="1" x14ac:dyDescent="0.25">
      <c r="A24" s="138" t="s">
        <v>1041</v>
      </c>
      <c r="B24" s="137">
        <f>1*STDEV(B3:B23)</f>
        <v>0.25803327421090461</v>
      </c>
      <c r="C24" s="136">
        <f t="shared" ref="C24:O24" si="2">1*STDEV(C3:C23)</f>
        <v>5.4044888750001147E-3</v>
      </c>
      <c r="D24" s="136">
        <f t="shared" si="2"/>
        <v>1.1824779067703553E-2</v>
      </c>
      <c r="E24" s="136">
        <f t="shared" si="2"/>
        <v>1.2646556843663025E-2</v>
      </c>
      <c r="F24" s="136">
        <f t="shared" si="2"/>
        <v>8.7709812877465432E-2</v>
      </c>
      <c r="G24" s="136">
        <f t="shared" si="2"/>
        <v>2.0546237490109909E-2</v>
      </c>
      <c r="H24" s="137">
        <f t="shared" si="2"/>
        <v>0.44305546433262821</v>
      </c>
      <c r="I24" s="136">
        <f t="shared" si="2"/>
        <v>1.4514884601676983E-2</v>
      </c>
      <c r="J24" s="136">
        <f t="shared" si="2"/>
        <v>1.20370635954123E-2</v>
      </c>
      <c r="K24" s="136">
        <f t="shared" si="2"/>
        <v>5.1271312641671275E-3</v>
      </c>
      <c r="L24" s="136">
        <f t="shared" si="2"/>
        <v>2.5224679879039102E-2</v>
      </c>
      <c r="M24" s="136">
        <f t="shared" si="2"/>
        <v>7.9099225659926675E-3</v>
      </c>
      <c r="N24" s="137">
        <f t="shared" si="2"/>
        <v>9.7102450740567253E-2</v>
      </c>
      <c r="O24" s="137">
        <f t="shared" si="2"/>
        <v>0.47748327363374893</v>
      </c>
      <c r="R24" s="136"/>
      <c r="S24" s="147"/>
      <c r="AI24" s="136"/>
      <c r="AJ24" s="136"/>
    </row>
    <row r="25" spans="1:36" ht="16" customHeight="1" x14ac:dyDescent="0.25">
      <c r="A25" s="138" t="s">
        <v>1042</v>
      </c>
      <c r="B25" s="137">
        <f>B24/B23*100</f>
        <v>0.62441927834886257</v>
      </c>
      <c r="C25" s="147">
        <f>C24/C23*100</f>
        <v>263.6336036585422</v>
      </c>
      <c r="D25" s="147">
        <f>D24/D23*100</f>
        <v>76.984238722028351</v>
      </c>
      <c r="E25" s="147">
        <f t="shared" ref="E25:M25" si="3">E24/E23*100</f>
        <v>76.36809688202311</v>
      </c>
      <c r="F25" s="137">
        <f>F24/F23*100</f>
        <v>0.98939048607778124</v>
      </c>
      <c r="G25" s="147">
        <f>G24/G23*100</f>
        <v>15.043922745824572</v>
      </c>
      <c r="H25" s="137">
        <f>H24/H23*100</f>
        <v>0.90482534070451381</v>
      </c>
      <c r="I25" s="147">
        <f t="shared" si="3"/>
        <v>22.54739355600308</v>
      </c>
      <c r="J25" s="147">
        <f t="shared" si="3"/>
        <v>77.210157764030157</v>
      </c>
      <c r="K25" s="147">
        <f t="shared" si="3"/>
        <v>90.826063138478787</v>
      </c>
      <c r="L25" s="147">
        <f t="shared" si="3"/>
        <v>6.6318780820652012</v>
      </c>
      <c r="M25" s="147">
        <f t="shared" si="3"/>
        <v>124.0772167214536</v>
      </c>
      <c r="N25" s="137">
        <f>N24/N23*100</f>
        <v>0.10686954905394436</v>
      </c>
      <c r="O25" s="137">
        <f>O24/O23*100</f>
        <v>0.47845204333108571</v>
      </c>
      <c r="R25" s="136"/>
      <c r="S25" s="147"/>
      <c r="AI25" s="136"/>
      <c r="AJ25" s="136"/>
    </row>
    <row r="26" spans="1:36" ht="16" customHeight="1" x14ac:dyDescent="0.25">
      <c r="A26" s="138" t="s">
        <v>1043</v>
      </c>
      <c r="B26" s="137">
        <f>MAX(B3:B22)</f>
        <v>41.677900000000001</v>
      </c>
      <c r="C26" s="136">
        <f t="shared" ref="C26:O26" si="4">MAX(C3:C22)</f>
        <v>2.0500000000000001E-2</v>
      </c>
      <c r="D26" s="136">
        <f t="shared" si="4"/>
        <v>4.5600000000000002E-2</v>
      </c>
      <c r="E26" s="136">
        <f t="shared" si="4"/>
        <v>3.8699999999999998E-2</v>
      </c>
      <c r="F26" s="136">
        <f t="shared" si="4"/>
        <v>9.0328999999999997</v>
      </c>
      <c r="G26" s="136">
        <f t="shared" si="4"/>
        <v>0.1799</v>
      </c>
      <c r="H26" s="137">
        <f t="shared" si="4"/>
        <v>50.140500000000003</v>
      </c>
      <c r="I26" s="136">
        <f t="shared" si="4"/>
        <v>0.10680000000000001</v>
      </c>
      <c r="J26" s="136">
        <f t="shared" si="4"/>
        <v>3.9600000000000003E-2</v>
      </c>
      <c r="K26" s="136">
        <f t="shared" si="4"/>
        <v>1.4200000000000001E-2</v>
      </c>
      <c r="L26" s="136">
        <f t="shared" si="4"/>
        <v>0.42170000000000002</v>
      </c>
      <c r="M26" s="136">
        <f t="shared" si="4"/>
        <v>2.3800000000000002E-2</v>
      </c>
      <c r="N26" s="137">
        <f t="shared" si="4"/>
        <v>91.105372974926397</v>
      </c>
      <c r="O26" s="137">
        <f t="shared" si="4"/>
        <v>100.97880000000001</v>
      </c>
      <c r="R26" s="136"/>
      <c r="S26" s="147"/>
      <c r="AI26" s="136"/>
      <c r="AJ26" s="136"/>
    </row>
    <row r="27" spans="1:36" ht="16" customHeight="1" thickBot="1" x14ac:dyDescent="0.3">
      <c r="A27" s="148" t="s">
        <v>1044</v>
      </c>
      <c r="B27" s="149">
        <f>MIN(B3:B22)</f>
        <v>40.682299999999998</v>
      </c>
      <c r="C27" s="150">
        <f t="shared" ref="C27:O27" si="5">MIN(C3:C22)</f>
        <v>0</v>
      </c>
      <c r="D27" s="150">
        <f t="shared" si="5"/>
        <v>0</v>
      </c>
      <c r="E27" s="150">
        <f t="shared" si="5"/>
        <v>0</v>
      </c>
      <c r="F27" s="150">
        <f t="shared" si="5"/>
        <v>8.6959</v>
      </c>
      <c r="G27" s="150">
        <f t="shared" si="5"/>
        <v>0.10970000000000001</v>
      </c>
      <c r="H27" s="149">
        <f t="shared" si="5"/>
        <v>48.018099999999997</v>
      </c>
      <c r="I27" s="150">
        <f t="shared" si="5"/>
        <v>4.2000000000000003E-2</v>
      </c>
      <c r="J27" s="150">
        <f t="shared" si="5"/>
        <v>0</v>
      </c>
      <c r="K27" s="150">
        <f t="shared" si="5"/>
        <v>0</v>
      </c>
      <c r="L27" s="150">
        <f t="shared" si="5"/>
        <v>0.32419999999999999</v>
      </c>
      <c r="M27" s="150">
        <f t="shared" si="5"/>
        <v>0</v>
      </c>
      <c r="N27" s="149">
        <f t="shared" si="5"/>
        <v>90.624015863680626</v>
      </c>
      <c r="O27" s="149">
        <f t="shared" si="5"/>
        <v>99.0227</v>
      </c>
      <c r="R27" s="136"/>
      <c r="S27" s="147"/>
      <c r="AI27" s="136"/>
      <c r="AJ27" s="136"/>
    </row>
    <row r="28" spans="1:36" ht="16" customHeight="1" x14ac:dyDescent="0.25">
      <c r="A28" s="138" t="s">
        <v>1045</v>
      </c>
      <c r="B28" s="137">
        <v>41.7697</v>
      </c>
      <c r="C28" s="136">
        <v>1.66E-2</v>
      </c>
      <c r="D28" s="136">
        <v>0</v>
      </c>
      <c r="E28" s="136">
        <v>9.1999999999999998E-3</v>
      </c>
      <c r="F28" s="136">
        <v>6.9027000000000003</v>
      </c>
      <c r="G28" s="136">
        <v>6.5799999999999997E-2</v>
      </c>
      <c r="H28" s="137">
        <v>50.341700000000003</v>
      </c>
      <c r="I28" s="136">
        <v>8.2000000000000007E-3</v>
      </c>
      <c r="J28" s="136">
        <v>2.3999999999999998E-3</v>
      </c>
      <c r="K28" s="136">
        <v>0</v>
      </c>
      <c r="L28" s="136">
        <v>0.4042</v>
      </c>
      <c r="M28" s="136">
        <v>3.1300000000000001E-2</v>
      </c>
      <c r="N28" s="137">
        <f t="shared" ref="N28:N47" si="6">(H28/40)/(H28/40+F28/72)*100</f>
        <v>92.921597050629543</v>
      </c>
      <c r="O28" s="137">
        <v>99.551900000000003</v>
      </c>
      <c r="Q28" s="151"/>
      <c r="R28" s="136"/>
      <c r="S28" s="147"/>
      <c r="T28" s="136"/>
      <c r="U28" s="147"/>
      <c r="V28" s="136"/>
      <c r="W28" s="136"/>
      <c r="X28" s="136"/>
      <c r="Y28" s="136"/>
      <c r="Z28" s="136"/>
      <c r="AA28" s="136"/>
      <c r="AB28" s="137"/>
      <c r="AC28" s="137"/>
      <c r="AD28" s="137"/>
      <c r="AE28" s="136"/>
      <c r="AF28" s="136"/>
      <c r="AG28" s="137"/>
      <c r="AH28" s="136"/>
      <c r="AI28" s="136"/>
      <c r="AJ28" s="136"/>
    </row>
    <row r="29" spans="1:36" ht="16" customHeight="1" x14ac:dyDescent="0.25">
      <c r="A29" s="138" t="s">
        <v>1046</v>
      </c>
      <c r="B29" s="137">
        <v>42.0473</v>
      </c>
      <c r="C29" s="136">
        <v>3.8999999999999998E-3</v>
      </c>
      <c r="D29" s="136">
        <v>0</v>
      </c>
      <c r="E29" s="136">
        <v>3.7900000000000003E-2</v>
      </c>
      <c r="F29" s="136">
        <v>6.8714000000000004</v>
      </c>
      <c r="G29" s="136">
        <v>7.4499999999999997E-2</v>
      </c>
      <c r="H29" s="137">
        <v>50.515799999999999</v>
      </c>
      <c r="I29" s="136">
        <v>5.0000000000000001E-3</v>
      </c>
      <c r="J29" s="136">
        <v>1.1999999999999999E-3</v>
      </c>
      <c r="K29" s="136">
        <v>3.5000000000000001E-3</v>
      </c>
      <c r="L29" s="136">
        <v>0.36649999999999999</v>
      </c>
      <c r="M29" s="136">
        <v>0</v>
      </c>
      <c r="N29" s="137">
        <f t="shared" si="6"/>
        <v>92.974017135406356</v>
      </c>
      <c r="O29" s="137">
        <v>99.927099999999996</v>
      </c>
      <c r="Q29" s="151"/>
      <c r="R29" s="136"/>
      <c r="S29" s="147"/>
      <c r="T29" s="136"/>
      <c r="U29" s="147"/>
      <c r="V29" s="136"/>
      <c r="W29" s="136"/>
      <c r="X29" s="136"/>
      <c r="Y29" s="136"/>
      <c r="Z29" s="136"/>
      <c r="AA29" s="136"/>
      <c r="AB29" s="136"/>
      <c r="AC29" s="136"/>
      <c r="AD29" s="137"/>
      <c r="AE29" s="136"/>
      <c r="AF29" s="136"/>
      <c r="AG29" s="137"/>
      <c r="AH29" s="136"/>
      <c r="AI29" s="136"/>
      <c r="AJ29" s="136"/>
    </row>
    <row r="30" spans="1:36" ht="16" customHeight="1" x14ac:dyDescent="0.25">
      <c r="A30" s="138" t="s">
        <v>1047</v>
      </c>
      <c r="B30" s="137">
        <v>41.476399999999998</v>
      </c>
      <c r="C30" s="136">
        <v>4.8999999999999998E-3</v>
      </c>
      <c r="D30" s="136">
        <v>0</v>
      </c>
      <c r="E30" s="136">
        <v>1.6400000000000001E-2</v>
      </c>
      <c r="F30" s="136">
        <v>6.8578999999999999</v>
      </c>
      <c r="G30" s="136">
        <v>7.0999999999999994E-2</v>
      </c>
      <c r="H30" s="137">
        <v>50.8277</v>
      </c>
      <c r="I30" s="136">
        <v>0</v>
      </c>
      <c r="J30" s="136">
        <v>1.29E-2</v>
      </c>
      <c r="K30" s="136">
        <v>1.17E-2</v>
      </c>
      <c r="L30" s="136">
        <v>0.3846</v>
      </c>
      <c r="M30" s="136">
        <v>1.38E-2</v>
      </c>
      <c r="N30" s="137">
        <f t="shared" si="6"/>
        <v>93.026887445123307</v>
      </c>
      <c r="O30" s="137">
        <v>99.677400000000006</v>
      </c>
      <c r="Q30" s="151"/>
      <c r="R30" s="136"/>
      <c r="S30" s="147"/>
      <c r="T30" s="136"/>
      <c r="U30" s="147"/>
      <c r="V30" s="136"/>
      <c r="W30" s="137"/>
      <c r="X30" s="136"/>
      <c r="Y30" s="136"/>
      <c r="Z30" s="136"/>
      <c r="AA30" s="136"/>
      <c r="AB30" s="137"/>
      <c r="AC30" s="137"/>
      <c r="AD30" s="137"/>
      <c r="AE30" s="137"/>
      <c r="AF30" s="137"/>
      <c r="AG30" s="137"/>
      <c r="AH30" s="136"/>
      <c r="AI30" s="136"/>
      <c r="AJ30" s="136"/>
    </row>
    <row r="31" spans="1:36" ht="16" customHeight="1" x14ac:dyDescent="0.25">
      <c r="A31" s="138" t="s">
        <v>1048</v>
      </c>
      <c r="B31" s="137">
        <v>41.384399999999999</v>
      </c>
      <c r="C31" s="136">
        <v>4.41E-2</v>
      </c>
      <c r="D31" s="136">
        <v>0</v>
      </c>
      <c r="E31" s="136">
        <v>3.3799999999999997E-2</v>
      </c>
      <c r="F31" s="136">
        <v>6.7864000000000004</v>
      </c>
      <c r="G31" s="136">
        <v>7.2700000000000001E-2</v>
      </c>
      <c r="H31" s="137">
        <v>51</v>
      </c>
      <c r="I31" s="136">
        <v>8.2000000000000007E-3</v>
      </c>
      <c r="J31" s="136">
        <v>5.8999999999999999E-3</v>
      </c>
      <c r="K31" s="136">
        <v>5.5999999999999999E-3</v>
      </c>
      <c r="L31" s="136">
        <v>0.3846</v>
      </c>
      <c r="M31" s="136">
        <v>2.5000000000000001E-3</v>
      </c>
      <c r="N31" s="137">
        <f t="shared" si="6"/>
        <v>93.116291902331355</v>
      </c>
      <c r="O31" s="137">
        <v>99.728300000000004</v>
      </c>
      <c r="Q31" s="151"/>
      <c r="R31" s="136"/>
      <c r="S31" s="147"/>
      <c r="T31" s="136"/>
      <c r="U31" s="147"/>
      <c r="V31" s="136"/>
      <c r="W31" s="136"/>
      <c r="X31" s="136"/>
      <c r="Y31" s="136"/>
      <c r="Z31" s="136"/>
      <c r="AA31" s="136"/>
      <c r="AB31" s="137"/>
      <c r="AC31" s="137"/>
      <c r="AD31" s="137"/>
      <c r="AE31" s="137"/>
      <c r="AF31" s="136"/>
      <c r="AG31" s="137"/>
      <c r="AH31" s="136"/>
      <c r="AI31" s="136"/>
      <c r="AJ31" s="136"/>
    </row>
    <row r="32" spans="1:36" ht="16" customHeight="1" x14ac:dyDescent="0.25">
      <c r="A32" s="138" t="s">
        <v>1049</v>
      </c>
      <c r="B32" s="137">
        <v>40.961500000000001</v>
      </c>
      <c r="C32" s="136">
        <v>0</v>
      </c>
      <c r="D32" s="136">
        <v>1.1000000000000001E-3</v>
      </c>
      <c r="E32" s="136">
        <v>0</v>
      </c>
      <c r="F32" s="136">
        <v>6.6913999999999998</v>
      </c>
      <c r="G32" s="136">
        <v>9.9599999999999994E-2</v>
      </c>
      <c r="H32" s="137">
        <v>50.993000000000002</v>
      </c>
      <c r="I32" s="136">
        <v>2.3E-3</v>
      </c>
      <c r="J32" s="136">
        <v>0</v>
      </c>
      <c r="K32" s="136">
        <v>2.0000000000000001E-4</v>
      </c>
      <c r="L32" s="136">
        <v>0.36</v>
      </c>
      <c r="M32" s="136">
        <v>0</v>
      </c>
      <c r="N32" s="137">
        <f t="shared" si="6"/>
        <v>93.205238081698809</v>
      </c>
      <c r="O32" s="137">
        <v>99.109200000000001</v>
      </c>
      <c r="Q32" s="151"/>
      <c r="R32" s="136"/>
      <c r="S32" s="147"/>
      <c r="T32" s="136"/>
      <c r="U32" s="147"/>
      <c r="V32" s="136"/>
      <c r="W32" s="136"/>
      <c r="X32" s="136"/>
      <c r="Y32" s="136"/>
      <c r="Z32" s="136"/>
      <c r="AA32" s="136"/>
      <c r="AB32" s="137"/>
      <c r="AC32" s="137"/>
      <c r="AD32" s="137"/>
      <c r="AE32" s="136"/>
      <c r="AF32" s="136"/>
      <c r="AG32" s="137"/>
      <c r="AH32" s="136"/>
      <c r="AI32" s="136"/>
      <c r="AJ32" s="136"/>
    </row>
    <row r="33" spans="1:36" ht="16" customHeight="1" x14ac:dyDescent="0.25">
      <c r="A33" s="138" t="s">
        <v>1050</v>
      </c>
      <c r="B33" s="137">
        <v>41.570900000000002</v>
      </c>
      <c r="C33" s="136">
        <v>1.2699999999999999E-2</v>
      </c>
      <c r="D33" s="136">
        <v>0</v>
      </c>
      <c r="E33" s="136">
        <v>2.0999999999999999E-3</v>
      </c>
      <c r="F33" s="136">
        <v>6.7615999999999996</v>
      </c>
      <c r="G33" s="136">
        <v>8.8300000000000003E-2</v>
      </c>
      <c r="H33" s="137">
        <v>50.155099999999997</v>
      </c>
      <c r="I33" s="136">
        <v>0</v>
      </c>
      <c r="J33" s="136">
        <v>2.47E-2</v>
      </c>
      <c r="K33" s="136">
        <v>7.6E-3</v>
      </c>
      <c r="L33" s="136">
        <v>0.38540000000000002</v>
      </c>
      <c r="M33" s="136">
        <v>3.1300000000000001E-2</v>
      </c>
      <c r="N33" s="137">
        <f t="shared" si="6"/>
        <v>93.032207696599315</v>
      </c>
      <c r="O33" s="137">
        <v>99.0398</v>
      </c>
      <c r="Q33" s="151"/>
      <c r="R33" s="136"/>
      <c r="S33" s="147"/>
      <c r="T33" s="136"/>
      <c r="U33" s="147"/>
      <c r="V33" s="136"/>
      <c r="W33" s="136"/>
      <c r="X33" s="136"/>
      <c r="Y33" s="136"/>
      <c r="Z33" s="136"/>
      <c r="AA33" s="136"/>
      <c r="AB33" s="137"/>
      <c r="AC33" s="136"/>
      <c r="AD33" s="136"/>
      <c r="AE33" s="137"/>
      <c r="AF33" s="136"/>
      <c r="AG33" s="137"/>
      <c r="AH33" s="136"/>
      <c r="AI33" s="136"/>
      <c r="AJ33" s="136"/>
    </row>
    <row r="34" spans="1:36" ht="16" customHeight="1" x14ac:dyDescent="0.25">
      <c r="A34" s="138" t="s">
        <v>1051</v>
      </c>
      <c r="B34" s="137">
        <v>41.300400000000003</v>
      </c>
      <c r="C34" s="136">
        <v>2E-3</v>
      </c>
      <c r="D34" s="136">
        <v>0</v>
      </c>
      <c r="E34" s="136">
        <v>1.95E-2</v>
      </c>
      <c r="F34" s="136">
        <v>6.7100999999999997</v>
      </c>
      <c r="G34" s="136">
        <v>0.11</v>
      </c>
      <c r="H34" s="137">
        <v>50.5441</v>
      </c>
      <c r="I34" s="136">
        <v>2.6100000000000002E-2</v>
      </c>
      <c r="J34" s="136">
        <v>7.0000000000000001E-3</v>
      </c>
      <c r="K34" s="136">
        <v>0</v>
      </c>
      <c r="L34" s="136">
        <v>0.31080000000000002</v>
      </c>
      <c r="M34" s="136">
        <v>7.4999999999999997E-3</v>
      </c>
      <c r="N34" s="137">
        <f t="shared" si="6"/>
        <v>93.131194884034599</v>
      </c>
      <c r="O34" s="137">
        <v>99.037599999999998</v>
      </c>
      <c r="Q34" s="151"/>
      <c r="R34" s="136"/>
      <c r="S34" s="147"/>
      <c r="T34" s="136"/>
      <c r="U34" s="147"/>
      <c r="V34" s="136"/>
      <c r="W34" s="136"/>
      <c r="X34" s="136"/>
      <c r="Y34" s="136"/>
      <c r="Z34" s="136"/>
      <c r="AA34" s="136"/>
      <c r="AB34" s="137"/>
      <c r="AC34" s="137"/>
      <c r="AD34" s="136"/>
      <c r="AE34" s="136"/>
      <c r="AF34" s="137"/>
      <c r="AG34" s="137"/>
      <c r="AH34" s="136"/>
      <c r="AI34" s="136"/>
      <c r="AJ34" s="136"/>
    </row>
    <row r="35" spans="1:36" ht="16" customHeight="1" x14ac:dyDescent="0.25">
      <c r="A35" s="138" t="s">
        <v>1052</v>
      </c>
      <c r="B35" s="137">
        <v>41.538800000000002</v>
      </c>
      <c r="C35" s="136">
        <v>1E-3</v>
      </c>
      <c r="D35" s="136">
        <v>3.2000000000000002E-3</v>
      </c>
      <c r="E35" s="136">
        <v>2.3599999999999999E-2</v>
      </c>
      <c r="F35" s="136">
        <v>6.8380999999999998</v>
      </c>
      <c r="G35" s="136">
        <v>0.1013</v>
      </c>
      <c r="H35" s="137">
        <v>50.1325</v>
      </c>
      <c r="I35" s="136">
        <v>0</v>
      </c>
      <c r="J35" s="136">
        <v>0</v>
      </c>
      <c r="K35" s="136">
        <v>6.9999999999999999E-4</v>
      </c>
      <c r="L35" s="136">
        <v>0.39850000000000002</v>
      </c>
      <c r="M35" s="136">
        <v>3.2599999999999997E-2</v>
      </c>
      <c r="N35" s="137">
        <f t="shared" si="6"/>
        <v>92.955974972341437</v>
      </c>
      <c r="O35" s="137">
        <v>99.070400000000006</v>
      </c>
      <c r="Q35" s="151"/>
      <c r="R35" s="136"/>
      <c r="S35" s="147"/>
      <c r="T35" s="136"/>
      <c r="U35" s="147"/>
      <c r="V35" s="136"/>
      <c r="W35" s="137"/>
      <c r="X35" s="136"/>
      <c r="Y35" s="136"/>
      <c r="Z35" s="136"/>
      <c r="AA35" s="136"/>
      <c r="AB35" s="136"/>
      <c r="AC35" s="136"/>
      <c r="AD35" s="136"/>
      <c r="AE35" s="137"/>
      <c r="AF35" s="136"/>
      <c r="AG35" s="137"/>
      <c r="AH35" s="136"/>
      <c r="AI35" s="136"/>
      <c r="AJ35" s="136"/>
    </row>
    <row r="36" spans="1:36" ht="16" customHeight="1" x14ac:dyDescent="0.25">
      <c r="A36" s="138" t="s">
        <v>1053</v>
      </c>
      <c r="B36" s="137">
        <v>41.6676</v>
      </c>
      <c r="C36" s="136">
        <v>0</v>
      </c>
      <c r="D36" s="136">
        <v>0</v>
      </c>
      <c r="E36" s="136">
        <v>5.1000000000000004E-3</v>
      </c>
      <c r="F36" s="136">
        <v>6.5816999999999997</v>
      </c>
      <c r="G36" s="136">
        <v>0.1057</v>
      </c>
      <c r="H36" s="137">
        <v>50.289900000000003</v>
      </c>
      <c r="I36" s="136">
        <v>4.4999999999999997E-3</v>
      </c>
      <c r="J36" s="136">
        <v>4.7000000000000002E-3</v>
      </c>
      <c r="K36" s="136">
        <v>2.8E-3</v>
      </c>
      <c r="L36" s="136">
        <v>0.3805</v>
      </c>
      <c r="M36" s="136">
        <v>0</v>
      </c>
      <c r="N36" s="137">
        <f t="shared" si="6"/>
        <v>93.22197588717691</v>
      </c>
      <c r="O36" s="137">
        <v>99.042599999999993</v>
      </c>
      <c r="Q36" s="151"/>
      <c r="R36" s="136"/>
      <c r="S36" s="147"/>
      <c r="T36" s="136"/>
      <c r="U36" s="147"/>
      <c r="V36" s="136"/>
      <c r="W36" s="136"/>
      <c r="X36" s="136"/>
      <c r="Y36" s="136"/>
      <c r="Z36" s="136"/>
      <c r="AA36" s="136"/>
      <c r="AB36" s="136"/>
      <c r="AC36" s="137"/>
      <c r="AD36" s="136"/>
      <c r="AE36" s="137"/>
      <c r="AF36" s="137"/>
      <c r="AG36" s="137"/>
      <c r="AH36" s="136"/>
      <c r="AI36" s="136"/>
      <c r="AJ36" s="136"/>
    </row>
    <row r="37" spans="1:36" ht="16" customHeight="1" x14ac:dyDescent="0.25">
      <c r="A37" s="138" t="s">
        <v>1054</v>
      </c>
      <c r="B37" s="137">
        <v>41.802599999999998</v>
      </c>
      <c r="C37" s="136">
        <v>6.8999999999999999E-3</v>
      </c>
      <c r="D37" s="136">
        <v>0</v>
      </c>
      <c r="E37" s="136">
        <v>0</v>
      </c>
      <c r="F37" s="136">
        <v>6.7542</v>
      </c>
      <c r="G37" s="136">
        <v>9.0899999999999995E-2</v>
      </c>
      <c r="H37" s="137">
        <v>50.229700000000001</v>
      </c>
      <c r="I37" s="136">
        <v>5.1999999999999998E-3</v>
      </c>
      <c r="J37" s="136">
        <v>3.5000000000000001E-3</v>
      </c>
      <c r="K37" s="136">
        <v>7.7999999999999996E-3</v>
      </c>
      <c r="L37" s="136">
        <v>0.36549999999999999</v>
      </c>
      <c r="M37" s="136">
        <v>0</v>
      </c>
      <c r="N37" s="137">
        <f t="shared" si="6"/>
        <v>93.048921832634448</v>
      </c>
      <c r="O37" s="137">
        <v>99.266300000000001</v>
      </c>
      <c r="Q37" s="151"/>
      <c r="R37" s="136"/>
      <c r="S37" s="147"/>
      <c r="T37" s="136"/>
      <c r="U37" s="147"/>
      <c r="V37" s="136"/>
      <c r="W37" s="137"/>
      <c r="X37" s="136"/>
      <c r="Y37" s="136"/>
      <c r="Z37" s="136"/>
      <c r="AA37" s="136"/>
      <c r="AB37" s="136"/>
      <c r="AC37" s="137"/>
      <c r="AD37" s="137"/>
      <c r="AE37" s="137"/>
      <c r="AF37" s="137"/>
      <c r="AG37" s="137"/>
      <c r="AH37" s="136"/>
      <c r="AI37" s="136"/>
      <c r="AJ37" s="136"/>
    </row>
    <row r="38" spans="1:36" ht="16" customHeight="1" x14ac:dyDescent="0.25">
      <c r="A38" s="138" t="s">
        <v>1055</v>
      </c>
      <c r="B38" s="137">
        <v>42.081699999999998</v>
      </c>
      <c r="C38" s="136">
        <v>2.8500000000000001E-2</v>
      </c>
      <c r="D38" s="136">
        <v>8.3000000000000001E-3</v>
      </c>
      <c r="E38" s="136">
        <v>0</v>
      </c>
      <c r="F38" s="136">
        <v>6.2096</v>
      </c>
      <c r="G38" s="136">
        <v>8.8499999999999995E-2</v>
      </c>
      <c r="H38" s="137">
        <v>51.353999999999999</v>
      </c>
      <c r="I38" s="136">
        <v>0</v>
      </c>
      <c r="J38" s="136">
        <v>0</v>
      </c>
      <c r="K38" s="136">
        <v>4.3E-3</v>
      </c>
      <c r="L38" s="136">
        <v>0.35549999999999998</v>
      </c>
      <c r="M38" s="136">
        <v>0.01</v>
      </c>
      <c r="N38" s="137">
        <f t="shared" si="6"/>
        <v>93.70521902383048</v>
      </c>
      <c r="O38" s="137">
        <v>100.1404</v>
      </c>
      <c r="Q38" s="151"/>
      <c r="R38" s="136"/>
      <c r="S38" s="147"/>
      <c r="T38" s="136"/>
      <c r="U38" s="147"/>
      <c r="V38" s="137"/>
      <c r="W38" s="137"/>
      <c r="X38" s="136"/>
      <c r="Y38" s="136"/>
      <c r="Z38" s="136"/>
      <c r="AA38" s="136"/>
      <c r="AB38" s="137"/>
      <c r="AC38" s="137"/>
      <c r="AD38" s="137"/>
      <c r="AE38" s="137"/>
      <c r="AF38" s="136"/>
      <c r="AG38" s="137"/>
      <c r="AH38" s="136"/>
      <c r="AI38" s="136"/>
      <c r="AJ38" s="136"/>
    </row>
    <row r="39" spans="1:36" ht="16" customHeight="1" x14ac:dyDescent="0.25">
      <c r="A39" s="138" t="s">
        <v>1056</v>
      </c>
      <c r="B39" s="137">
        <v>42.147199999999998</v>
      </c>
      <c r="C39" s="136">
        <v>0</v>
      </c>
      <c r="D39" s="136">
        <v>9.7000000000000003E-3</v>
      </c>
      <c r="E39" s="136">
        <v>1.54E-2</v>
      </c>
      <c r="F39" s="136">
        <v>6.1881000000000004</v>
      </c>
      <c r="G39" s="136">
        <v>7.2900000000000006E-2</v>
      </c>
      <c r="H39" s="137">
        <v>51.086100000000002</v>
      </c>
      <c r="I39" s="136">
        <v>6.9999999999999999E-4</v>
      </c>
      <c r="J39" s="136">
        <v>1.52E-2</v>
      </c>
      <c r="K39" s="136">
        <v>3.3E-3</v>
      </c>
      <c r="L39" s="136">
        <v>0.3276</v>
      </c>
      <c r="M39" s="136">
        <v>1.38E-2</v>
      </c>
      <c r="N39" s="137">
        <f t="shared" si="6"/>
        <v>93.694817810894051</v>
      </c>
      <c r="O39" s="137">
        <v>99.880099999999999</v>
      </c>
      <c r="Q39" s="151"/>
      <c r="R39" s="136"/>
      <c r="S39" s="147"/>
      <c r="T39" s="136"/>
      <c r="U39" s="147"/>
      <c r="V39" s="136"/>
      <c r="W39" s="137"/>
      <c r="X39" s="136"/>
      <c r="Y39" s="136"/>
      <c r="Z39" s="136"/>
      <c r="AA39" s="136"/>
      <c r="AB39" s="137"/>
      <c r="AC39" s="137"/>
      <c r="AD39" s="137"/>
      <c r="AE39" s="136"/>
      <c r="AF39" s="137"/>
      <c r="AG39" s="137"/>
      <c r="AH39" s="136"/>
      <c r="AI39" s="136"/>
      <c r="AJ39" s="137"/>
    </row>
    <row r="40" spans="1:36" ht="16" customHeight="1" x14ac:dyDescent="0.25">
      <c r="A40" s="138" t="s">
        <v>1057</v>
      </c>
      <c r="B40" s="137">
        <v>42.2117</v>
      </c>
      <c r="C40" s="136">
        <v>2.6499999999999999E-2</v>
      </c>
      <c r="D40" s="136">
        <v>1.15E-2</v>
      </c>
      <c r="E40" s="136">
        <v>0</v>
      </c>
      <c r="F40" s="136">
        <v>6.3174000000000001</v>
      </c>
      <c r="G40" s="136">
        <v>0.10150000000000001</v>
      </c>
      <c r="H40" s="137">
        <v>51.085599999999999</v>
      </c>
      <c r="I40" s="136">
        <v>0</v>
      </c>
      <c r="J40" s="136">
        <v>2.92E-2</v>
      </c>
      <c r="K40" s="136">
        <v>0</v>
      </c>
      <c r="L40" s="136">
        <v>0.36699999999999999</v>
      </c>
      <c r="M40" s="136">
        <v>2.5000000000000001E-3</v>
      </c>
      <c r="N40" s="137">
        <f t="shared" si="6"/>
        <v>93.571481776808497</v>
      </c>
      <c r="O40" s="137">
        <v>100.1529</v>
      </c>
      <c r="Q40" s="151"/>
      <c r="R40" s="136"/>
      <c r="S40" s="147"/>
      <c r="T40" s="136"/>
      <c r="U40" s="147"/>
      <c r="V40" s="136"/>
      <c r="W40" s="136"/>
      <c r="X40" s="136"/>
      <c r="Y40" s="136"/>
      <c r="Z40" s="136"/>
      <c r="AA40" s="136"/>
      <c r="AB40" s="137"/>
      <c r="AC40" s="137"/>
      <c r="AD40" s="137"/>
      <c r="AE40" s="136"/>
      <c r="AF40" s="136"/>
      <c r="AG40" s="137"/>
      <c r="AH40" s="136"/>
      <c r="AI40" s="136"/>
      <c r="AJ40" s="136"/>
    </row>
    <row r="41" spans="1:36" ht="16" customHeight="1" x14ac:dyDescent="0.25">
      <c r="A41" s="138" t="s">
        <v>1058</v>
      </c>
      <c r="B41" s="137">
        <v>42.317999999999998</v>
      </c>
      <c r="C41" s="136">
        <v>0</v>
      </c>
      <c r="D41" s="136">
        <v>6.1000000000000004E-3</v>
      </c>
      <c r="E41" s="136">
        <v>4.1000000000000003E-3</v>
      </c>
      <c r="F41" s="136">
        <v>6.3573000000000004</v>
      </c>
      <c r="G41" s="136">
        <v>4.2500000000000003E-2</v>
      </c>
      <c r="H41" s="137">
        <v>51.007199999999997</v>
      </c>
      <c r="I41" s="136">
        <v>1.1299999999999999E-2</v>
      </c>
      <c r="J41" s="136">
        <v>7.0000000000000001E-3</v>
      </c>
      <c r="K41" s="136">
        <v>3.5000000000000001E-3</v>
      </c>
      <c r="L41" s="136">
        <v>0.38319999999999999</v>
      </c>
      <c r="M41" s="136">
        <v>1.1299999999999999E-2</v>
      </c>
      <c r="N41" s="137">
        <f t="shared" si="6"/>
        <v>93.524209877818393</v>
      </c>
      <c r="O41" s="137">
        <v>100.1515</v>
      </c>
      <c r="Q41" s="151"/>
      <c r="R41" s="136"/>
      <c r="S41" s="147"/>
      <c r="T41" s="136"/>
      <c r="U41" s="147"/>
      <c r="V41" s="136"/>
      <c r="W41" s="136"/>
      <c r="X41" s="136"/>
      <c r="Y41" s="136"/>
      <c r="Z41" s="136"/>
      <c r="AA41" s="136"/>
      <c r="AB41" s="137"/>
      <c r="AC41" s="137"/>
      <c r="AD41" s="137"/>
      <c r="AE41" s="137"/>
      <c r="AF41" s="137"/>
      <c r="AG41" s="137"/>
      <c r="AH41" s="136"/>
      <c r="AI41" s="136"/>
      <c r="AJ41" s="136"/>
    </row>
    <row r="42" spans="1:36" ht="16" customHeight="1" x14ac:dyDescent="0.25">
      <c r="A42" s="138" t="s">
        <v>1059</v>
      </c>
      <c r="B42" s="137">
        <v>41.880200000000002</v>
      </c>
      <c r="C42" s="136">
        <v>2.2599999999999999E-2</v>
      </c>
      <c r="D42" s="136">
        <v>1.1000000000000001E-3</v>
      </c>
      <c r="E42" s="136">
        <v>1.34E-2</v>
      </c>
      <c r="F42" s="136">
        <v>6.2595000000000001</v>
      </c>
      <c r="G42" s="136">
        <v>9.2799999999999994E-2</v>
      </c>
      <c r="H42" s="137">
        <v>51.116900000000001</v>
      </c>
      <c r="I42" s="136">
        <v>1.1999999999999999E-3</v>
      </c>
      <c r="J42" s="136">
        <v>0</v>
      </c>
      <c r="K42" s="136">
        <v>3.0000000000000001E-3</v>
      </c>
      <c r="L42" s="136">
        <v>0.39140000000000003</v>
      </c>
      <c r="M42" s="136">
        <v>5.0000000000000001E-3</v>
      </c>
      <c r="N42" s="137">
        <f t="shared" si="6"/>
        <v>93.630299078293731</v>
      </c>
      <c r="O42" s="137">
        <v>99.787099999999995</v>
      </c>
      <c r="Q42" s="151"/>
      <c r="R42" s="136"/>
      <c r="S42" s="147"/>
      <c r="T42" s="136"/>
      <c r="U42" s="147"/>
      <c r="V42" s="136"/>
      <c r="W42" s="137"/>
      <c r="X42" s="136"/>
      <c r="Y42" s="136"/>
      <c r="Z42" s="136"/>
      <c r="AA42" s="136"/>
      <c r="AB42" s="137"/>
      <c r="AC42" s="137"/>
      <c r="AD42" s="137"/>
      <c r="AE42" s="136"/>
      <c r="AF42" s="137"/>
      <c r="AG42" s="137"/>
      <c r="AH42" s="136"/>
      <c r="AI42" s="136"/>
      <c r="AJ42" s="136"/>
    </row>
    <row r="43" spans="1:36" ht="16" customHeight="1" x14ac:dyDescent="0.25">
      <c r="A43" s="138" t="s">
        <v>1060</v>
      </c>
      <c r="B43" s="137">
        <v>41.591799999999999</v>
      </c>
      <c r="C43" s="136">
        <v>6.8999999999999999E-3</v>
      </c>
      <c r="D43" s="136">
        <v>2.76E-2</v>
      </c>
      <c r="E43" s="136">
        <v>2.3599999999999999E-2</v>
      </c>
      <c r="F43" s="136">
        <v>6.4048999999999996</v>
      </c>
      <c r="G43" s="136">
        <v>0.1265</v>
      </c>
      <c r="H43" s="137">
        <v>50.6678</v>
      </c>
      <c r="I43" s="136">
        <v>1.1900000000000001E-2</v>
      </c>
      <c r="J43" s="136">
        <v>1.0500000000000001E-2</v>
      </c>
      <c r="K43" s="136">
        <v>0</v>
      </c>
      <c r="L43" s="136">
        <v>0.43080000000000002</v>
      </c>
      <c r="M43" s="136">
        <v>0</v>
      </c>
      <c r="N43" s="137">
        <f t="shared" si="6"/>
        <v>93.438069055335617</v>
      </c>
      <c r="O43" s="137">
        <v>99.302400000000006</v>
      </c>
      <c r="Q43" s="151"/>
      <c r="R43" s="136"/>
      <c r="S43" s="147"/>
      <c r="T43" s="136"/>
      <c r="U43" s="147"/>
      <c r="V43" s="136"/>
      <c r="W43" s="136"/>
      <c r="X43" s="136"/>
      <c r="Y43" s="136"/>
      <c r="Z43" s="136"/>
      <c r="AA43" s="136"/>
      <c r="AB43" s="136"/>
      <c r="AC43" s="136"/>
      <c r="AD43" s="137"/>
      <c r="AE43" s="136"/>
      <c r="AF43" s="136"/>
      <c r="AG43" s="137"/>
      <c r="AH43" s="136"/>
      <c r="AI43" s="136"/>
      <c r="AJ43" s="136"/>
    </row>
    <row r="44" spans="1:36" ht="16" customHeight="1" x14ac:dyDescent="0.25">
      <c r="A44" s="138" t="s">
        <v>1061</v>
      </c>
      <c r="B44" s="137">
        <v>41.9617</v>
      </c>
      <c r="C44" s="136">
        <v>0</v>
      </c>
      <c r="D44" s="136">
        <v>1.0800000000000001E-2</v>
      </c>
      <c r="E44" s="136">
        <v>0</v>
      </c>
      <c r="F44" s="136">
        <v>6.3375000000000004</v>
      </c>
      <c r="G44" s="136">
        <v>0.1187</v>
      </c>
      <c r="H44" s="137">
        <v>51.1233</v>
      </c>
      <c r="I44" s="136">
        <v>1.6199999999999999E-2</v>
      </c>
      <c r="J44" s="136">
        <v>0</v>
      </c>
      <c r="K44" s="136">
        <v>5.0000000000000001E-3</v>
      </c>
      <c r="L44" s="136">
        <v>0.41360000000000002</v>
      </c>
      <c r="M44" s="136">
        <v>0</v>
      </c>
      <c r="N44" s="137">
        <f t="shared" si="6"/>
        <v>93.556795361990666</v>
      </c>
      <c r="O44" s="137">
        <v>99.986800000000002</v>
      </c>
      <c r="Q44" s="151"/>
      <c r="R44" s="136"/>
      <c r="S44" s="147"/>
      <c r="T44" s="136"/>
      <c r="U44" s="147"/>
      <c r="V44" s="137"/>
      <c r="W44" s="137"/>
      <c r="X44" s="136"/>
      <c r="Y44" s="136"/>
      <c r="Z44" s="136"/>
      <c r="AA44" s="136"/>
      <c r="AB44" s="137"/>
      <c r="AC44" s="137"/>
      <c r="AD44" s="137"/>
      <c r="AE44" s="137"/>
      <c r="AF44" s="137"/>
      <c r="AG44" s="137"/>
      <c r="AH44" s="136"/>
      <c r="AI44" s="136"/>
      <c r="AJ44" s="136"/>
    </row>
    <row r="45" spans="1:36" ht="16" customHeight="1" x14ac:dyDescent="0.25">
      <c r="A45" s="138" t="s">
        <v>1062</v>
      </c>
      <c r="B45" s="137">
        <v>42.050699999999999</v>
      </c>
      <c r="C45" s="136">
        <v>0</v>
      </c>
      <c r="D45" s="136">
        <v>0</v>
      </c>
      <c r="E45" s="136">
        <v>2.9899999999999999E-2</v>
      </c>
      <c r="F45" s="136">
        <v>6.3059000000000003</v>
      </c>
      <c r="G45" s="136">
        <v>8.8800000000000004E-2</v>
      </c>
      <c r="H45" s="137">
        <v>50.755600000000001</v>
      </c>
      <c r="I45" s="136">
        <v>3.3999999999999998E-3</v>
      </c>
      <c r="J45" s="136">
        <v>0</v>
      </c>
      <c r="K45" s="136">
        <v>0</v>
      </c>
      <c r="L45" s="136">
        <v>0.35859999999999997</v>
      </c>
      <c r="M45" s="136">
        <v>0</v>
      </c>
      <c r="N45" s="137">
        <f t="shared" si="6"/>
        <v>93.543401704462497</v>
      </c>
      <c r="O45" s="137">
        <v>99.5929</v>
      </c>
      <c r="Q45" s="151"/>
      <c r="R45" s="136"/>
      <c r="S45" s="147"/>
      <c r="T45" s="136"/>
      <c r="U45" s="147"/>
      <c r="V45" s="137"/>
      <c r="W45" s="136"/>
      <c r="X45" s="136"/>
      <c r="Y45" s="136"/>
      <c r="Z45" s="136"/>
      <c r="AA45" s="136"/>
      <c r="AB45" s="137"/>
      <c r="AC45" s="137"/>
      <c r="AD45" s="137"/>
      <c r="AE45" s="137"/>
      <c r="AF45" s="137"/>
      <c r="AG45" s="137"/>
      <c r="AH45" s="136"/>
      <c r="AI45" s="136"/>
      <c r="AJ45" s="136"/>
    </row>
    <row r="46" spans="1:36" ht="16" customHeight="1" x14ac:dyDescent="0.25">
      <c r="A46" s="138" t="s">
        <v>1063</v>
      </c>
      <c r="B46" s="137">
        <v>41.790999999999997</v>
      </c>
      <c r="C46" s="136">
        <v>0</v>
      </c>
      <c r="D46" s="136">
        <v>0</v>
      </c>
      <c r="E46" s="136">
        <v>0</v>
      </c>
      <c r="F46" s="136">
        <v>6.3441999999999998</v>
      </c>
      <c r="G46" s="136">
        <v>8.4099999999999994E-2</v>
      </c>
      <c r="H46" s="137">
        <v>51.115200000000002</v>
      </c>
      <c r="I46" s="136">
        <v>7.4000000000000003E-3</v>
      </c>
      <c r="J46" s="136">
        <v>1.8700000000000001E-2</v>
      </c>
      <c r="K46" s="136">
        <v>0</v>
      </c>
      <c r="L46" s="136">
        <v>0.4037</v>
      </c>
      <c r="M46" s="136">
        <v>2.5000000000000001E-3</v>
      </c>
      <c r="N46" s="137">
        <f t="shared" si="6"/>
        <v>93.54946683102942</v>
      </c>
      <c r="O46" s="137">
        <v>99.766900000000007</v>
      </c>
      <c r="Q46" s="151"/>
      <c r="R46" s="136"/>
      <c r="S46" s="147"/>
      <c r="T46" s="136"/>
      <c r="U46" s="147"/>
      <c r="V46" s="136"/>
      <c r="W46" s="137"/>
      <c r="X46" s="136"/>
      <c r="Y46" s="136"/>
      <c r="Z46" s="136"/>
      <c r="AA46" s="136"/>
      <c r="AB46" s="137"/>
      <c r="AC46" s="137"/>
      <c r="AD46" s="137"/>
      <c r="AE46" s="137"/>
      <c r="AF46" s="137"/>
      <c r="AG46" s="137"/>
      <c r="AH46" s="136"/>
      <c r="AI46" s="136"/>
      <c r="AJ46" s="136"/>
    </row>
    <row r="47" spans="1:36" ht="16" customHeight="1" x14ac:dyDescent="0.25">
      <c r="A47" s="138" t="s">
        <v>1064</v>
      </c>
      <c r="B47" s="137">
        <v>41.816600000000001</v>
      </c>
      <c r="C47" s="136">
        <v>0</v>
      </c>
      <c r="D47" s="136">
        <v>2.9999999999999997E-4</v>
      </c>
      <c r="E47" s="136">
        <v>3.0999999999999999E-3</v>
      </c>
      <c r="F47" s="136">
        <v>6.1986999999999997</v>
      </c>
      <c r="G47" s="136">
        <v>9.5399999999999999E-2</v>
      </c>
      <c r="H47" s="137">
        <v>51.697099999999999</v>
      </c>
      <c r="I47" s="136">
        <v>0</v>
      </c>
      <c r="J47" s="136">
        <v>7.0000000000000001E-3</v>
      </c>
      <c r="K47" s="136">
        <v>6.8999999999999999E-3</v>
      </c>
      <c r="L47" s="136">
        <v>0.4128</v>
      </c>
      <c r="M47" s="136">
        <v>2.3800000000000002E-2</v>
      </c>
      <c r="N47" s="137">
        <f t="shared" si="6"/>
        <v>93.75467741785981</v>
      </c>
      <c r="O47" s="137">
        <v>100.2617</v>
      </c>
      <c r="Q47" s="151"/>
      <c r="R47" s="136"/>
      <c r="S47" s="147"/>
      <c r="T47" s="136"/>
      <c r="U47" s="147"/>
      <c r="V47" s="136"/>
      <c r="W47" s="136"/>
      <c r="X47" s="136"/>
      <c r="Y47" s="136"/>
      <c r="Z47" s="136"/>
      <c r="AA47" s="136"/>
      <c r="AB47" s="137"/>
      <c r="AC47" s="137"/>
      <c r="AD47" s="137"/>
      <c r="AE47" s="136"/>
      <c r="AF47" s="136"/>
      <c r="AG47" s="137"/>
      <c r="AH47" s="136"/>
      <c r="AI47" s="136"/>
      <c r="AJ47" s="136"/>
    </row>
    <row r="48" spans="1:36" ht="16" customHeight="1" x14ac:dyDescent="0.25">
      <c r="A48" s="138" t="s">
        <v>1040</v>
      </c>
      <c r="B48" s="137">
        <f>AVERAGE(B28:B47)</f>
        <v>41.768509999999999</v>
      </c>
      <c r="C48" s="136">
        <f>AVERAGE(C28:C47)</f>
        <v>8.830000000000001E-3</v>
      </c>
      <c r="D48" s="136">
        <f t="shared" ref="D48:M48" si="7">AVERAGE(D28:D47)</f>
        <v>3.9849999999999998E-3</v>
      </c>
      <c r="E48" s="136">
        <f t="shared" si="7"/>
        <v>1.1855000000000001E-2</v>
      </c>
      <c r="F48" s="136">
        <f t="shared" si="7"/>
        <v>6.5339299999999998</v>
      </c>
      <c r="G48" s="136">
        <f t="shared" si="7"/>
        <v>8.9575000000000002E-2</v>
      </c>
      <c r="H48" s="137">
        <f t="shared" si="7"/>
        <v>50.801914999999994</v>
      </c>
      <c r="I48" s="136">
        <f t="shared" si="7"/>
        <v>5.5799999999999999E-3</v>
      </c>
      <c r="J48" s="136">
        <f t="shared" si="7"/>
        <v>7.4950000000000017E-3</v>
      </c>
      <c r="K48" s="136">
        <f t="shared" si="7"/>
        <v>3.2950000000000002E-3</v>
      </c>
      <c r="L48" s="136">
        <f t="shared" si="7"/>
        <v>0.37923999999999991</v>
      </c>
      <c r="M48" s="136">
        <f t="shared" si="7"/>
        <v>9.3950000000000006E-3</v>
      </c>
      <c r="N48" s="137">
        <f>AVERAGE(N28:N47)</f>
        <v>93.330137241314944</v>
      </c>
      <c r="O48" s="137">
        <f>AVERAGE(O28:O47)</f>
        <v>99.623665000000003</v>
      </c>
      <c r="Q48" s="151"/>
      <c r="R48" s="136"/>
      <c r="S48" s="147"/>
      <c r="T48" s="136"/>
      <c r="U48" s="147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7"/>
      <c r="AH48" s="136"/>
      <c r="AI48" s="136"/>
      <c r="AJ48" s="136"/>
    </row>
    <row r="49" spans="1:36" ht="16" customHeight="1" x14ac:dyDescent="0.25">
      <c r="A49" s="138" t="s">
        <v>1041</v>
      </c>
      <c r="B49" s="137">
        <f>1*STDEV(B28:B48)</f>
        <v>0.33071674572056298</v>
      </c>
      <c r="C49" s="136">
        <f>1*STDEV(C28:C48)</f>
        <v>1.2220846942826834E-2</v>
      </c>
      <c r="D49" s="136">
        <f t="shared" ref="D49:O49" si="8">1*STDEV(D28:D48)</f>
        <v>6.7304736088926167E-3</v>
      </c>
      <c r="E49" s="136">
        <f t="shared" si="8"/>
        <v>1.2213454670976592E-2</v>
      </c>
      <c r="F49" s="136">
        <f t="shared" si="8"/>
        <v>0.25527953913308443</v>
      </c>
      <c r="G49" s="136">
        <f t="shared" si="8"/>
        <v>1.9059062804870516E-2</v>
      </c>
      <c r="H49" s="137">
        <f t="shared" si="8"/>
        <v>0.41969853499267756</v>
      </c>
      <c r="I49" s="136">
        <f t="shared" si="8"/>
        <v>6.5974692117508225E-3</v>
      </c>
      <c r="J49" s="136">
        <f t="shared" si="8"/>
        <v>8.4260592805889996E-3</v>
      </c>
      <c r="K49" s="136">
        <f t="shared" si="8"/>
        <v>3.26779359813315E-3</v>
      </c>
      <c r="L49" s="136">
        <f t="shared" si="8"/>
        <v>2.8310340866898796E-2</v>
      </c>
      <c r="M49" s="136">
        <f t="shared" si="8"/>
        <v>1.125128770408081E-2</v>
      </c>
      <c r="N49" s="137">
        <f t="shared" si="8"/>
        <v>0.28307831541102829</v>
      </c>
      <c r="O49" s="137">
        <f t="shared" si="8"/>
        <v>0.41312021407212723</v>
      </c>
      <c r="Q49" s="151"/>
      <c r="R49" s="136"/>
      <c r="S49" s="147"/>
      <c r="T49" s="136"/>
      <c r="U49" s="147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7"/>
      <c r="AH49" s="136"/>
      <c r="AI49" s="136"/>
      <c r="AJ49" s="136"/>
    </row>
    <row r="50" spans="1:36" ht="16" customHeight="1" x14ac:dyDescent="0.25">
      <c r="A50" s="138" t="s">
        <v>1042</v>
      </c>
      <c r="B50" s="137">
        <f>B49/B48*100</f>
        <v>0.79178487746046722</v>
      </c>
      <c r="C50" s="147">
        <f>C49/C48*100</f>
        <v>138.40143763110797</v>
      </c>
      <c r="D50" s="147">
        <f>D49/D48*100</f>
        <v>168.89519721185991</v>
      </c>
      <c r="E50" s="147">
        <f t="shared" ref="E50" si="9">E49/E48*100</f>
        <v>103.02365812717495</v>
      </c>
      <c r="F50" s="137">
        <f>F49/F48*100</f>
        <v>3.9069830734808062</v>
      </c>
      <c r="G50" s="147">
        <f>G49/G48*100</f>
        <v>21.277212174011183</v>
      </c>
      <c r="H50" s="137">
        <f>H49/H48*100</f>
        <v>0.8261470753468203</v>
      </c>
      <c r="I50" s="147">
        <f t="shared" ref="I50:M50" si="10">I49/I48*100</f>
        <v>118.23421526435165</v>
      </c>
      <c r="J50" s="147">
        <f t="shared" si="10"/>
        <v>112.42240534474981</v>
      </c>
      <c r="K50" s="147">
        <f t="shared" si="10"/>
        <v>99.174312538183614</v>
      </c>
      <c r="L50" s="147">
        <f t="shared" si="10"/>
        <v>7.4650197412980708</v>
      </c>
      <c r="M50" s="147">
        <f t="shared" si="10"/>
        <v>119.75825124088142</v>
      </c>
      <c r="N50" s="137">
        <f>N49/N48*100</f>
        <v>0.30330858153470769</v>
      </c>
      <c r="O50" s="137">
        <f>O49/O48*100</f>
        <v>0.41468080307236965</v>
      </c>
      <c r="Q50" s="151"/>
      <c r="R50" s="136"/>
      <c r="S50" s="147"/>
      <c r="T50" s="136"/>
      <c r="U50" s="147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7"/>
      <c r="AH50" s="136"/>
      <c r="AI50" s="136"/>
      <c r="AJ50" s="136"/>
    </row>
    <row r="51" spans="1:36" ht="16" customHeight="1" x14ac:dyDescent="0.25">
      <c r="A51" s="138" t="s">
        <v>1043</v>
      </c>
      <c r="B51" s="137">
        <f>MAX(B28:B47)</f>
        <v>42.317999999999998</v>
      </c>
      <c r="C51" s="136">
        <f>MAX(C28:C47)</f>
        <v>4.41E-2</v>
      </c>
      <c r="D51" s="136">
        <f t="shared" ref="D51:M51" si="11">MAX(D28:D47)</f>
        <v>2.76E-2</v>
      </c>
      <c r="E51" s="136">
        <f t="shared" si="11"/>
        <v>3.7900000000000003E-2</v>
      </c>
      <c r="F51" s="136">
        <f t="shared" si="11"/>
        <v>6.9027000000000003</v>
      </c>
      <c r="G51" s="136">
        <f t="shared" si="11"/>
        <v>0.1265</v>
      </c>
      <c r="H51" s="137">
        <f t="shared" si="11"/>
        <v>51.697099999999999</v>
      </c>
      <c r="I51" s="136">
        <f t="shared" si="11"/>
        <v>2.6100000000000002E-2</v>
      </c>
      <c r="J51" s="136">
        <f t="shared" si="11"/>
        <v>2.92E-2</v>
      </c>
      <c r="K51" s="136">
        <f t="shared" si="11"/>
        <v>1.17E-2</v>
      </c>
      <c r="L51" s="136">
        <f t="shared" si="11"/>
        <v>0.43080000000000002</v>
      </c>
      <c r="M51" s="136">
        <f t="shared" si="11"/>
        <v>3.2599999999999997E-2</v>
      </c>
      <c r="N51" s="137">
        <f>MAX(N28:N47)</f>
        <v>93.75467741785981</v>
      </c>
      <c r="O51" s="137">
        <f>MAX(O28:O47)</f>
        <v>100.2617</v>
      </c>
      <c r="Q51" s="147"/>
      <c r="R51" s="136"/>
      <c r="S51" s="147"/>
      <c r="T51" s="136"/>
      <c r="U51" s="147"/>
      <c r="V51" s="137"/>
      <c r="W51" s="137"/>
      <c r="X51" s="136"/>
      <c r="Y51" s="136"/>
      <c r="Z51" s="136"/>
      <c r="AA51" s="136"/>
      <c r="AB51" s="136"/>
      <c r="AC51" s="136"/>
      <c r="AD51" s="136"/>
      <c r="AE51" s="136"/>
      <c r="AF51" s="136"/>
      <c r="AG51" s="137"/>
      <c r="AH51" s="136"/>
      <c r="AI51" s="136"/>
      <c r="AJ51" s="137"/>
    </row>
    <row r="52" spans="1:36" ht="16" customHeight="1" thickBot="1" x14ac:dyDescent="0.3">
      <c r="A52" s="138" t="s">
        <v>1044</v>
      </c>
      <c r="B52" s="137">
        <f>MIN(B28:B47)</f>
        <v>40.961500000000001</v>
      </c>
      <c r="C52" s="136">
        <f t="shared" ref="C52:M52" si="12">MIN(C28:C47)</f>
        <v>0</v>
      </c>
      <c r="D52" s="136">
        <f t="shared" si="12"/>
        <v>0</v>
      </c>
      <c r="E52" s="136">
        <f t="shared" si="12"/>
        <v>0</v>
      </c>
      <c r="F52" s="136">
        <f t="shared" si="12"/>
        <v>6.1881000000000004</v>
      </c>
      <c r="G52" s="136">
        <f t="shared" si="12"/>
        <v>4.2500000000000003E-2</v>
      </c>
      <c r="H52" s="137">
        <f t="shared" si="12"/>
        <v>50.1325</v>
      </c>
      <c r="I52" s="136">
        <f t="shared" si="12"/>
        <v>0</v>
      </c>
      <c r="J52" s="136">
        <f t="shared" si="12"/>
        <v>0</v>
      </c>
      <c r="K52" s="136">
        <f t="shared" si="12"/>
        <v>0</v>
      </c>
      <c r="L52" s="136">
        <f t="shared" si="12"/>
        <v>0.31080000000000002</v>
      </c>
      <c r="M52" s="136">
        <f t="shared" si="12"/>
        <v>0</v>
      </c>
      <c r="N52" s="137">
        <f>MIN(N28:N47)</f>
        <v>92.921597050629543</v>
      </c>
      <c r="O52" s="137">
        <f>MIN(O28:O47)</f>
        <v>99.037599999999998</v>
      </c>
      <c r="Q52" s="147"/>
      <c r="R52" s="136"/>
      <c r="S52" s="147"/>
      <c r="T52" s="136"/>
      <c r="U52" s="147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7"/>
      <c r="AH52" s="136"/>
      <c r="AI52" s="136"/>
      <c r="AJ52" s="136"/>
    </row>
    <row r="53" spans="1:36" ht="16" customHeight="1" x14ac:dyDescent="0.25">
      <c r="A53" s="152" t="s">
        <v>1065</v>
      </c>
      <c r="B53" s="153">
        <v>41.3172</v>
      </c>
      <c r="C53" s="154">
        <v>0</v>
      </c>
      <c r="D53" s="154">
        <v>3.1300000000000001E-2</v>
      </c>
      <c r="E53" s="154">
        <v>1.54E-2</v>
      </c>
      <c r="F53" s="154">
        <v>8.9337</v>
      </c>
      <c r="G53" s="154">
        <v>0.112</v>
      </c>
      <c r="H53" s="153">
        <v>49.326900000000002</v>
      </c>
      <c r="I53" s="154">
        <v>6.9500000000000006E-2</v>
      </c>
      <c r="J53" s="154">
        <v>0</v>
      </c>
      <c r="K53" s="154">
        <v>4.5999999999999999E-3</v>
      </c>
      <c r="L53" s="154">
        <v>0.3589</v>
      </c>
      <c r="M53" s="154">
        <v>1.1299999999999999E-2</v>
      </c>
      <c r="N53" s="153">
        <f t="shared" ref="N53:N91" si="13">(H53/40)/(H53/40+F53/72)*100</f>
        <v>90.858057520651414</v>
      </c>
      <c r="O53" s="153">
        <v>100.1807</v>
      </c>
      <c r="Q53" s="151"/>
      <c r="R53" s="136"/>
      <c r="S53" s="147"/>
      <c r="T53" s="136"/>
      <c r="U53" s="147"/>
      <c r="V53" s="136"/>
      <c r="W53" s="136"/>
      <c r="X53" s="136"/>
      <c r="Y53" s="136"/>
      <c r="Z53" s="136"/>
      <c r="AA53" s="136"/>
      <c r="AB53" s="137"/>
      <c r="AC53" s="137"/>
      <c r="AD53" s="137"/>
      <c r="AE53" s="136"/>
      <c r="AF53" s="136"/>
      <c r="AG53" s="137"/>
      <c r="AH53" s="136"/>
      <c r="AI53" s="136"/>
      <c r="AJ53" s="136"/>
    </row>
    <row r="54" spans="1:36" ht="16" customHeight="1" x14ac:dyDescent="0.25">
      <c r="A54" s="138" t="s">
        <v>1066</v>
      </c>
      <c r="B54" s="137">
        <v>41.398800000000001</v>
      </c>
      <c r="C54" s="136">
        <v>0</v>
      </c>
      <c r="D54" s="136">
        <v>9.2999999999999992E-3</v>
      </c>
      <c r="E54" s="136">
        <v>0</v>
      </c>
      <c r="F54" s="136">
        <v>8.8620999999999999</v>
      </c>
      <c r="G54" s="136">
        <v>0.1426</v>
      </c>
      <c r="H54" s="137">
        <v>48.680500000000002</v>
      </c>
      <c r="I54" s="136">
        <v>6.4600000000000005E-2</v>
      </c>
      <c r="J54" s="136">
        <v>2.7900000000000001E-2</v>
      </c>
      <c r="K54" s="136">
        <v>6.7000000000000002E-3</v>
      </c>
      <c r="L54" s="136">
        <v>0.31680000000000003</v>
      </c>
      <c r="M54" s="136">
        <v>8.8999999999999999E-3</v>
      </c>
      <c r="N54" s="137">
        <f t="shared" si="13"/>
        <v>90.815239358670084</v>
      </c>
      <c r="O54" s="137">
        <v>99.518199999999993</v>
      </c>
      <c r="Q54" s="151"/>
      <c r="R54" s="136"/>
      <c r="S54" s="147"/>
      <c r="T54" s="136"/>
      <c r="U54" s="147"/>
      <c r="V54" s="136"/>
      <c r="W54" s="136"/>
      <c r="X54" s="136"/>
      <c r="Y54" s="136"/>
      <c r="Z54" s="136"/>
      <c r="AA54" s="136"/>
      <c r="AB54" s="136"/>
      <c r="AC54" s="136"/>
      <c r="AD54" s="137"/>
      <c r="AE54" s="136"/>
      <c r="AF54" s="136"/>
      <c r="AG54" s="137"/>
      <c r="AH54" s="136"/>
      <c r="AI54" s="136"/>
      <c r="AJ54" s="136"/>
    </row>
    <row r="55" spans="1:36" ht="16" customHeight="1" x14ac:dyDescent="0.25">
      <c r="A55" s="138" t="s">
        <v>1067</v>
      </c>
      <c r="B55" s="137">
        <v>41.287599999999998</v>
      </c>
      <c r="C55" s="136">
        <v>2.3699999999999999E-2</v>
      </c>
      <c r="D55" s="136">
        <v>1.1900000000000001E-2</v>
      </c>
      <c r="E55" s="136">
        <v>3.0999999999999999E-3</v>
      </c>
      <c r="F55" s="136">
        <v>8.8332999999999995</v>
      </c>
      <c r="G55" s="136">
        <v>0.14349999999999999</v>
      </c>
      <c r="H55" s="137">
        <v>48.988300000000002</v>
      </c>
      <c r="I55" s="136">
        <v>6.5100000000000005E-2</v>
      </c>
      <c r="J55" s="136">
        <v>1.8200000000000001E-2</v>
      </c>
      <c r="K55" s="136">
        <v>3.3999999999999998E-3</v>
      </c>
      <c r="L55" s="136">
        <v>0.3906</v>
      </c>
      <c r="M55" s="136">
        <v>3.04E-2</v>
      </c>
      <c r="N55" s="137">
        <f t="shared" si="13"/>
        <v>90.894654117872136</v>
      </c>
      <c r="O55" s="137">
        <v>99.799199999999999</v>
      </c>
      <c r="Q55" s="151"/>
      <c r="R55" s="136"/>
      <c r="S55" s="147"/>
      <c r="T55" s="136"/>
      <c r="U55" s="147"/>
      <c r="V55" s="136"/>
      <c r="W55" s="137"/>
      <c r="X55" s="136"/>
      <c r="Y55" s="136"/>
      <c r="Z55" s="136"/>
      <c r="AA55" s="136"/>
      <c r="AB55" s="137"/>
      <c r="AC55" s="137"/>
      <c r="AD55" s="137"/>
      <c r="AE55" s="137"/>
      <c r="AF55" s="137"/>
      <c r="AG55" s="137"/>
      <c r="AH55" s="136"/>
      <c r="AI55" s="136"/>
      <c r="AJ55" s="136"/>
    </row>
    <row r="56" spans="1:36" ht="16" customHeight="1" x14ac:dyDescent="0.25">
      <c r="A56" s="138" t="s">
        <v>1068</v>
      </c>
      <c r="B56" s="137">
        <v>41.274500000000003</v>
      </c>
      <c r="C56" s="136">
        <v>0</v>
      </c>
      <c r="D56" s="136">
        <v>2.9999999999999997E-4</v>
      </c>
      <c r="E56" s="136">
        <v>1.8599999999999998E-2</v>
      </c>
      <c r="F56" s="136">
        <v>8.7507000000000001</v>
      </c>
      <c r="G56" s="136">
        <v>0.1295</v>
      </c>
      <c r="H56" s="137">
        <v>48.739400000000003</v>
      </c>
      <c r="I56" s="136">
        <v>5.1700000000000003E-2</v>
      </c>
      <c r="J56" s="136">
        <v>4.24E-2</v>
      </c>
      <c r="K56" s="136">
        <v>2.5999999999999999E-3</v>
      </c>
      <c r="L56" s="136">
        <v>0.39229999999999998</v>
      </c>
      <c r="M56" s="136">
        <v>0</v>
      </c>
      <c r="N56" s="137">
        <f t="shared" si="13"/>
        <v>90.930189605025276</v>
      </c>
      <c r="O56" s="137">
        <v>99.402100000000004</v>
      </c>
      <c r="Q56" s="151"/>
      <c r="R56" s="136"/>
      <c r="S56" s="147"/>
      <c r="T56" s="136"/>
      <c r="U56" s="147"/>
      <c r="V56" s="136"/>
      <c r="W56" s="136"/>
      <c r="X56" s="136"/>
      <c r="Y56" s="136"/>
      <c r="Z56" s="136"/>
      <c r="AA56" s="136"/>
      <c r="AB56" s="137"/>
      <c r="AC56" s="137"/>
      <c r="AD56" s="137"/>
      <c r="AE56" s="137"/>
      <c r="AF56" s="136"/>
      <c r="AG56" s="137"/>
      <c r="AH56" s="136"/>
      <c r="AI56" s="136"/>
      <c r="AJ56" s="136"/>
    </row>
    <row r="57" spans="1:36" ht="16" customHeight="1" x14ac:dyDescent="0.25">
      <c r="A57" s="138" t="s">
        <v>1069</v>
      </c>
      <c r="B57" s="137">
        <v>41.109699999999997</v>
      </c>
      <c r="C57" s="136">
        <v>0</v>
      </c>
      <c r="D57" s="136">
        <v>7.9000000000000008E-3</v>
      </c>
      <c r="E57" s="136">
        <v>3.09E-2</v>
      </c>
      <c r="F57" s="136">
        <v>8.7739999999999991</v>
      </c>
      <c r="G57" s="136">
        <v>0.12509999999999999</v>
      </c>
      <c r="H57" s="137">
        <v>49.102699999999999</v>
      </c>
      <c r="I57" s="136">
        <v>8.3400000000000002E-2</v>
      </c>
      <c r="J57" s="136">
        <v>0</v>
      </c>
      <c r="K57" s="136">
        <v>6.9999999999999999E-4</v>
      </c>
      <c r="L57" s="136">
        <v>0.30509999999999998</v>
      </c>
      <c r="M57" s="136">
        <v>1.77E-2</v>
      </c>
      <c r="N57" s="137">
        <f t="shared" si="13"/>
        <v>90.969428830268271</v>
      </c>
      <c r="O57" s="137">
        <v>99.557299999999998</v>
      </c>
      <c r="Q57" s="151"/>
      <c r="R57" s="136"/>
      <c r="S57" s="147"/>
      <c r="T57" s="136"/>
      <c r="U57" s="147"/>
      <c r="V57" s="136"/>
      <c r="W57" s="136"/>
      <c r="X57" s="136"/>
      <c r="Y57" s="136"/>
      <c r="Z57" s="136"/>
      <c r="AA57" s="136"/>
      <c r="AB57" s="137"/>
      <c r="AC57" s="137"/>
      <c r="AD57" s="137"/>
      <c r="AE57" s="136"/>
      <c r="AF57" s="136"/>
      <c r="AG57" s="137"/>
      <c r="AH57" s="136"/>
      <c r="AI57" s="136"/>
      <c r="AJ57" s="136"/>
    </row>
    <row r="58" spans="1:36" ht="16" customHeight="1" x14ac:dyDescent="0.25">
      <c r="A58" s="138" t="s">
        <v>1070</v>
      </c>
      <c r="B58" s="137">
        <v>41.575499999999998</v>
      </c>
      <c r="C58" s="136">
        <v>0</v>
      </c>
      <c r="D58" s="136">
        <v>0.03</v>
      </c>
      <c r="E58" s="136">
        <v>0</v>
      </c>
      <c r="F58" s="136">
        <v>8.7005999999999997</v>
      </c>
      <c r="G58" s="136">
        <v>0.13120000000000001</v>
      </c>
      <c r="H58" s="137">
        <v>48.406599999999997</v>
      </c>
      <c r="I58" s="136">
        <v>8.7300000000000003E-2</v>
      </c>
      <c r="J58" s="136">
        <v>1.21E-2</v>
      </c>
      <c r="K58" s="136">
        <v>0</v>
      </c>
      <c r="L58" s="136">
        <v>0.35560000000000003</v>
      </c>
      <c r="M58" s="136">
        <v>7.6E-3</v>
      </c>
      <c r="N58" s="137">
        <f t="shared" si="13"/>
        <v>90.921032201191082</v>
      </c>
      <c r="O58" s="137">
        <v>99.3065</v>
      </c>
      <c r="Q58" s="151"/>
      <c r="R58" s="136"/>
      <c r="S58" s="147"/>
      <c r="T58" s="136"/>
      <c r="U58" s="147"/>
      <c r="V58" s="136"/>
      <c r="W58" s="136"/>
      <c r="X58" s="136"/>
      <c r="Y58" s="136"/>
      <c r="Z58" s="136"/>
      <c r="AA58" s="136"/>
      <c r="AB58" s="137"/>
      <c r="AC58" s="136"/>
      <c r="AD58" s="136"/>
      <c r="AE58" s="137"/>
      <c r="AF58" s="136"/>
      <c r="AG58" s="137"/>
      <c r="AH58" s="136"/>
      <c r="AI58" s="136"/>
      <c r="AJ58" s="136"/>
    </row>
    <row r="59" spans="1:36" ht="16" customHeight="1" x14ac:dyDescent="0.25">
      <c r="A59" s="138" t="s">
        <v>1071</v>
      </c>
      <c r="B59" s="137">
        <v>41.109200000000001</v>
      </c>
      <c r="C59" s="136">
        <v>1.5800000000000002E-2</v>
      </c>
      <c r="D59" s="136">
        <v>4.1200000000000001E-2</v>
      </c>
      <c r="E59" s="136">
        <v>3.2899999999999999E-2</v>
      </c>
      <c r="F59" s="136">
        <v>9.0152000000000001</v>
      </c>
      <c r="G59" s="136">
        <v>0.1215</v>
      </c>
      <c r="H59" s="137">
        <v>48.446599999999997</v>
      </c>
      <c r="I59" s="136">
        <v>6.9199999999999998E-2</v>
      </c>
      <c r="J59" s="136">
        <v>1.5800000000000002E-2</v>
      </c>
      <c r="K59" s="136">
        <v>0</v>
      </c>
      <c r="L59" s="136">
        <v>0.41420000000000001</v>
      </c>
      <c r="M59" s="136">
        <v>2.1499999999999998E-2</v>
      </c>
      <c r="N59" s="137">
        <f t="shared" si="13"/>
        <v>90.630548535695823</v>
      </c>
      <c r="O59" s="137">
        <v>99.303200000000004</v>
      </c>
      <c r="Q59" s="151"/>
      <c r="R59" s="136"/>
      <c r="S59" s="147"/>
      <c r="T59" s="136"/>
      <c r="U59" s="147"/>
      <c r="V59" s="136"/>
      <c r="W59" s="136"/>
      <c r="X59" s="136"/>
      <c r="Y59" s="136"/>
      <c r="Z59" s="136"/>
      <c r="AA59" s="136"/>
      <c r="AB59" s="137"/>
      <c r="AC59" s="137"/>
      <c r="AD59" s="136"/>
      <c r="AE59" s="136"/>
      <c r="AF59" s="137"/>
      <c r="AG59" s="137"/>
      <c r="AH59" s="136"/>
      <c r="AI59" s="136"/>
      <c r="AJ59" s="136"/>
    </row>
    <row r="60" spans="1:36" ht="16" customHeight="1" x14ac:dyDescent="0.25">
      <c r="A60" s="138" t="s">
        <v>1072</v>
      </c>
      <c r="B60" s="137">
        <v>41.228099999999998</v>
      </c>
      <c r="C60" s="136">
        <v>3.0000000000000001E-3</v>
      </c>
      <c r="D60" s="136">
        <v>5.9400000000000001E-2</v>
      </c>
      <c r="E60" s="136">
        <v>0</v>
      </c>
      <c r="F60" s="136">
        <v>8.8840000000000003</v>
      </c>
      <c r="G60" s="136">
        <v>0.1179</v>
      </c>
      <c r="H60" s="137">
        <v>48.724400000000003</v>
      </c>
      <c r="I60" s="136">
        <v>8.5000000000000006E-2</v>
      </c>
      <c r="J60" s="136">
        <v>2.4199999999999999E-2</v>
      </c>
      <c r="K60" s="136">
        <v>4.0000000000000002E-4</v>
      </c>
      <c r="L60" s="136">
        <v>0.39329999999999998</v>
      </c>
      <c r="M60" s="136">
        <v>2.0199999999999999E-2</v>
      </c>
      <c r="N60" s="137">
        <f t="shared" si="13"/>
        <v>90.802162423623983</v>
      </c>
      <c r="O60" s="137">
        <v>99.54</v>
      </c>
      <c r="Q60" s="151"/>
      <c r="R60" s="136"/>
      <c r="S60" s="147"/>
      <c r="T60" s="136"/>
      <c r="U60" s="147"/>
      <c r="V60" s="136"/>
      <c r="W60" s="137"/>
      <c r="X60" s="136"/>
      <c r="Y60" s="136"/>
      <c r="Z60" s="136"/>
      <c r="AA60" s="136"/>
      <c r="AB60" s="136"/>
      <c r="AC60" s="136"/>
      <c r="AD60" s="136"/>
      <c r="AE60" s="137"/>
      <c r="AF60" s="136"/>
      <c r="AG60" s="137"/>
      <c r="AH60" s="136"/>
      <c r="AI60" s="136"/>
      <c r="AJ60" s="136"/>
    </row>
    <row r="61" spans="1:36" ht="16" customHeight="1" x14ac:dyDescent="0.25">
      <c r="A61" s="138" t="s">
        <v>1073</v>
      </c>
      <c r="B61" s="137">
        <v>41.398899999999998</v>
      </c>
      <c r="C61" s="136">
        <v>0</v>
      </c>
      <c r="D61" s="136">
        <v>7.1000000000000004E-3</v>
      </c>
      <c r="E61" s="136">
        <v>8.2000000000000007E-3</v>
      </c>
      <c r="F61" s="136">
        <v>9.1812000000000005</v>
      </c>
      <c r="G61" s="136">
        <v>0.1074</v>
      </c>
      <c r="H61" s="137">
        <v>48.720599999999997</v>
      </c>
      <c r="I61" s="136">
        <v>7.3899999999999993E-2</v>
      </c>
      <c r="J61" s="136">
        <v>2.4299999999999999E-2</v>
      </c>
      <c r="K61" s="136">
        <v>0</v>
      </c>
      <c r="L61" s="136">
        <v>0.37840000000000001</v>
      </c>
      <c r="M61" s="136">
        <v>0</v>
      </c>
      <c r="N61" s="137">
        <f t="shared" si="13"/>
        <v>90.52295313252877</v>
      </c>
      <c r="O61" s="137">
        <v>99.9</v>
      </c>
      <c r="Q61" s="151"/>
      <c r="R61" s="136"/>
      <c r="S61" s="147"/>
      <c r="T61" s="136"/>
      <c r="U61" s="147"/>
      <c r="V61" s="136"/>
      <c r="W61" s="136"/>
      <c r="X61" s="136"/>
      <c r="Y61" s="136"/>
      <c r="Z61" s="136"/>
      <c r="AA61" s="136"/>
      <c r="AB61" s="136"/>
      <c r="AC61" s="137"/>
      <c r="AD61" s="136"/>
      <c r="AE61" s="137"/>
      <c r="AF61" s="137"/>
      <c r="AG61" s="137"/>
      <c r="AH61" s="136"/>
      <c r="AI61" s="136"/>
      <c r="AJ61" s="136"/>
    </row>
    <row r="62" spans="1:36" ht="16" customHeight="1" x14ac:dyDescent="0.25">
      <c r="A62" s="138" t="s">
        <v>1074</v>
      </c>
      <c r="B62" s="137">
        <v>40.825800000000001</v>
      </c>
      <c r="C62" s="136">
        <v>0</v>
      </c>
      <c r="D62" s="136">
        <v>5.0799999999999998E-2</v>
      </c>
      <c r="E62" s="136">
        <v>3.2899999999999999E-2</v>
      </c>
      <c r="F62" s="136">
        <v>9.1018000000000008</v>
      </c>
      <c r="G62" s="136">
        <v>0.16239999999999999</v>
      </c>
      <c r="H62" s="137">
        <v>48.927300000000002</v>
      </c>
      <c r="I62" s="136">
        <v>8.48E-2</v>
      </c>
      <c r="J62" s="136">
        <v>3.4000000000000002E-2</v>
      </c>
      <c r="K62" s="136">
        <v>0</v>
      </c>
      <c r="L62" s="136">
        <v>0.4007</v>
      </c>
      <c r="M62" s="136">
        <v>1.52E-2</v>
      </c>
      <c r="N62" s="137">
        <f t="shared" si="13"/>
        <v>90.633207829418964</v>
      </c>
      <c r="O62" s="137">
        <v>99.6357</v>
      </c>
      <c r="Q62" s="151"/>
      <c r="R62" s="136"/>
      <c r="S62" s="147"/>
      <c r="T62" s="136"/>
      <c r="U62" s="147"/>
      <c r="V62" s="136"/>
      <c r="W62" s="137"/>
      <c r="X62" s="136"/>
      <c r="Y62" s="136"/>
      <c r="Z62" s="136"/>
      <c r="AA62" s="136"/>
      <c r="AB62" s="136"/>
      <c r="AC62" s="137"/>
      <c r="AD62" s="137"/>
      <c r="AE62" s="137"/>
      <c r="AF62" s="137"/>
      <c r="AG62" s="137"/>
      <c r="AH62" s="136"/>
      <c r="AI62" s="136"/>
      <c r="AJ62" s="136"/>
    </row>
    <row r="63" spans="1:36" ht="16" customHeight="1" x14ac:dyDescent="0.25">
      <c r="A63" s="138" t="s">
        <v>1075</v>
      </c>
      <c r="B63" s="137">
        <v>41.536900000000003</v>
      </c>
      <c r="C63" s="136">
        <v>0</v>
      </c>
      <c r="D63" s="136">
        <v>5.7999999999999996E-3</v>
      </c>
      <c r="E63" s="136">
        <v>2.06E-2</v>
      </c>
      <c r="F63" s="136">
        <v>9.0105000000000004</v>
      </c>
      <c r="G63" s="136">
        <v>0.1555</v>
      </c>
      <c r="H63" s="137">
        <v>48.934399999999997</v>
      </c>
      <c r="I63" s="136">
        <v>6.1600000000000002E-2</v>
      </c>
      <c r="J63" s="136">
        <v>0</v>
      </c>
      <c r="K63" s="136">
        <v>1.6999999999999999E-3</v>
      </c>
      <c r="L63" s="136">
        <v>0.44130000000000003</v>
      </c>
      <c r="M63" s="136">
        <v>0</v>
      </c>
      <c r="N63" s="137">
        <f t="shared" si="13"/>
        <v>90.719666890577045</v>
      </c>
      <c r="O63" s="137">
        <v>100.1682</v>
      </c>
      <c r="Q63" s="151"/>
      <c r="R63" s="136"/>
      <c r="S63" s="147"/>
      <c r="T63" s="136"/>
      <c r="U63" s="147"/>
      <c r="V63" s="137"/>
      <c r="W63" s="137"/>
      <c r="X63" s="136"/>
      <c r="Y63" s="136"/>
      <c r="Z63" s="136"/>
      <c r="AA63" s="136"/>
      <c r="AB63" s="137"/>
      <c r="AC63" s="137"/>
      <c r="AD63" s="137"/>
      <c r="AE63" s="137"/>
      <c r="AF63" s="136"/>
      <c r="AG63" s="137"/>
      <c r="AH63" s="136"/>
      <c r="AI63" s="136"/>
      <c r="AJ63" s="136"/>
    </row>
    <row r="64" spans="1:36" ht="16" customHeight="1" x14ac:dyDescent="0.25">
      <c r="A64" s="138" t="s">
        <v>1076</v>
      </c>
      <c r="B64" s="137">
        <v>41.128</v>
      </c>
      <c r="C64" s="136">
        <v>0</v>
      </c>
      <c r="D64" s="136">
        <v>2.8899999999999999E-2</v>
      </c>
      <c r="E64" s="136">
        <v>1.8499999999999999E-2</v>
      </c>
      <c r="F64" s="136">
        <v>9.0160999999999998</v>
      </c>
      <c r="G64" s="136">
        <v>0.1241</v>
      </c>
      <c r="H64" s="137">
        <v>48.5595</v>
      </c>
      <c r="I64" s="136">
        <v>9.0200000000000002E-2</v>
      </c>
      <c r="J64" s="136">
        <v>0</v>
      </c>
      <c r="K64" s="136">
        <v>0</v>
      </c>
      <c r="L64" s="136">
        <v>0.3695</v>
      </c>
      <c r="M64" s="136">
        <v>0</v>
      </c>
      <c r="N64" s="137">
        <f t="shared" si="13"/>
        <v>90.649449510076408</v>
      </c>
      <c r="O64" s="137">
        <v>99.334900000000005</v>
      </c>
      <c r="Q64" s="151"/>
      <c r="R64" s="136"/>
      <c r="S64" s="147"/>
      <c r="T64" s="136"/>
      <c r="U64" s="147"/>
      <c r="V64" s="136"/>
      <c r="W64" s="137"/>
      <c r="X64" s="136"/>
      <c r="Y64" s="136"/>
      <c r="Z64" s="136"/>
      <c r="AA64" s="136"/>
      <c r="AB64" s="137"/>
      <c r="AC64" s="137"/>
      <c r="AD64" s="137"/>
      <c r="AE64" s="136"/>
      <c r="AF64" s="137"/>
      <c r="AG64" s="137"/>
      <c r="AH64" s="136"/>
      <c r="AI64" s="136"/>
      <c r="AJ64" s="137"/>
    </row>
    <row r="65" spans="1:36" ht="16" customHeight="1" x14ac:dyDescent="0.25">
      <c r="A65" s="138" t="s">
        <v>1077</v>
      </c>
      <c r="B65" s="137">
        <v>41.470599999999997</v>
      </c>
      <c r="C65" s="136">
        <v>0</v>
      </c>
      <c r="D65" s="136">
        <v>4.6100000000000002E-2</v>
      </c>
      <c r="E65" s="136">
        <v>1.1299999999999999E-2</v>
      </c>
      <c r="F65" s="136">
        <v>8.9118999999999993</v>
      </c>
      <c r="G65" s="136">
        <v>0.15210000000000001</v>
      </c>
      <c r="H65" s="137">
        <v>49.247399999999999</v>
      </c>
      <c r="I65" s="136">
        <v>6.3799999999999996E-2</v>
      </c>
      <c r="J65" s="136">
        <v>2.06E-2</v>
      </c>
      <c r="K65" s="136">
        <v>1.2999999999999999E-3</v>
      </c>
      <c r="L65" s="136">
        <v>0.34460000000000002</v>
      </c>
      <c r="M65" s="136">
        <v>1.9E-2</v>
      </c>
      <c r="N65" s="137">
        <f t="shared" si="13"/>
        <v>90.864950846282824</v>
      </c>
      <c r="O65" s="137">
        <v>100.2886</v>
      </c>
      <c r="Q65" s="151"/>
      <c r="R65" s="136"/>
      <c r="S65" s="147"/>
      <c r="T65" s="136"/>
      <c r="U65" s="147"/>
      <c r="V65" s="136"/>
      <c r="W65" s="136"/>
      <c r="X65" s="136"/>
      <c r="Y65" s="136"/>
      <c r="Z65" s="136"/>
      <c r="AA65" s="136"/>
      <c r="AB65" s="137"/>
      <c r="AC65" s="137"/>
      <c r="AD65" s="137"/>
      <c r="AE65" s="136"/>
      <c r="AF65" s="136"/>
      <c r="AG65" s="137"/>
      <c r="AH65" s="136"/>
      <c r="AI65" s="136"/>
      <c r="AJ65" s="136"/>
    </row>
    <row r="66" spans="1:36" ht="16" customHeight="1" x14ac:dyDescent="0.25">
      <c r="A66" s="138" t="s">
        <v>1078</v>
      </c>
      <c r="B66" s="137">
        <v>41.224200000000003</v>
      </c>
      <c r="C66" s="136">
        <v>0</v>
      </c>
      <c r="D66" s="136">
        <v>2.1399999999999999E-2</v>
      </c>
      <c r="E66" s="136">
        <v>2.0999999999999999E-3</v>
      </c>
      <c r="F66" s="136">
        <v>8.9611000000000001</v>
      </c>
      <c r="G66" s="136">
        <v>0.1215</v>
      </c>
      <c r="H66" s="137">
        <v>48.972200000000001</v>
      </c>
      <c r="I66" s="136">
        <v>2.75E-2</v>
      </c>
      <c r="J66" s="136">
        <v>3.0300000000000001E-2</v>
      </c>
      <c r="K66" s="136">
        <v>0</v>
      </c>
      <c r="L66" s="136">
        <v>0.38619999999999999</v>
      </c>
      <c r="M66" s="136">
        <v>1.2999999999999999E-3</v>
      </c>
      <c r="N66" s="137">
        <f t="shared" si="13"/>
        <v>90.772317797787409</v>
      </c>
      <c r="O66" s="137">
        <v>99.747799999999998</v>
      </c>
      <c r="Q66" s="151"/>
      <c r="R66" s="136"/>
      <c r="S66" s="147"/>
      <c r="T66" s="136"/>
      <c r="U66" s="147"/>
      <c r="V66" s="136"/>
      <c r="W66" s="136"/>
      <c r="X66" s="136"/>
      <c r="Y66" s="136"/>
      <c r="Z66" s="136"/>
      <c r="AA66" s="136"/>
      <c r="AB66" s="137"/>
      <c r="AC66" s="137"/>
      <c r="AD66" s="137"/>
      <c r="AE66" s="137"/>
      <c r="AF66" s="137"/>
      <c r="AG66" s="137"/>
      <c r="AH66" s="136"/>
      <c r="AI66" s="136"/>
      <c r="AJ66" s="136"/>
    </row>
    <row r="67" spans="1:36" ht="16" customHeight="1" x14ac:dyDescent="0.25">
      <c r="A67" s="138" t="s">
        <v>1079</v>
      </c>
      <c r="B67" s="137">
        <v>41.2652</v>
      </c>
      <c r="C67" s="136">
        <v>0</v>
      </c>
      <c r="D67" s="136">
        <v>3.8100000000000002E-2</v>
      </c>
      <c r="E67" s="136">
        <v>0</v>
      </c>
      <c r="F67" s="136">
        <v>8.8362999999999996</v>
      </c>
      <c r="G67" s="136">
        <v>0.1232</v>
      </c>
      <c r="H67" s="137">
        <v>48.613300000000002</v>
      </c>
      <c r="I67" s="136">
        <v>9.1399999999999995E-2</v>
      </c>
      <c r="J67" s="136">
        <v>8.5000000000000006E-3</v>
      </c>
      <c r="K67" s="136">
        <v>0</v>
      </c>
      <c r="L67" s="136">
        <v>0.42</v>
      </c>
      <c r="M67" s="136">
        <v>3.8E-3</v>
      </c>
      <c r="N67" s="137">
        <f t="shared" si="13"/>
        <v>90.828027831361013</v>
      </c>
      <c r="O67" s="137">
        <v>99.399799999999999</v>
      </c>
      <c r="Q67" s="151"/>
      <c r="R67" s="136"/>
      <c r="S67" s="147"/>
      <c r="T67" s="136"/>
      <c r="U67" s="147"/>
      <c r="V67" s="136"/>
      <c r="W67" s="137"/>
      <c r="X67" s="136"/>
      <c r="Y67" s="136"/>
      <c r="Z67" s="136"/>
      <c r="AA67" s="136"/>
      <c r="AB67" s="137"/>
      <c r="AC67" s="137"/>
      <c r="AD67" s="137"/>
      <c r="AE67" s="136"/>
      <c r="AF67" s="137"/>
      <c r="AG67" s="137"/>
      <c r="AH67" s="136"/>
      <c r="AI67" s="136"/>
      <c r="AJ67" s="136"/>
    </row>
    <row r="68" spans="1:36" ht="16" customHeight="1" x14ac:dyDescent="0.25">
      <c r="A68" s="138" t="s">
        <v>1080</v>
      </c>
      <c r="B68" s="137">
        <v>41.56</v>
      </c>
      <c r="C68" s="136">
        <v>1.8700000000000001E-2</v>
      </c>
      <c r="D68" s="136">
        <v>2.8500000000000001E-2</v>
      </c>
      <c r="E68" s="136">
        <v>1.03E-2</v>
      </c>
      <c r="F68" s="136">
        <v>8.9382999999999999</v>
      </c>
      <c r="G68" s="136">
        <v>0.1363</v>
      </c>
      <c r="H68" s="137">
        <v>48.603299999999997</v>
      </c>
      <c r="I68" s="136">
        <v>3.4799999999999998E-2</v>
      </c>
      <c r="J68" s="136">
        <v>2.06E-2</v>
      </c>
      <c r="K68" s="136">
        <v>0</v>
      </c>
      <c r="L68" s="136">
        <v>0.38850000000000001</v>
      </c>
      <c r="M68" s="136">
        <v>4.2999999999999997E-2</v>
      </c>
      <c r="N68" s="137">
        <f t="shared" si="13"/>
        <v>90.730235467762043</v>
      </c>
      <c r="O68" s="137">
        <v>99.782399999999996</v>
      </c>
      <c r="Q68" s="151"/>
      <c r="R68" s="136"/>
      <c r="S68" s="147"/>
      <c r="T68" s="136"/>
      <c r="U68" s="147"/>
      <c r="V68" s="136"/>
      <c r="W68" s="136"/>
      <c r="X68" s="136"/>
      <c r="Y68" s="136"/>
      <c r="Z68" s="136"/>
      <c r="AA68" s="136"/>
      <c r="AB68" s="136"/>
      <c r="AC68" s="136"/>
      <c r="AD68" s="137"/>
      <c r="AE68" s="136"/>
      <c r="AF68" s="136"/>
      <c r="AG68" s="137"/>
      <c r="AH68" s="136"/>
      <c r="AI68" s="136"/>
      <c r="AJ68" s="136"/>
    </row>
    <row r="69" spans="1:36" ht="16" customHeight="1" x14ac:dyDescent="0.25">
      <c r="A69" s="138" t="s">
        <v>1081</v>
      </c>
      <c r="B69" s="137">
        <v>41.1648</v>
      </c>
      <c r="C69" s="136">
        <v>0</v>
      </c>
      <c r="D69" s="136">
        <v>6.7000000000000002E-3</v>
      </c>
      <c r="E69" s="136">
        <v>0</v>
      </c>
      <c r="F69" s="136">
        <v>8.8979999999999997</v>
      </c>
      <c r="G69" s="136">
        <v>0.11360000000000001</v>
      </c>
      <c r="H69" s="137">
        <v>48.753</v>
      </c>
      <c r="I69" s="136">
        <v>3.9699999999999999E-2</v>
      </c>
      <c r="J69" s="136">
        <v>2.3E-2</v>
      </c>
      <c r="K69" s="136">
        <v>0</v>
      </c>
      <c r="L69" s="136">
        <v>0.36699999999999999</v>
      </c>
      <c r="M69" s="136">
        <v>1.26E-2</v>
      </c>
      <c r="N69" s="137">
        <f t="shared" si="13"/>
        <v>90.793908957160326</v>
      </c>
      <c r="O69" s="137">
        <v>99.378500000000003</v>
      </c>
      <c r="Q69" s="151"/>
      <c r="R69" s="136"/>
      <c r="S69" s="147"/>
      <c r="T69" s="136"/>
      <c r="U69" s="147"/>
      <c r="V69" s="137"/>
      <c r="W69" s="137"/>
      <c r="X69" s="136"/>
      <c r="Y69" s="136"/>
      <c r="Z69" s="136"/>
      <c r="AA69" s="136"/>
      <c r="AB69" s="137"/>
      <c r="AC69" s="137"/>
      <c r="AD69" s="137"/>
      <c r="AE69" s="137"/>
      <c r="AF69" s="137"/>
      <c r="AG69" s="137"/>
      <c r="AH69" s="136"/>
      <c r="AI69" s="136"/>
      <c r="AJ69" s="136"/>
    </row>
    <row r="70" spans="1:36" ht="16" customHeight="1" x14ac:dyDescent="0.25">
      <c r="A70" s="138" t="s">
        <v>1082</v>
      </c>
      <c r="B70" s="137">
        <v>41.678699999999999</v>
      </c>
      <c r="C70" s="136">
        <v>1.09E-2</v>
      </c>
      <c r="D70" s="136">
        <v>3.73E-2</v>
      </c>
      <c r="E70" s="136">
        <v>1.8499999999999999E-2</v>
      </c>
      <c r="F70" s="136">
        <v>8.8048999999999999</v>
      </c>
      <c r="G70" s="136">
        <v>9.5299999999999996E-2</v>
      </c>
      <c r="H70" s="137">
        <v>48.971600000000002</v>
      </c>
      <c r="I70" s="136">
        <v>6.4299999999999996E-2</v>
      </c>
      <c r="J70" s="136">
        <v>9.7000000000000003E-3</v>
      </c>
      <c r="K70" s="136">
        <v>0</v>
      </c>
      <c r="L70" s="136">
        <v>0.4325</v>
      </c>
      <c r="M70" s="136">
        <v>3.8E-3</v>
      </c>
      <c r="N70" s="137">
        <f t="shared" si="13"/>
        <v>90.918456196344295</v>
      </c>
      <c r="O70" s="137">
        <v>100.12739999999999</v>
      </c>
      <c r="Q70" s="151"/>
      <c r="R70" s="136"/>
      <c r="S70" s="147"/>
      <c r="T70" s="136"/>
      <c r="U70" s="147"/>
      <c r="V70" s="137"/>
      <c r="W70" s="136"/>
      <c r="X70" s="136"/>
      <c r="Y70" s="136"/>
      <c r="Z70" s="136"/>
      <c r="AA70" s="136"/>
      <c r="AB70" s="137"/>
      <c r="AC70" s="137"/>
      <c r="AD70" s="137"/>
      <c r="AE70" s="137"/>
      <c r="AF70" s="137"/>
      <c r="AG70" s="137"/>
      <c r="AH70" s="136"/>
      <c r="AI70" s="136"/>
      <c r="AJ70" s="136"/>
    </row>
    <row r="71" spans="1:36" ht="16" customHeight="1" x14ac:dyDescent="0.25">
      <c r="A71" s="138" t="s">
        <v>1083</v>
      </c>
      <c r="B71" s="137">
        <v>41.262300000000003</v>
      </c>
      <c r="C71" s="136">
        <v>0</v>
      </c>
      <c r="D71" s="136">
        <v>8.6E-3</v>
      </c>
      <c r="E71" s="136">
        <v>4.2200000000000001E-2</v>
      </c>
      <c r="F71" s="136">
        <v>9.0528999999999993</v>
      </c>
      <c r="G71" s="136">
        <v>9.9599999999999994E-2</v>
      </c>
      <c r="H71" s="137">
        <v>48.896999999999998</v>
      </c>
      <c r="I71" s="136">
        <v>4.8000000000000001E-2</v>
      </c>
      <c r="J71" s="136">
        <v>2.18E-2</v>
      </c>
      <c r="K71" s="136">
        <v>0</v>
      </c>
      <c r="L71" s="136">
        <v>0.40670000000000001</v>
      </c>
      <c r="M71" s="136">
        <v>6.3E-3</v>
      </c>
      <c r="N71" s="137">
        <f t="shared" si="13"/>
        <v>90.67360342030031</v>
      </c>
      <c r="O71" s="137">
        <v>99.845500000000001</v>
      </c>
      <c r="Q71" s="151"/>
      <c r="R71" s="136"/>
      <c r="S71" s="147"/>
      <c r="T71" s="136"/>
      <c r="U71" s="147"/>
      <c r="V71" s="136"/>
      <c r="W71" s="137"/>
      <c r="X71" s="136"/>
      <c r="Y71" s="136"/>
      <c r="Z71" s="136"/>
      <c r="AA71" s="136"/>
      <c r="AB71" s="137"/>
      <c r="AC71" s="137"/>
      <c r="AD71" s="137"/>
      <c r="AE71" s="137"/>
      <c r="AF71" s="137"/>
      <c r="AG71" s="137"/>
      <c r="AH71" s="136"/>
      <c r="AI71" s="136"/>
      <c r="AJ71" s="136"/>
    </row>
    <row r="72" spans="1:36" ht="16" customHeight="1" x14ac:dyDescent="0.25">
      <c r="A72" s="138" t="s">
        <v>1084</v>
      </c>
      <c r="B72" s="137">
        <v>40.8399</v>
      </c>
      <c r="C72" s="136">
        <v>0</v>
      </c>
      <c r="D72" s="136">
        <v>5.4699999999999999E-2</v>
      </c>
      <c r="E72" s="136">
        <v>2.9899999999999999E-2</v>
      </c>
      <c r="F72" s="136">
        <v>8.7733000000000008</v>
      </c>
      <c r="G72" s="136">
        <v>0.12939999999999999</v>
      </c>
      <c r="H72" s="137">
        <v>48.772799999999997</v>
      </c>
      <c r="I72" s="136">
        <v>0.1069</v>
      </c>
      <c r="J72" s="136">
        <v>4.5999999999999999E-2</v>
      </c>
      <c r="K72" s="136">
        <v>0</v>
      </c>
      <c r="L72" s="136">
        <v>0.39679999999999999</v>
      </c>
      <c r="M72" s="136">
        <v>1.9E-2</v>
      </c>
      <c r="N72" s="137">
        <f t="shared" si="13"/>
        <v>90.914555000324142</v>
      </c>
      <c r="O72" s="137">
        <v>99.168800000000005</v>
      </c>
      <c r="Q72" s="151"/>
      <c r="R72" s="136"/>
      <c r="S72" s="147"/>
      <c r="T72" s="136"/>
      <c r="U72" s="147"/>
      <c r="V72" s="136"/>
      <c r="W72" s="136"/>
      <c r="X72" s="136"/>
      <c r="Y72" s="136"/>
      <c r="Z72" s="136"/>
      <c r="AA72" s="136"/>
      <c r="AB72" s="137"/>
      <c r="AC72" s="137"/>
      <c r="AD72" s="137"/>
      <c r="AE72" s="136"/>
      <c r="AF72" s="136"/>
      <c r="AG72" s="137"/>
      <c r="AH72" s="136"/>
      <c r="AI72" s="136"/>
      <c r="AJ72" s="136"/>
    </row>
    <row r="73" spans="1:36" ht="16" customHeight="1" x14ac:dyDescent="0.25">
      <c r="A73" s="138" t="s">
        <v>1085</v>
      </c>
      <c r="B73" s="137">
        <v>41.312899999999999</v>
      </c>
      <c r="C73" s="136">
        <v>5.8999999999999999E-3</v>
      </c>
      <c r="D73" s="136">
        <v>4.07E-2</v>
      </c>
      <c r="E73" s="136">
        <v>3.09E-2</v>
      </c>
      <c r="F73" s="136">
        <v>9.0266000000000002</v>
      </c>
      <c r="G73" s="136">
        <v>0.14330000000000001</v>
      </c>
      <c r="H73" s="137">
        <v>48.378999999999998</v>
      </c>
      <c r="I73" s="136">
        <v>7.0000000000000007E-2</v>
      </c>
      <c r="J73" s="136">
        <v>1.09E-2</v>
      </c>
      <c r="K73" s="136">
        <v>0</v>
      </c>
      <c r="L73" s="136">
        <v>0.40749999999999997</v>
      </c>
      <c r="M73" s="136">
        <v>0</v>
      </c>
      <c r="N73" s="137">
        <f t="shared" si="13"/>
        <v>90.607936005860026</v>
      </c>
      <c r="O73" s="137">
        <v>99.427800000000005</v>
      </c>
      <c r="Q73" s="151"/>
      <c r="R73" s="136"/>
      <c r="S73" s="147"/>
      <c r="T73" s="136"/>
      <c r="U73" s="147"/>
      <c r="V73" s="136"/>
      <c r="W73" s="136"/>
      <c r="X73" s="136"/>
      <c r="Y73" s="136"/>
      <c r="Z73" s="136"/>
      <c r="AA73" s="136"/>
      <c r="AB73" s="136"/>
      <c r="AC73" s="136"/>
      <c r="AD73" s="137"/>
      <c r="AE73" s="136"/>
      <c r="AF73" s="136"/>
      <c r="AG73" s="137"/>
      <c r="AH73" s="136"/>
      <c r="AI73" s="136"/>
      <c r="AJ73" s="136"/>
    </row>
    <row r="74" spans="1:36" ht="16" customHeight="1" x14ac:dyDescent="0.25">
      <c r="A74" s="138" t="s">
        <v>1086</v>
      </c>
      <c r="B74" s="137">
        <v>40.954700000000003</v>
      </c>
      <c r="C74" s="136">
        <v>0</v>
      </c>
      <c r="D74" s="136">
        <v>9.2999999999999992E-3</v>
      </c>
      <c r="E74" s="136">
        <v>1.43E-2</v>
      </c>
      <c r="F74" s="136">
        <v>8.8503000000000007</v>
      </c>
      <c r="G74" s="136">
        <v>0.1399</v>
      </c>
      <c r="H74" s="137">
        <v>48.598199999999999</v>
      </c>
      <c r="I74" s="136">
        <v>7.0900000000000005E-2</v>
      </c>
      <c r="J74" s="136">
        <v>1.6899999999999998E-2</v>
      </c>
      <c r="K74" s="136">
        <v>0</v>
      </c>
      <c r="L74" s="136">
        <v>0.39460000000000001</v>
      </c>
      <c r="M74" s="136">
        <v>1.26E-2</v>
      </c>
      <c r="N74" s="137">
        <f t="shared" si="13"/>
        <v>90.812239053076055</v>
      </c>
      <c r="O74" s="137">
        <v>99.061800000000005</v>
      </c>
      <c r="Q74" s="151"/>
      <c r="R74" s="136"/>
      <c r="S74" s="147"/>
      <c r="T74" s="136"/>
      <c r="U74" s="147"/>
      <c r="V74" s="136"/>
      <c r="W74" s="137"/>
      <c r="X74" s="136"/>
      <c r="Y74" s="136"/>
      <c r="Z74" s="136"/>
      <c r="AA74" s="136"/>
      <c r="AB74" s="137"/>
      <c r="AC74" s="137"/>
      <c r="AD74" s="137"/>
      <c r="AE74" s="137"/>
      <c r="AF74" s="137"/>
      <c r="AG74" s="137"/>
      <c r="AH74" s="136"/>
      <c r="AI74" s="136"/>
      <c r="AJ74" s="136"/>
    </row>
    <row r="75" spans="1:36" ht="16" customHeight="1" x14ac:dyDescent="0.25">
      <c r="A75" s="138" t="s">
        <v>1087</v>
      </c>
      <c r="B75" s="137">
        <v>40.936199999999999</v>
      </c>
      <c r="C75" s="136">
        <v>0</v>
      </c>
      <c r="D75" s="136">
        <v>2.64E-2</v>
      </c>
      <c r="E75" s="136">
        <v>9.1999999999999998E-3</v>
      </c>
      <c r="F75" s="136">
        <v>8.8498999999999999</v>
      </c>
      <c r="G75" s="136">
        <v>0.1239</v>
      </c>
      <c r="H75" s="137">
        <v>48.741500000000002</v>
      </c>
      <c r="I75" s="136">
        <v>5.3999999999999999E-2</v>
      </c>
      <c r="J75" s="136">
        <v>6.0000000000000001E-3</v>
      </c>
      <c r="K75" s="136">
        <v>0</v>
      </c>
      <c r="L75" s="136">
        <v>0.376</v>
      </c>
      <c r="M75" s="136">
        <v>0.01</v>
      </c>
      <c r="N75" s="137">
        <f t="shared" si="13"/>
        <v>90.837152092569625</v>
      </c>
      <c r="O75" s="137">
        <v>99.133200000000002</v>
      </c>
      <c r="Q75" s="151"/>
      <c r="R75" s="136"/>
      <c r="S75" s="147"/>
      <c r="T75" s="136"/>
      <c r="U75" s="147"/>
      <c r="V75" s="136"/>
      <c r="W75" s="136"/>
      <c r="X75" s="136"/>
      <c r="Y75" s="136"/>
      <c r="Z75" s="136"/>
      <c r="AA75" s="136"/>
      <c r="AB75" s="137"/>
      <c r="AC75" s="137"/>
      <c r="AD75" s="137"/>
      <c r="AE75" s="137"/>
      <c r="AF75" s="136"/>
      <c r="AG75" s="137"/>
      <c r="AH75" s="136"/>
      <c r="AI75" s="136"/>
      <c r="AJ75" s="136"/>
    </row>
    <row r="76" spans="1:36" ht="16" customHeight="1" x14ac:dyDescent="0.25">
      <c r="A76" s="138" t="s">
        <v>1088</v>
      </c>
      <c r="B76" s="137">
        <v>41.058100000000003</v>
      </c>
      <c r="C76" s="136">
        <v>0</v>
      </c>
      <c r="D76" s="136">
        <v>4.4999999999999998E-2</v>
      </c>
      <c r="E76" s="136">
        <v>0</v>
      </c>
      <c r="F76" s="136">
        <v>8.8552999999999997</v>
      </c>
      <c r="G76" s="136">
        <v>0.15079999999999999</v>
      </c>
      <c r="H76" s="137">
        <v>48.997599999999998</v>
      </c>
      <c r="I76" s="136">
        <v>6.5299999999999997E-2</v>
      </c>
      <c r="J76" s="136">
        <v>0</v>
      </c>
      <c r="K76" s="136">
        <v>0</v>
      </c>
      <c r="L76" s="136">
        <v>0.37209999999999999</v>
      </c>
      <c r="M76" s="136">
        <v>2.01E-2</v>
      </c>
      <c r="N76" s="137">
        <f t="shared" si="13"/>
        <v>90.87562021527242</v>
      </c>
      <c r="O76" s="137">
        <v>99.564400000000006</v>
      </c>
      <c r="Q76" s="151"/>
      <c r="R76" s="136"/>
      <c r="S76" s="147"/>
      <c r="T76" s="136"/>
      <c r="U76" s="147"/>
      <c r="V76" s="136"/>
      <c r="W76" s="136"/>
      <c r="X76" s="136"/>
      <c r="Y76" s="136"/>
      <c r="Z76" s="136"/>
      <c r="AA76" s="136"/>
      <c r="AB76" s="137"/>
      <c r="AC76" s="137"/>
      <c r="AD76" s="137"/>
      <c r="AE76" s="136"/>
      <c r="AF76" s="136"/>
      <c r="AG76" s="137"/>
      <c r="AH76" s="136"/>
      <c r="AI76" s="136"/>
      <c r="AJ76" s="136"/>
    </row>
    <row r="77" spans="1:36" ht="16" customHeight="1" x14ac:dyDescent="0.25">
      <c r="A77" s="138" t="s">
        <v>1089</v>
      </c>
      <c r="B77" s="137">
        <v>40.836500000000001</v>
      </c>
      <c r="C77" s="136">
        <v>1.9699999999999999E-2</v>
      </c>
      <c r="D77" s="136">
        <v>3.3300000000000003E-2</v>
      </c>
      <c r="E77" s="136">
        <v>2.98E-2</v>
      </c>
      <c r="F77" s="136">
        <v>8.9217999999999993</v>
      </c>
      <c r="G77" s="136">
        <v>0.1273</v>
      </c>
      <c r="H77" s="137">
        <v>49.7211</v>
      </c>
      <c r="I77" s="136">
        <v>4.65E-2</v>
      </c>
      <c r="J77" s="136">
        <v>3.5000000000000003E-2</v>
      </c>
      <c r="K77" s="136">
        <v>0</v>
      </c>
      <c r="L77" s="136">
        <v>0.3785</v>
      </c>
      <c r="M77" s="136">
        <v>6.3E-3</v>
      </c>
      <c r="N77" s="137">
        <f t="shared" si="13"/>
        <v>90.934952303286991</v>
      </c>
      <c r="O77" s="137">
        <v>100.1557</v>
      </c>
      <c r="Q77" s="151"/>
      <c r="R77" s="136"/>
      <c r="S77" s="147"/>
      <c r="T77" s="136"/>
      <c r="U77" s="147"/>
      <c r="V77" s="136"/>
      <c r="W77" s="136"/>
      <c r="X77" s="136"/>
      <c r="Y77" s="136"/>
      <c r="Z77" s="136"/>
      <c r="AA77" s="136"/>
      <c r="AB77" s="137"/>
      <c r="AC77" s="136"/>
      <c r="AD77" s="136"/>
      <c r="AE77" s="137"/>
      <c r="AF77" s="136"/>
      <c r="AG77" s="137"/>
      <c r="AH77" s="136"/>
      <c r="AI77" s="136"/>
      <c r="AJ77" s="136"/>
    </row>
    <row r="78" spans="1:36" ht="16" customHeight="1" x14ac:dyDescent="0.25">
      <c r="A78" s="138" t="s">
        <v>1090</v>
      </c>
      <c r="B78" s="137">
        <v>41.147399999999998</v>
      </c>
      <c r="C78" s="136">
        <v>0</v>
      </c>
      <c r="D78" s="136">
        <v>4.7999999999999996E-3</v>
      </c>
      <c r="E78" s="136">
        <v>3.78E-2</v>
      </c>
      <c r="F78" s="136">
        <v>8.9739000000000004</v>
      </c>
      <c r="G78" s="136">
        <v>0.13519999999999999</v>
      </c>
      <c r="H78" s="137">
        <v>48.953400000000002</v>
      </c>
      <c r="I78" s="136">
        <v>7.3599999999999999E-2</v>
      </c>
      <c r="J78" s="136">
        <v>2.41E-2</v>
      </c>
      <c r="K78" s="136">
        <v>5.1999999999999998E-3</v>
      </c>
      <c r="L78" s="136">
        <v>0.4098</v>
      </c>
      <c r="M78" s="136">
        <v>1.38E-2</v>
      </c>
      <c r="N78" s="137">
        <f t="shared" si="13"/>
        <v>90.757134461399843</v>
      </c>
      <c r="O78" s="137">
        <v>99.7791</v>
      </c>
      <c r="Q78" s="151"/>
      <c r="R78" s="136"/>
      <c r="S78" s="147"/>
      <c r="T78" s="136"/>
      <c r="U78" s="147"/>
      <c r="V78" s="136"/>
      <c r="W78" s="136"/>
      <c r="X78" s="136"/>
      <c r="Y78" s="136"/>
      <c r="Z78" s="136"/>
      <c r="AA78" s="136"/>
      <c r="AB78" s="137"/>
      <c r="AC78" s="137"/>
      <c r="AD78" s="136"/>
      <c r="AE78" s="136"/>
      <c r="AF78" s="137"/>
      <c r="AG78" s="137"/>
      <c r="AH78" s="136"/>
      <c r="AI78" s="136"/>
      <c r="AJ78" s="136"/>
    </row>
    <row r="79" spans="1:36" ht="16" customHeight="1" x14ac:dyDescent="0.25">
      <c r="A79" s="138" t="s">
        <v>1091</v>
      </c>
      <c r="B79" s="137">
        <v>40.943300000000001</v>
      </c>
      <c r="C79" s="136">
        <v>0</v>
      </c>
      <c r="D79" s="136">
        <v>1.0500000000000001E-2</v>
      </c>
      <c r="E79" s="136">
        <v>3.7699999999999997E-2</v>
      </c>
      <c r="F79" s="136">
        <v>9.0326000000000004</v>
      </c>
      <c r="G79" s="136">
        <v>0.1212</v>
      </c>
      <c r="H79" s="137">
        <v>48.656399999999998</v>
      </c>
      <c r="I79" s="136">
        <v>5.6899999999999999E-2</v>
      </c>
      <c r="J79" s="136">
        <v>8.3999999999999995E-3</v>
      </c>
      <c r="K79" s="136">
        <v>6.7000000000000002E-3</v>
      </c>
      <c r="L79" s="136">
        <v>0.40799999999999997</v>
      </c>
      <c r="M79" s="136">
        <v>3.8E-3</v>
      </c>
      <c r="N79" s="137">
        <f t="shared" si="13"/>
        <v>90.6508489649339</v>
      </c>
      <c r="O79" s="137">
        <v>99.285600000000002</v>
      </c>
      <c r="Q79" s="151"/>
      <c r="R79" s="136"/>
      <c r="S79" s="147"/>
      <c r="T79" s="136"/>
      <c r="U79" s="147"/>
      <c r="V79" s="136"/>
      <c r="W79" s="137"/>
      <c r="X79" s="136"/>
      <c r="Y79" s="136"/>
      <c r="Z79" s="136"/>
      <c r="AA79" s="136"/>
      <c r="AB79" s="136"/>
      <c r="AC79" s="136"/>
      <c r="AD79" s="136"/>
      <c r="AE79" s="137"/>
      <c r="AF79" s="136"/>
      <c r="AG79" s="137"/>
      <c r="AH79" s="136"/>
      <c r="AI79" s="136"/>
      <c r="AJ79" s="136"/>
    </row>
    <row r="80" spans="1:36" ht="16" customHeight="1" x14ac:dyDescent="0.25">
      <c r="A80" s="138" t="s">
        <v>1092</v>
      </c>
      <c r="B80" s="137">
        <v>41.002000000000002</v>
      </c>
      <c r="C80" s="136">
        <v>0</v>
      </c>
      <c r="D80" s="136">
        <v>3.1099999999999999E-2</v>
      </c>
      <c r="E80" s="136">
        <v>1.0200000000000001E-2</v>
      </c>
      <c r="F80" s="136">
        <v>8.9514999999999993</v>
      </c>
      <c r="G80" s="136">
        <v>8.7499999999999994E-2</v>
      </c>
      <c r="H80" s="137">
        <v>48.9925</v>
      </c>
      <c r="I80" s="136">
        <v>6.4199999999999993E-2</v>
      </c>
      <c r="J80" s="136">
        <v>1.5599999999999999E-2</v>
      </c>
      <c r="K80" s="136">
        <v>0</v>
      </c>
      <c r="L80" s="136">
        <v>0.38750000000000001</v>
      </c>
      <c r="M80" s="136">
        <v>0.01</v>
      </c>
      <c r="N80" s="137">
        <f t="shared" si="13"/>
        <v>90.784759826226619</v>
      </c>
      <c r="O80" s="137">
        <v>99.552199999999999</v>
      </c>
      <c r="Q80" s="151"/>
      <c r="R80" s="136"/>
      <c r="S80" s="147"/>
      <c r="T80" s="136"/>
      <c r="U80" s="147"/>
      <c r="V80" s="136"/>
      <c r="W80" s="136"/>
      <c r="X80" s="136"/>
      <c r="Y80" s="136"/>
      <c r="Z80" s="136"/>
      <c r="AA80" s="136"/>
      <c r="AB80" s="136"/>
      <c r="AC80" s="137"/>
      <c r="AD80" s="136"/>
      <c r="AE80" s="137"/>
      <c r="AF80" s="137"/>
      <c r="AG80" s="137"/>
      <c r="AH80" s="136"/>
      <c r="AI80" s="136"/>
      <c r="AJ80" s="136"/>
    </row>
    <row r="81" spans="1:36" ht="16" customHeight="1" x14ac:dyDescent="0.25">
      <c r="A81" s="138" t="s">
        <v>1093</v>
      </c>
      <c r="B81" s="137">
        <v>41.252499999999998</v>
      </c>
      <c r="C81" s="136">
        <v>0</v>
      </c>
      <c r="D81" s="136">
        <v>2.3900000000000001E-2</v>
      </c>
      <c r="E81" s="136">
        <v>5.7200000000000001E-2</v>
      </c>
      <c r="F81" s="136">
        <v>9.1468000000000007</v>
      </c>
      <c r="G81" s="136">
        <v>7.3700000000000002E-2</v>
      </c>
      <c r="H81" s="137">
        <v>48.666499999999999</v>
      </c>
      <c r="I81" s="136">
        <v>7.46E-2</v>
      </c>
      <c r="J81" s="136">
        <v>1.1999999999999999E-3</v>
      </c>
      <c r="K81" s="136">
        <v>1.1000000000000001E-3</v>
      </c>
      <c r="L81" s="136">
        <v>0.29830000000000001</v>
      </c>
      <c r="M81" s="136">
        <v>1.1299999999999999E-2</v>
      </c>
      <c r="N81" s="137">
        <f t="shared" si="13"/>
        <v>90.545601132857513</v>
      </c>
      <c r="O81" s="137">
        <v>99.607200000000006</v>
      </c>
      <c r="Q81" s="151"/>
      <c r="R81" s="136"/>
      <c r="S81" s="147"/>
      <c r="T81" s="136"/>
      <c r="U81" s="147"/>
      <c r="V81" s="136"/>
      <c r="W81" s="137"/>
      <c r="X81" s="136"/>
      <c r="Y81" s="136"/>
      <c r="Z81" s="136"/>
      <c r="AA81" s="136"/>
      <c r="AB81" s="136"/>
      <c r="AC81" s="137"/>
      <c r="AD81" s="137"/>
      <c r="AE81" s="137"/>
      <c r="AF81" s="137"/>
      <c r="AG81" s="137"/>
      <c r="AH81" s="136"/>
      <c r="AI81" s="136"/>
      <c r="AJ81" s="136"/>
    </row>
    <row r="82" spans="1:36" ht="16" customHeight="1" x14ac:dyDescent="0.25">
      <c r="A82" s="138" t="s">
        <v>1094</v>
      </c>
      <c r="B82" s="137">
        <v>40.800800000000002</v>
      </c>
      <c r="C82" s="136">
        <v>0</v>
      </c>
      <c r="D82" s="136">
        <v>3.0499999999999999E-2</v>
      </c>
      <c r="E82" s="136">
        <v>0</v>
      </c>
      <c r="F82" s="136">
        <v>8.9094999999999995</v>
      </c>
      <c r="G82" s="136">
        <v>0.1764</v>
      </c>
      <c r="H82" s="137">
        <v>48.796700000000001</v>
      </c>
      <c r="I82" s="136">
        <v>6.2100000000000002E-2</v>
      </c>
      <c r="J82" s="136">
        <v>3.5000000000000003E-2</v>
      </c>
      <c r="K82" s="136">
        <v>0</v>
      </c>
      <c r="L82" s="136">
        <v>0.41930000000000001</v>
      </c>
      <c r="M82" s="136">
        <v>1.7600000000000001E-2</v>
      </c>
      <c r="N82" s="137">
        <f t="shared" si="13"/>
        <v>90.790601462257541</v>
      </c>
      <c r="O82" s="137">
        <v>99.248000000000005</v>
      </c>
      <c r="Q82" s="151"/>
      <c r="R82" s="136"/>
      <c r="S82" s="147"/>
      <c r="T82" s="136"/>
      <c r="U82" s="147"/>
      <c r="V82" s="137"/>
      <c r="W82" s="137"/>
      <c r="X82" s="136"/>
      <c r="Y82" s="136"/>
      <c r="Z82" s="136"/>
      <c r="AA82" s="136"/>
      <c r="AB82" s="137"/>
      <c r="AC82" s="137"/>
      <c r="AD82" s="137"/>
      <c r="AE82" s="137"/>
      <c r="AF82" s="136"/>
      <c r="AG82" s="137"/>
      <c r="AH82" s="136"/>
      <c r="AI82" s="136"/>
      <c r="AJ82" s="136"/>
    </row>
    <row r="83" spans="1:36" ht="16" customHeight="1" x14ac:dyDescent="0.25">
      <c r="A83" s="138" t="s">
        <v>1095</v>
      </c>
      <c r="B83" s="137">
        <v>41.389400000000002</v>
      </c>
      <c r="C83" s="136">
        <v>1.8599999999999998E-2</v>
      </c>
      <c r="D83" s="136">
        <v>2.87E-2</v>
      </c>
      <c r="E83" s="136">
        <v>4.19E-2</v>
      </c>
      <c r="F83" s="136">
        <v>8.5754000000000001</v>
      </c>
      <c r="G83" s="136">
        <v>0.11269999999999999</v>
      </c>
      <c r="H83" s="137">
        <v>48.564700000000002</v>
      </c>
      <c r="I83" s="136">
        <v>6.3399999999999998E-2</v>
      </c>
      <c r="J83" s="136">
        <v>1.32E-2</v>
      </c>
      <c r="K83" s="136">
        <v>0</v>
      </c>
      <c r="L83" s="136">
        <v>0.44219999999999998</v>
      </c>
      <c r="M83" s="136">
        <v>3.8E-3</v>
      </c>
      <c r="N83" s="137">
        <f t="shared" si="13"/>
        <v>91.066534183210962</v>
      </c>
      <c r="O83" s="137">
        <v>99.254099999999994</v>
      </c>
      <c r="Q83" s="151"/>
      <c r="R83" s="136"/>
      <c r="S83" s="147"/>
      <c r="T83" s="136"/>
      <c r="U83" s="147"/>
      <c r="V83" s="136"/>
      <c r="W83" s="137"/>
      <c r="X83" s="136"/>
      <c r="Y83" s="136"/>
      <c r="Z83" s="136"/>
      <c r="AA83" s="136"/>
      <c r="AB83" s="137"/>
      <c r="AC83" s="137"/>
      <c r="AD83" s="137"/>
      <c r="AE83" s="136"/>
      <c r="AF83" s="137"/>
      <c r="AG83" s="137"/>
      <c r="AH83" s="136"/>
      <c r="AI83" s="136"/>
      <c r="AJ83" s="137"/>
    </row>
    <row r="84" spans="1:36" ht="16" customHeight="1" x14ac:dyDescent="0.25">
      <c r="A84" s="138" t="s">
        <v>1096</v>
      </c>
      <c r="B84" s="137">
        <v>40.877200000000002</v>
      </c>
      <c r="C84" s="136">
        <v>2.64E-2</v>
      </c>
      <c r="D84" s="136">
        <v>5.5500000000000001E-2</v>
      </c>
      <c r="E84" s="136">
        <v>3.6799999999999999E-2</v>
      </c>
      <c r="F84" s="136">
        <v>8.8702000000000005</v>
      </c>
      <c r="G84" s="136">
        <v>0.1032</v>
      </c>
      <c r="H84" s="137">
        <v>48.784799999999997</v>
      </c>
      <c r="I84" s="136">
        <v>5.7599999999999998E-2</v>
      </c>
      <c r="J84" s="136">
        <v>2.52E-2</v>
      </c>
      <c r="K84" s="136">
        <v>1.04E-2</v>
      </c>
      <c r="L84" s="136">
        <v>0.3503</v>
      </c>
      <c r="M84" s="136">
        <v>0.01</v>
      </c>
      <c r="N84" s="137">
        <f t="shared" si="13"/>
        <v>90.825466028925092</v>
      </c>
      <c r="O84" s="137">
        <v>99.207700000000003</v>
      </c>
      <c r="Q84" s="151"/>
      <c r="R84" s="136"/>
      <c r="S84" s="147"/>
      <c r="T84" s="136"/>
      <c r="U84" s="147"/>
      <c r="V84" s="136"/>
      <c r="W84" s="136"/>
      <c r="X84" s="136"/>
      <c r="Y84" s="136"/>
      <c r="Z84" s="136"/>
      <c r="AA84" s="136"/>
      <c r="AB84" s="137"/>
      <c r="AC84" s="137"/>
      <c r="AD84" s="137"/>
      <c r="AE84" s="136"/>
      <c r="AF84" s="136"/>
      <c r="AG84" s="137"/>
      <c r="AH84" s="136"/>
      <c r="AI84" s="136"/>
      <c r="AJ84" s="136"/>
    </row>
    <row r="85" spans="1:36" ht="16" customHeight="1" x14ac:dyDescent="0.25">
      <c r="A85" s="138" t="s">
        <v>1097</v>
      </c>
      <c r="B85" s="137">
        <v>41.163699999999999</v>
      </c>
      <c r="C85" s="136">
        <v>2.1499999999999998E-2</v>
      </c>
      <c r="D85" s="136">
        <v>0</v>
      </c>
      <c r="E85" s="136">
        <v>3.9699999999999999E-2</v>
      </c>
      <c r="F85" s="136">
        <v>8.9595000000000002</v>
      </c>
      <c r="G85" s="136">
        <v>0.1469</v>
      </c>
      <c r="H85" s="137">
        <v>48.609499999999997</v>
      </c>
      <c r="I85" s="136">
        <v>6.0699999999999997E-2</v>
      </c>
      <c r="J85" s="136">
        <v>1.44E-2</v>
      </c>
      <c r="K85" s="136">
        <v>0</v>
      </c>
      <c r="L85" s="136">
        <v>0.3906</v>
      </c>
      <c r="M85" s="136">
        <v>0</v>
      </c>
      <c r="N85" s="137">
        <f t="shared" si="13"/>
        <v>90.711366562785756</v>
      </c>
      <c r="O85" s="137">
        <v>99.406499999999994</v>
      </c>
      <c r="Q85" s="151"/>
      <c r="R85" s="136"/>
      <c r="S85" s="147"/>
      <c r="T85" s="136"/>
      <c r="U85" s="147"/>
      <c r="V85" s="136"/>
      <c r="W85" s="136"/>
      <c r="X85" s="136"/>
      <c r="Y85" s="136"/>
      <c r="Z85" s="136"/>
      <c r="AA85" s="136"/>
      <c r="AB85" s="137"/>
      <c r="AC85" s="137"/>
      <c r="AD85" s="137"/>
      <c r="AE85" s="137"/>
      <c r="AF85" s="137"/>
      <c r="AG85" s="137"/>
      <c r="AH85" s="136"/>
      <c r="AI85" s="136"/>
      <c r="AJ85" s="136"/>
    </row>
    <row r="86" spans="1:36" ht="16" customHeight="1" x14ac:dyDescent="0.25">
      <c r="A86" s="138" t="s">
        <v>1098</v>
      </c>
      <c r="B86" s="137">
        <v>41.240400000000001</v>
      </c>
      <c r="C86" s="136">
        <v>0</v>
      </c>
      <c r="D86" s="136">
        <v>4.8399999999999999E-2</v>
      </c>
      <c r="E86" s="136">
        <v>2.8500000000000001E-2</v>
      </c>
      <c r="F86" s="136">
        <v>8.8131000000000004</v>
      </c>
      <c r="G86" s="136">
        <v>0.14860000000000001</v>
      </c>
      <c r="H86" s="137">
        <v>48.668100000000003</v>
      </c>
      <c r="I86" s="136">
        <v>6.6600000000000006E-2</v>
      </c>
      <c r="J86" s="136">
        <v>3.1099999999999999E-2</v>
      </c>
      <c r="K86" s="136">
        <v>1.6999999999999999E-3</v>
      </c>
      <c r="L86" s="136">
        <v>0.40210000000000001</v>
      </c>
      <c r="M86" s="136">
        <v>0</v>
      </c>
      <c r="N86" s="137">
        <f t="shared" si="13"/>
        <v>90.859266874433715</v>
      </c>
      <c r="O86" s="137">
        <v>99.448700000000002</v>
      </c>
      <c r="Q86" s="151"/>
      <c r="R86" s="136"/>
      <c r="S86" s="147"/>
      <c r="T86" s="136"/>
      <c r="U86" s="147"/>
      <c r="V86" s="136"/>
      <c r="W86" s="137"/>
      <c r="X86" s="136"/>
      <c r="Y86" s="136"/>
      <c r="Z86" s="136"/>
      <c r="AA86" s="136"/>
      <c r="AB86" s="137"/>
      <c r="AC86" s="137"/>
      <c r="AD86" s="137"/>
      <c r="AE86" s="136"/>
      <c r="AF86" s="137"/>
      <c r="AG86" s="137"/>
      <c r="AH86" s="136"/>
      <c r="AI86" s="136"/>
      <c r="AJ86" s="136"/>
    </row>
    <row r="87" spans="1:36" ht="16" customHeight="1" x14ac:dyDescent="0.25">
      <c r="A87" s="138" t="s">
        <v>1099</v>
      </c>
      <c r="B87" s="137">
        <v>40.884799999999998</v>
      </c>
      <c r="C87" s="136">
        <v>3.8999999999999998E-3</v>
      </c>
      <c r="D87" s="136">
        <v>3.1800000000000002E-2</v>
      </c>
      <c r="E87" s="136">
        <v>0</v>
      </c>
      <c r="F87" s="136">
        <v>8.9975000000000005</v>
      </c>
      <c r="G87" s="136">
        <v>0.127</v>
      </c>
      <c r="H87" s="137">
        <v>48.941200000000002</v>
      </c>
      <c r="I87" s="136">
        <v>5.9499999999999997E-2</v>
      </c>
      <c r="J87" s="136">
        <v>1.7999999999999999E-2</v>
      </c>
      <c r="K87" s="136">
        <v>2.2000000000000001E-3</v>
      </c>
      <c r="L87" s="136">
        <v>0.44140000000000001</v>
      </c>
      <c r="M87" s="136">
        <v>7.4999999999999997E-3</v>
      </c>
      <c r="N87" s="137">
        <f t="shared" si="13"/>
        <v>90.732983656886688</v>
      </c>
      <c r="O87" s="137">
        <v>99.514799999999994</v>
      </c>
      <c r="Q87" s="151"/>
      <c r="R87" s="136"/>
      <c r="S87" s="147"/>
      <c r="T87" s="136"/>
      <c r="U87" s="147"/>
      <c r="V87" s="136"/>
      <c r="W87" s="136"/>
      <c r="X87" s="136"/>
      <c r="Y87" s="136"/>
      <c r="Z87" s="136"/>
      <c r="AA87" s="136"/>
      <c r="AB87" s="136"/>
      <c r="AC87" s="136"/>
      <c r="AD87" s="137"/>
      <c r="AE87" s="136"/>
      <c r="AF87" s="136"/>
      <c r="AG87" s="137"/>
      <c r="AH87" s="136"/>
      <c r="AI87" s="136"/>
      <c r="AJ87" s="136"/>
    </row>
    <row r="88" spans="1:36" ht="16" customHeight="1" x14ac:dyDescent="0.25">
      <c r="A88" s="138" t="s">
        <v>1100</v>
      </c>
      <c r="B88" s="137">
        <v>41.183300000000003</v>
      </c>
      <c r="C88" s="136">
        <v>0</v>
      </c>
      <c r="D88" s="136">
        <v>1.41E-2</v>
      </c>
      <c r="E88" s="136">
        <v>1.83E-2</v>
      </c>
      <c r="F88" s="136">
        <v>8.9131999999999998</v>
      </c>
      <c r="G88" s="136">
        <v>0.11409999999999999</v>
      </c>
      <c r="H88" s="137">
        <v>48.753599999999999</v>
      </c>
      <c r="I88" s="136">
        <v>6.6100000000000006E-2</v>
      </c>
      <c r="J88" s="136">
        <v>4.7999999999999996E-3</v>
      </c>
      <c r="K88" s="136">
        <v>0</v>
      </c>
      <c r="L88" s="136">
        <v>0.37430000000000002</v>
      </c>
      <c r="M88" s="136">
        <v>1.4999999999999999E-2</v>
      </c>
      <c r="N88" s="137">
        <f t="shared" si="13"/>
        <v>90.779735693756308</v>
      </c>
      <c r="O88" s="137">
        <v>99.456900000000005</v>
      </c>
      <c r="Q88" s="151"/>
      <c r="R88" s="136"/>
      <c r="S88" s="147"/>
      <c r="T88" s="136"/>
      <c r="U88" s="147"/>
      <c r="V88" s="137"/>
      <c r="W88" s="137"/>
      <c r="X88" s="136"/>
      <c r="Y88" s="136"/>
      <c r="Z88" s="136"/>
      <c r="AA88" s="136"/>
      <c r="AB88" s="137"/>
      <c r="AC88" s="137"/>
      <c r="AD88" s="137"/>
      <c r="AE88" s="137"/>
      <c r="AF88" s="137"/>
      <c r="AG88" s="137"/>
      <c r="AH88" s="136"/>
      <c r="AI88" s="136"/>
      <c r="AJ88" s="136"/>
    </row>
    <row r="89" spans="1:36" ht="16" customHeight="1" x14ac:dyDescent="0.25">
      <c r="A89" s="138" t="s">
        <v>1101</v>
      </c>
      <c r="B89" s="137">
        <v>41.177599999999998</v>
      </c>
      <c r="C89" s="136">
        <v>0</v>
      </c>
      <c r="D89" s="136">
        <v>2.0999999999999999E-3</v>
      </c>
      <c r="E89" s="136">
        <v>0</v>
      </c>
      <c r="F89" s="136">
        <v>8.9869000000000003</v>
      </c>
      <c r="G89" s="136">
        <v>0.10199999999999999</v>
      </c>
      <c r="H89" s="137">
        <v>48.611499999999999</v>
      </c>
      <c r="I89" s="136">
        <v>6.7900000000000002E-2</v>
      </c>
      <c r="J89" s="136">
        <v>6.0000000000000001E-3</v>
      </c>
      <c r="K89" s="136">
        <v>0</v>
      </c>
      <c r="L89" s="136">
        <v>0.3906</v>
      </c>
      <c r="M89" s="136">
        <v>3.1199999999999999E-2</v>
      </c>
      <c r="N89" s="137">
        <f t="shared" si="13"/>
        <v>90.685953428212542</v>
      </c>
      <c r="O89" s="137">
        <v>99.375900000000001</v>
      </c>
      <c r="Q89" s="151"/>
      <c r="R89" s="136"/>
      <c r="S89" s="147"/>
      <c r="T89" s="136"/>
      <c r="U89" s="147"/>
      <c r="V89" s="137"/>
      <c r="W89" s="137"/>
      <c r="X89" s="136"/>
      <c r="Y89" s="136"/>
      <c r="Z89" s="136"/>
      <c r="AA89" s="136"/>
      <c r="AB89" s="137"/>
      <c r="AC89" s="137"/>
      <c r="AD89" s="137"/>
      <c r="AE89" s="137"/>
      <c r="AF89" s="137"/>
      <c r="AG89" s="137"/>
      <c r="AH89" s="136"/>
      <c r="AI89" s="136"/>
      <c r="AJ89" s="136"/>
    </row>
    <row r="90" spans="1:36" ht="16" customHeight="1" x14ac:dyDescent="0.25">
      <c r="A90" s="138" t="s">
        <v>1102</v>
      </c>
      <c r="B90" s="137">
        <v>41.038699999999999</v>
      </c>
      <c r="C90" s="136">
        <v>3.7999999999999999E-2</v>
      </c>
      <c r="D90" s="136">
        <v>2.4E-2</v>
      </c>
      <c r="E90" s="136">
        <v>1.5299999999999999E-2</v>
      </c>
      <c r="F90" s="136">
        <v>8.9998000000000005</v>
      </c>
      <c r="G90" s="136">
        <v>9.5000000000000001E-2</v>
      </c>
      <c r="H90" s="137">
        <v>48.720500000000001</v>
      </c>
      <c r="I90" s="136">
        <v>0.1032</v>
      </c>
      <c r="J90" s="136">
        <v>3.9600000000000003E-2</v>
      </c>
      <c r="K90" s="136">
        <v>0</v>
      </c>
      <c r="L90" s="136">
        <v>0.37909999999999999</v>
      </c>
      <c r="M90" s="136">
        <v>2.3699999999999999E-2</v>
      </c>
      <c r="N90" s="137">
        <f t="shared" si="13"/>
        <v>90.692753734098474</v>
      </c>
      <c r="O90" s="137">
        <v>99.477000000000004</v>
      </c>
      <c r="Q90" s="151"/>
      <c r="R90" s="136"/>
      <c r="S90" s="147"/>
      <c r="T90" s="136"/>
      <c r="U90" s="147"/>
      <c r="V90" s="137"/>
      <c r="W90" s="137"/>
      <c r="X90" s="136"/>
      <c r="Y90" s="136"/>
      <c r="Z90" s="136"/>
      <c r="AA90" s="136"/>
      <c r="AB90" s="137"/>
      <c r="AC90" s="137"/>
      <c r="AD90" s="137"/>
      <c r="AE90" s="137"/>
      <c r="AF90" s="137"/>
      <c r="AG90" s="137"/>
      <c r="AH90" s="136"/>
      <c r="AI90" s="136"/>
      <c r="AJ90" s="136"/>
    </row>
    <row r="91" spans="1:36" ht="16" customHeight="1" x14ac:dyDescent="0.25">
      <c r="A91" s="138" t="s">
        <v>1103</v>
      </c>
      <c r="B91" s="137">
        <v>41.075200000000002</v>
      </c>
      <c r="C91" s="136">
        <v>5.8999999999999999E-3</v>
      </c>
      <c r="D91" s="136">
        <v>3.6499999999999998E-2</v>
      </c>
      <c r="E91" s="136">
        <v>8.2000000000000007E-3</v>
      </c>
      <c r="F91" s="136">
        <v>8.6155000000000008</v>
      </c>
      <c r="G91" s="136">
        <v>0.14949999999999999</v>
      </c>
      <c r="H91" s="137">
        <v>48.689300000000003</v>
      </c>
      <c r="I91" s="136">
        <v>9.0300000000000005E-2</v>
      </c>
      <c r="J91" s="136">
        <v>1.2E-2</v>
      </c>
      <c r="K91" s="136">
        <v>5.9999999999999995E-4</v>
      </c>
      <c r="L91" s="136">
        <v>0.41849999999999998</v>
      </c>
      <c r="M91" s="136">
        <v>0</v>
      </c>
      <c r="N91" s="137">
        <f t="shared" si="13"/>
        <v>91.049411445948863</v>
      </c>
      <c r="O91" s="137">
        <v>99.101600000000005</v>
      </c>
      <c r="Q91" s="151"/>
      <c r="R91" s="136"/>
      <c r="S91" s="147"/>
      <c r="T91" s="136"/>
      <c r="U91" s="147"/>
      <c r="V91" s="137"/>
      <c r="W91" s="136"/>
      <c r="X91" s="136"/>
      <c r="Y91" s="136"/>
      <c r="Z91" s="136"/>
      <c r="AA91" s="136"/>
      <c r="AB91" s="137"/>
      <c r="AC91" s="137"/>
      <c r="AD91" s="137"/>
      <c r="AE91" s="137"/>
      <c r="AF91" s="137"/>
      <c r="AG91" s="137"/>
      <c r="AH91" s="136"/>
      <c r="AI91" s="136"/>
      <c r="AJ91" s="136"/>
    </row>
    <row r="92" spans="1:36" ht="16" customHeight="1" x14ac:dyDescent="0.25">
      <c r="A92" s="138" t="s">
        <v>1104</v>
      </c>
      <c r="B92" s="137">
        <v>40.831099999999999</v>
      </c>
      <c r="C92" s="136">
        <v>1E-3</v>
      </c>
      <c r="D92" s="136">
        <v>5.1700000000000003E-2</v>
      </c>
      <c r="E92" s="136">
        <v>3.0499999999999999E-2</v>
      </c>
      <c r="F92" s="136">
        <v>8.9870999999999999</v>
      </c>
      <c r="G92" s="136">
        <v>0.1356</v>
      </c>
      <c r="H92" s="137">
        <v>48.845300000000002</v>
      </c>
      <c r="I92" s="136">
        <v>0.1032</v>
      </c>
      <c r="J92" s="136">
        <v>3.1199999999999999E-2</v>
      </c>
      <c r="K92" s="136">
        <v>8.9999999999999998E-4</v>
      </c>
      <c r="L92" s="136">
        <v>0.36770000000000003</v>
      </c>
      <c r="M92" s="136">
        <v>3.7000000000000002E-3</v>
      </c>
      <c r="N92" s="137">
        <f>(H92/40)/(H92/40+F92/72)*100</f>
        <v>90.726213885573046</v>
      </c>
      <c r="O92" s="137">
        <v>99.389099999999999</v>
      </c>
      <c r="Q92" s="151"/>
      <c r="R92" s="136"/>
      <c r="S92" s="147"/>
      <c r="T92" s="136"/>
      <c r="U92" s="147"/>
      <c r="V92" s="136"/>
      <c r="W92" s="137"/>
      <c r="X92" s="136"/>
      <c r="Y92" s="136"/>
      <c r="Z92" s="136"/>
      <c r="AA92" s="136"/>
      <c r="AB92" s="137"/>
      <c r="AC92" s="137"/>
      <c r="AD92" s="137"/>
      <c r="AE92" s="137"/>
      <c r="AF92" s="137"/>
      <c r="AG92" s="137"/>
      <c r="AH92" s="136"/>
      <c r="AI92" s="136"/>
      <c r="AJ92" s="136"/>
    </row>
    <row r="93" spans="1:36" ht="16" customHeight="1" x14ac:dyDescent="0.25">
      <c r="A93" s="138" t="s">
        <v>1040</v>
      </c>
      <c r="B93" s="137">
        <f>AVERAGE(B53:B92)</f>
        <v>41.169042500000003</v>
      </c>
      <c r="C93" s="136">
        <f t="shared" ref="C93:O93" si="14">AVERAGE(C53:C92)</f>
        <v>5.324999999999999E-3</v>
      </c>
      <c r="D93" s="136">
        <f t="shared" si="14"/>
        <v>2.6840000000000003E-2</v>
      </c>
      <c r="E93" s="136">
        <f t="shared" si="14"/>
        <v>1.8542499999999996E-2</v>
      </c>
      <c r="F93" s="136">
        <f t="shared" si="14"/>
        <v>8.9119074999999999</v>
      </c>
      <c r="G93" s="136">
        <f t="shared" si="14"/>
        <v>0.12643749999999995</v>
      </c>
      <c r="H93" s="137">
        <f t="shared" si="14"/>
        <v>48.80198</v>
      </c>
      <c r="I93" s="136">
        <f t="shared" si="14"/>
        <v>6.8482500000000016E-2</v>
      </c>
      <c r="J93" s="136">
        <f t="shared" si="14"/>
        <v>1.8200000000000001E-2</v>
      </c>
      <c r="K93" s="136">
        <f t="shared" si="14"/>
        <v>1.255E-3</v>
      </c>
      <c r="L93" s="136">
        <f t="shared" si="14"/>
        <v>0.38668499999999989</v>
      </c>
      <c r="M93" s="136">
        <f t="shared" si="14"/>
        <v>1.1050000000000001E-2</v>
      </c>
      <c r="N93" s="137">
        <f t="shared" si="14"/>
        <v>90.789229412112334</v>
      </c>
      <c r="O93" s="137">
        <f t="shared" si="14"/>
        <v>99.545802500000008</v>
      </c>
      <c r="Q93" s="151"/>
      <c r="R93" s="136"/>
      <c r="S93" s="147"/>
      <c r="T93" s="136"/>
      <c r="U93" s="147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7"/>
      <c r="AH93" s="136"/>
      <c r="AI93" s="136"/>
      <c r="AJ93" s="136"/>
    </row>
    <row r="94" spans="1:36" ht="16" customHeight="1" x14ac:dyDescent="0.25">
      <c r="A94" s="138" t="s">
        <v>1041</v>
      </c>
      <c r="B94" s="137">
        <f>1*STDEV(B53:B93)</f>
        <v>0.22593183472841954</v>
      </c>
      <c r="C94" s="136">
        <f t="shared" ref="C94:O94" si="15">1*STDEV(C53:C93)</f>
        <v>9.4573978979421193E-3</v>
      </c>
      <c r="D94" s="136">
        <f t="shared" si="15"/>
        <v>1.7064375171684423E-2</v>
      </c>
      <c r="E94" s="136">
        <f t="shared" si="15"/>
        <v>1.5387639316997269E-2</v>
      </c>
      <c r="F94" s="137">
        <f t="shared" si="15"/>
        <v>0.12643276352967223</v>
      </c>
      <c r="G94" s="136">
        <f t="shared" si="15"/>
        <v>2.1218148923739834E-2</v>
      </c>
      <c r="H94" s="137">
        <f t="shared" si="15"/>
        <v>0.25233375438097888</v>
      </c>
      <c r="I94" s="136">
        <f t="shared" si="15"/>
        <v>1.7482961526869539E-2</v>
      </c>
      <c r="J94" s="136">
        <f t="shared" si="15"/>
        <v>1.252842767469246E-2</v>
      </c>
      <c r="K94" s="136">
        <f t="shared" si="15"/>
        <v>2.3280839761486267E-3</v>
      </c>
      <c r="L94" s="136">
        <f t="shared" si="15"/>
        <v>3.2995928157880321E-2</v>
      </c>
      <c r="M94" s="136">
        <f t="shared" si="15"/>
        <v>9.8851656536448618E-3</v>
      </c>
      <c r="N94" s="137">
        <f t="shared" si="15"/>
        <v>0.12410015374181269</v>
      </c>
      <c r="O94" s="137">
        <f t="shared" si="15"/>
        <v>0.31370335229918933</v>
      </c>
      <c r="Q94" s="151"/>
      <c r="R94" s="136"/>
      <c r="S94" s="147"/>
      <c r="T94" s="136"/>
      <c r="U94" s="147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7"/>
      <c r="AH94" s="136"/>
      <c r="AI94" s="136"/>
      <c r="AJ94" s="136"/>
    </row>
    <row r="95" spans="1:36" ht="16" customHeight="1" x14ac:dyDescent="0.25">
      <c r="A95" s="138" t="s">
        <v>1042</v>
      </c>
      <c r="B95" s="137">
        <f>B94/B93*100</f>
        <v>0.54879059849016298</v>
      </c>
      <c r="C95" s="147">
        <f>C94/C93*100</f>
        <v>177.60371639327929</v>
      </c>
      <c r="D95" s="147">
        <f>D94/D93*100</f>
        <v>63.578148925798885</v>
      </c>
      <c r="E95" s="147">
        <f t="shared" ref="E95" si="16">E94/E93*100</f>
        <v>82.985785719278809</v>
      </c>
      <c r="F95" s="137">
        <f>F94/F93*100</f>
        <v>1.4186947466597049</v>
      </c>
      <c r="G95" s="147">
        <f>G94/G93*100</f>
        <v>16.781531526437838</v>
      </c>
      <c r="H95" s="137">
        <f>H94/H93*100</f>
        <v>0.51705638660763131</v>
      </c>
      <c r="I95" s="147">
        <f t="shared" ref="I95:M95" si="17">I94/I93*100</f>
        <v>25.529093603284831</v>
      </c>
      <c r="J95" s="147">
        <f t="shared" si="17"/>
        <v>68.837514696112407</v>
      </c>
      <c r="K95" s="147">
        <f t="shared" si="17"/>
        <v>185.50469929471126</v>
      </c>
      <c r="L95" s="147">
        <f t="shared" si="17"/>
        <v>8.5330251129162829</v>
      </c>
      <c r="M95" s="147">
        <f t="shared" si="17"/>
        <v>89.458512702668429</v>
      </c>
      <c r="N95" s="137">
        <f>N94/N93*100</f>
        <v>0.13669039218131782</v>
      </c>
      <c r="O95" s="137">
        <f>O94/O93*100</f>
        <v>0.31513468616538537</v>
      </c>
      <c r="Q95" s="151"/>
      <c r="R95" s="136"/>
      <c r="S95" s="147"/>
      <c r="T95" s="136"/>
      <c r="U95" s="147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7"/>
      <c r="AH95" s="136"/>
      <c r="AI95" s="136"/>
      <c r="AJ95" s="136"/>
    </row>
    <row r="96" spans="1:36" ht="16" customHeight="1" x14ac:dyDescent="0.25">
      <c r="A96" s="138" t="s">
        <v>1043</v>
      </c>
      <c r="B96" s="137">
        <f>MAX(B53:B92)</f>
        <v>41.678699999999999</v>
      </c>
      <c r="C96" s="136">
        <f t="shared" ref="C96:O96" si="18">MAX(C53:C92)</f>
        <v>3.7999999999999999E-2</v>
      </c>
      <c r="D96" s="136">
        <f t="shared" si="18"/>
        <v>5.9400000000000001E-2</v>
      </c>
      <c r="E96" s="136">
        <f t="shared" si="18"/>
        <v>5.7200000000000001E-2</v>
      </c>
      <c r="F96" s="136">
        <f t="shared" si="18"/>
        <v>9.1812000000000005</v>
      </c>
      <c r="G96" s="136">
        <f t="shared" si="18"/>
        <v>0.1764</v>
      </c>
      <c r="H96" s="137">
        <f t="shared" si="18"/>
        <v>49.7211</v>
      </c>
      <c r="I96" s="136">
        <f t="shared" si="18"/>
        <v>0.1069</v>
      </c>
      <c r="J96" s="136">
        <f t="shared" si="18"/>
        <v>4.5999999999999999E-2</v>
      </c>
      <c r="K96" s="136">
        <f t="shared" si="18"/>
        <v>1.04E-2</v>
      </c>
      <c r="L96" s="136">
        <f t="shared" si="18"/>
        <v>0.44219999999999998</v>
      </c>
      <c r="M96" s="136">
        <f t="shared" si="18"/>
        <v>4.2999999999999997E-2</v>
      </c>
      <c r="N96" s="137">
        <f t="shared" si="18"/>
        <v>91.066534183210962</v>
      </c>
      <c r="O96" s="137">
        <f t="shared" si="18"/>
        <v>100.2886</v>
      </c>
      <c r="Q96" s="147"/>
      <c r="R96" s="136"/>
      <c r="S96" s="147"/>
      <c r="T96" s="136"/>
      <c r="U96" s="147"/>
      <c r="V96" s="137"/>
      <c r="W96" s="137"/>
      <c r="X96" s="136"/>
      <c r="Y96" s="136"/>
      <c r="Z96" s="136"/>
      <c r="AA96" s="136"/>
      <c r="AB96" s="136"/>
      <c r="AC96" s="136"/>
      <c r="AD96" s="136"/>
      <c r="AE96" s="136"/>
      <c r="AF96" s="136"/>
      <c r="AG96" s="137"/>
      <c r="AH96" s="136"/>
      <c r="AI96" s="136"/>
      <c r="AJ96" s="137"/>
    </row>
    <row r="97" spans="1:36" ht="16" customHeight="1" thickBot="1" x14ac:dyDescent="0.3">
      <c r="A97" s="138" t="s">
        <v>1044</v>
      </c>
      <c r="B97" s="137">
        <f>MIN(B53:B92)</f>
        <v>40.800800000000002</v>
      </c>
      <c r="C97" s="136">
        <f t="shared" ref="C97:O97" si="19">MIN(C53:C92)</f>
        <v>0</v>
      </c>
      <c r="D97" s="136">
        <f t="shared" si="19"/>
        <v>0</v>
      </c>
      <c r="E97" s="136">
        <f t="shared" si="19"/>
        <v>0</v>
      </c>
      <c r="F97" s="136">
        <f t="shared" si="19"/>
        <v>8.5754000000000001</v>
      </c>
      <c r="G97" s="136">
        <f t="shared" si="19"/>
        <v>7.3700000000000002E-2</v>
      </c>
      <c r="H97" s="137">
        <f t="shared" si="19"/>
        <v>48.378999999999998</v>
      </c>
      <c r="I97" s="136">
        <f t="shared" si="19"/>
        <v>2.75E-2</v>
      </c>
      <c r="J97" s="136">
        <f t="shared" si="19"/>
        <v>0</v>
      </c>
      <c r="K97" s="136">
        <f t="shared" si="19"/>
        <v>0</v>
      </c>
      <c r="L97" s="136">
        <f t="shared" si="19"/>
        <v>0.29830000000000001</v>
      </c>
      <c r="M97" s="136">
        <f t="shared" si="19"/>
        <v>0</v>
      </c>
      <c r="N97" s="137">
        <f t="shared" si="19"/>
        <v>90.52295313252877</v>
      </c>
      <c r="O97" s="137">
        <f t="shared" si="19"/>
        <v>99.061800000000005</v>
      </c>
      <c r="Q97" s="147"/>
      <c r="R97" s="136"/>
      <c r="S97" s="147"/>
      <c r="T97" s="136"/>
      <c r="U97" s="147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7"/>
      <c r="AH97" s="136"/>
      <c r="AI97" s="136"/>
      <c r="AJ97" s="136"/>
    </row>
    <row r="98" spans="1:36" ht="16" customHeight="1" x14ac:dyDescent="0.25">
      <c r="A98" s="152" t="s">
        <v>1105</v>
      </c>
      <c r="B98" s="153">
        <v>41.760399999999997</v>
      </c>
      <c r="C98" s="154">
        <v>2.4299999999999999E-2</v>
      </c>
      <c r="D98" s="154">
        <v>2.7000000000000001E-3</v>
      </c>
      <c r="E98" s="154">
        <v>1.72E-2</v>
      </c>
      <c r="F98" s="153">
        <v>10.863799999999999</v>
      </c>
      <c r="G98" s="154">
        <v>0.1804</v>
      </c>
      <c r="H98" s="153">
        <v>46.611800000000002</v>
      </c>
      <c r="I98" s="154">
        <v>5.3699999999999998E-2</v>
      </c>
      <c r="J98" s="154">
        <v>1.0999999999999999E-2</v>
      </c>
      <c r="K98" s="154">
        <v>0</v>
      </c>
      <c r="L98" s="154">
        <v>0.4012</v>
      </c>
      <c r="M98" s="154">
        <v>3.1199999999999999E-2</v>
      </c>
      <c r="N98" s="153">
        <f t="shared" ref="N98:N142" si="20">(H98/40)/(H98/40+F98/72)*100</f>
        <v>88.536067731306815</v>
      </c>
      <c r="O98" s="153">
        <v>99.957700000000003</v>
      </c>
      <c r="Q98" s="151"/>
      <c r="R98" s="136"/>
      <c r="S98" s="147"/>
      <c r="T98" s="136"/>
      <c r="U98" s="147"/>
      <c r="V98" s="136"/>
      <c r="W98" s="136"/>
      <c r="X98" s="136"/>
      <c r="Y98" s="136"/>
      <c r="Z98" s="136"/>
      <c r="AA98" s="136"/>
      <c r="AB98" s="137"/>
      <c r="AC98" s="137"/>
      <c r="AD98" s="137"/>
      <c r="AE98" s="136"/>
      <c r="AF98" s="136"/>
      <c r="AG98" s="137"/>
      <c r="AH98" s="136"/>
      <c r="AI98" s="136"/>
      <c r="AJ98" s="136"/>
    </row>
    <row r="99" spans="1:36" ht="16" customHeight="1" x14ac:dyDescent="0.25">
      <c r="A99" s="138" t="s">
        <v>1106</v>
      </c>
      <c r="B99" s="137">
        <v>40.822099999999999</v>
      </c>
      <c r="C99" s="136">
        <v>0</v>
      </c>
      <c r="D99" s="136">
        <v>3.4299999999999997E-2</v>
      </c>
      <c r="E99" s="136">
        <v>1.2200000000000001E-2</v>
      </c>
      <c r="F99" s="137">
        <v>10.666600000000001</v>
      </c>
      <c r="G99" s="136">
        <v>0.1512</v>
      </c>
      <c r="H99" s="137">
        <v>47.067100000000003</v>
      </c>
      <c r="I99" s="136">
        <v>6.7900000000000002E-2</v>
      </c>
      <c r="J99" s="136">
        <v>2.93E-2</v>
      </c>
      <c r="K99" s="136">
        <v>0</v>
      </c>
      <c r="L99" s="136">
        <v>0.3679</v>
      </c>
      <c r="M99" s="136">
        <v>0.01</v>
      </c>
      <c r="N99" s="137">
        <f t="shared" si="20"/>
        <v>88.817598302836288</v>
      </c>
      <c r="O99" s="137">
        <v>99.228700000000003</v>
      </c>
      <c r="Q99" s="151"/>
      <c r="R99" s="136"/>
      <c r="S99" s="147"/>
      <c r="T99" s="136"/>
      <c r="U99" s="147"/>
      <c r="V99" s="136"/>
      <c r="W99" s="136"/>
      <c r="X99" s="136"/>
      <c r="Y99" s="136"/>
      <c r="Z99" s="136"/>
      <c r="AA99" s="136"/>
      <c r="AB99" s="136"/>
      <c r="AC99" s="136"/>
      <c r="AD99" s="137"/>
      <c r="AE99" s="136"/>
      <c r="AF99" s="136"/>
      <c r="AG99" s="137"/>
      <c r="AH99" s="136"/>
      <c r="AI99" s="136"/>
      <c r="AJ99" s="136"/>
    </row>
    <row r="100" spans="1:36" ht="16" customHeight="1" x14ac:dyDescent="0.25">
      <c r="A100" s="138" t="s">
        <v>1107</v>
      </c>
      <c r="B100" s="137">
        <v>40.970300000000002</v>
      </c>
      <c r="C100" s="136">
        <v>1.0699999999999999E-2</v>
      </c>
      <c r="D100" s="136">
        <v>3.3399999999999999E-2</v>
      </c>
      <c r="E100" s="136">
        <v>3.0000000000000001E-3</v>
      </c>
      <c r="F100" s="137">
        <v>10.7425</v>
      </c>
      <c r="G100" s="136">
        <v>0.16569999999999999</v>
      </c>
      <c r="H100" s="137">
        <v>46.924799999999998</v>
      </c>
      <c r="I100" s="136">
        <v>5.0599999999999999E-2</v>
      </c>
      <c r="J100" s="136">
        <v>1.34E-2</v>
      </c>
      <c r="K100" s="136">
        <v>7.0000000000000001E-3</v>
      </c>
      <c r="L100" s="136">
        <v>0.38979999999999998</v>
      </c>
      <c r="M100" s="136">
        <v>1.8700000000000001E-2</v>
      </c>
      <c r="N100" s="137">
        <f t="shared" si="20"/>
        <v>88.716707591468463</v>
      </c>
      <c r="O100" s="137">
        <v>99.33</v>
      </c>
      <c r="Q100" s="151"/>
      <c r="R100" s="136"/>
      <c r="S100" s="147"/>
      <c r="T100" s="136"/>
      <c r="U100" s="147"/>
      <c r="V100" s="136"/>
      <c r="W100" s="137"/>
      <c r="X100" s="136"/>
      <c r="Y100" s="136"/>
      <c r="Z100" s="136"/>
      <c r="AA100" s="136"/>
      <c r="AB100" s="137"/>
      <c r="AC100" s="137"/>
      <c r="AD100" s="137"/>
      <c r="AE100" s="137"/>
      <c r="AF100" s="137"/>
      <c r="AG100" s="137"/>
      <c r="AH100" s="136"/>
      <c r="AI100" s="136"/>
      <c r="AJ100" s="136"/>
    </row>
    <row r="101" spans="1:36" ht="16" customHeight="1" x14ac:dyDescent="0.25">
      <c r="A101" s="138" t="s">
        <v>1108</v>
      </c>
      <c r="B101" s="137">
        <v>40.711799999999997</v>
      </c>
      <c r="C101" s="136">
        <v>0</v>
      </c>
      <c r="D101" s="136">
        <v>3.7199999999999997E-2</v>
      </c>
      <c r="E101" s="136">
        <v>1.32E-2</v>
      </c>
      <c r="F101" s="137">
        <v>10.544600000000001</v>
      </c>
      <c r="G101" s="136">
        <v>0.15210000000000001</v>
      </c>
      <c r="H101" s="137">
        <v>47.206699999999998</v>
      </c>
      <c r="I101" s="136">
        <v>5.9799999999999999E-2</v>
      </c>
      <c r="J101" s="136">
        <v>3.9E-2</v>
      </c>
      <c r="K101" s="136">
        <v>0</v>
      </c>
      <c r="L101" s="136">
        <v>0.33429999999999999</v>
      </c>
      <c r="M101" s="136">
        <v>5.0000000000000001E-3</v>
      </c>
      <c r="N101" s="137">
        <f t="shared" si="20"/>
        <v>88.960459882077117</v>
      </c>
      <c r="O101" s="137">
        <v>99.103700000000003</v>
      </c>
      <c r="Q101" s="151"/>
      <c r="R101" s="136"/>
      <c r="S101" s="147"/>
      <c r="T101" s="136"/>
      <c r="U101" s="147"/>
      <c r="V101" s="136"/>
      <c r="W101" s="136"/>
      <c r="X101" s="136"/>
      <c r="Y101" s="136"/>
      <c r="Z101" s="136"/>
      <c r="AA101" s="136"/>
      <c r="AB101" s="137"/>
      <c r="AC101" s="137"/>
      <c r="AD101" s="137"/>
      <c r="AE101" s="137"/>
      <c r="AF101" s="136"/>
      <c r="AG101" s="137"/>
      <c r="AH101" s="136"/>
      <c r="AI101" s="136"/>
      <c r="AJ101" s="136"/>
    </row>
    <row r="102" spans="1:36" ht="16" customHeight="1" x14ac:dyDescent="0.25">
      <c r="A102" s="138" t="s">
        <v>1109</v>
      </c>
      <c r="B102" s="137">
        <v>40.537799999999997</v>
      </c>
      <c r="C102" s="136">
        <v>0</v>
      </c>
      <c r="D102" s="136">
        <v>9.4000000000000004E-3</v>
      </c>
      <c r="E102" s="136">
        <v>1.9199999999999998E-2</v>
      </c>
      <c r="F102" s="137">
        <v>10.834</v>
      </c>
      <c r="G102" s="136">
        <v>0.16750000000000001</v>
      </c>
      <c r="H102" s="137">
        <v>47.0749</v>
      </c>
      <c r="I102" s="136">
        <v>5.9400000000000001E-2</v>
      </c>
      <c r="J102" s="136">
        <v>1.47E-2</v>
      </c>
      <c r="K102" s="136">
        <v>0</v>
      </c>
      <c r="L102" s="136">
        <v>0.37109999999999999</v>
      </c>
      <c r="M102" s="136">
        <v>7.4999999999999997E-3</v>
      </c>
      <c r="N102" s="137">
        <f t="shared" si="20"/>
        <v>88.663666664504177</v>
      </c>
      <c r="O102" s="137">
        <v>99.095600000000005</v>
      </c>
      <c r="Q102" s="151"/>
      <c r="R102" s="136"/>
      <c r="S102" s="147"/>
      <c r="T102" s="136"/>
      <c r="U102" s="147"/>
      <c r="V102" s="136"/>
      <c r="W102" s="136"/>
      <c r="X102" s="136"/>
      <c r="Y102" s="136"/>
      <c r="Z102" s="136"/>
      <c r="AA102" s="136"/>
      <c r="AB102" s="137"/>
      <c r="AC102" s="137"/>
      <c r="AD102" s="137"/>
      <c r="AE102" s="136"/>
      <c r="AF102" s="136"/>
      <c r="AG102" s="137"/>
      <c r="AH102" s="136"/>
      <c r="AI102" s="136"/>
      <c r="AJ102" s="136"/>
    </row>
    <row r="103" spans="1:36" ht="16" customHeight="1" x14ac:dyDescent="0.25">
      <c r="A103" s="138" t="s">
        <v>1110</v>
      </c>
      <c r="B103" s="137">
        <v>41.776000000000003</v>
      </c>
      <c r="C103" s="136">
        <v>2.2499999999999999E-2</v>
      </c>
      <c r="D103" s="136">
        <v>2.4500000000000001E-2</v>
      </c>
      <c r="E103" s="136">
        <v>1.6400000000000001E-2</v>
      </c>
      <c r="F103" s="136">
        <v>8.4078999999999997</v>
      </c>
      <c r="G103" s="136">
        <v>0.1135</v>
      </c>
      <c r="H103" s="137">
        <v>48.599499999999999</v>
      </c>
      <c r="I103" s="136">
        <v>5.04E-2</v>
      </c>
      <c r="J103" s="136">
        <v>1.1999999999999999E-3</v>
      </c>
      <c r="K103" s="136">
        <v>0</v>
      </c>
      <c r="L103" s="136">
        <v>0.41620000000000001</v>
      </c>
      <c r="M103" s="136">
        <v>1.2999999999999999E-3</v>
      </c>
      <c r="N103" s="137">
        <f t="shared" si="20"/>
        <v>91.231449518704309</v>
      </c>
      <c r="O103" s="137">
        <v>99.429500000000004</v>
      </c>
      <c r="Q103" s="151"/>
      <c r="R103" s="136"/>
      <c r="S103" s="147"/>
      <c r="T103" s="136"/>
      <c r="U103" s="147"/>
      <c r="V103" s="136"/>
      <c r="W103" s="136"/>
      <c r="X103" s="136"/>
      <c r="Y103" s="136"/>
      <c r="Z103" s="136"/>
      <c r="AA103" s="136"/>
      <c r="AB103" s="137"/>
      <c r="AC103" s="136"/>
      <c r="AD103" s="136"/>
      <c r="AE103" s="137"/>
      <c r="AF103" s="136"/>
      <c r="AG103" s="137"/>
      <c r="AH103" s="136"/>
      <c r="AI103" s="136"/>
      <c r="AJ103" s="136"/>
    </row>
    <row r="104" spans="1:36" ht="16" customHeight="1" x14ac:dyDescent="0.25">
      <c r="A104" s="138" t="s">
        <v>1111</v>
      </c>
      <c r="B104" s="137">
        <v>41.214700000000001</v>
      </c>
      <c r="C104" s="136">
        <v>7.9000000000000008E-3</v>
      </c>
      <c r="D104" s="136">
        <v>2.46E-2</v>
      </c>
      <c r="E104" s="136">
        <v>0</v>
      </c>
      <c r="F104" s="136">
        <v>8.6030999999999995</v>
      </c>
      <c r="G104" s="136">
        <v>0.1157</v>
      </c>
      <c r="H104" s="137">
        <v>48.630600000000001</v>
      </c>
      <c r="I104" s="136">
        <v>8.7099999999999997E-2</v>
      </c>
      <c r="J104" s="136">
        <v>3.85E-2</v>
      </c>
      <c r="K104" s="136">
        <v>0</v>
      </c>
      <c r="L104" s="136">
        <v>0.42809999999999998</v>
      </c>
      <c r="M104" s="136">
        <v>2.2700000000000001E-2</v>
      </c>
      <c r="N104" s="137">
        <f t="shared" si="20"/>
        <v>91.051318009140587</v>
      </c>
      <c r="O104" s="137">
        <v>99.173000000000002</v>
      </c>
      <c r="Q104" s="151"/>
      <c r="R104" s="136"/>
      <c r="S104" s="147"/>
      <c r="T104" s="136"/>
      <c r="U104" s="147"/>
      <c r="V104" s="136"/>
      <c r="W104" s="136"/>
      <c r="X104" s="136"/>
      <c r="Y104" s="136"/>
      <c r="Z104" s="136"/>
      <c r="AA104" s="136"/>
      <c r="AB104" s="137"/>
      <c r="AC104" s="137"/>
      <c r="AD104" s="136"/>
      <c r="AE104" s="136"/>
      <c r="AF104" s="137"/>
      <c r="AG104" s="137"/>
      <c r="AH104" s="136"/>
      <c r="AI104" s="136"/>
      <c r="AJ104" s="136"/>
    </row>
    <row r="105" spans="1:36" ht="16" customHeight="1" x14ac:dyDescent="0.25">
      <c r="A105" s="138" t="s">
        <v>1112</v>
      </c>
      <c r="B105" s="137">
        <v>41.391800000000003</v>
      </c>
      <c r="C105" s="136">
        <v>7.9000000000000008E-3</v>
      </c>
      <c r="D105" s="136">
        <v>3.4500000000000003E-2</v>
      </c>
      <c r="E105" s="136">
        <v>5.1999999999999998E-3</v>
      </c>
      <c r="F105" s="136">
        <v>8.4313000000000002</v>
      </c>
      <c r="G105" s="136">
        <v>0.1216</v>
      </c>
      <c r="H105" s="137">
        <v>48.753999999999998</v>
      </c>
      <c r="I105" s="136">
        <v>6.0499999999999998E-2</v>
      </c>
      <c r="J105" s="136">
        <v>0</v>
      </c>
      <c r="K105" s="136">
        <v>0</v>
      </c>
      <c r="L105" s="136">
        <v>0.36309999999999998</v>
      </c>
      <c r="M105" s="136">
        <v>0</v>
      </c>
      <c r="N105" s="137">
        <f t="shared" si="20"/>
        <v>91.234607047620031</v>
      </c>
      <c r="O105" s="137">
        <v>99.17</v>
      </c>
      <c r="Q105" s="151"/>
      <c r="R105" s="136"/>
      <c r="S105" s="147"/>
      <c r="T105" s="136"/>
      <c r="U105" s="147"/>
      <c r="V105" s="136"/>
      <c r="W105" s="137"/>
      <c r="X105" s="136"/>
      <c r="Y105" s="136"/>
      <c r="Z105" s="136"/>
      <c r="AA105" s="136"/>
      <c r="AB105" s="136"/>
      <c r="AC105" s="136"/>
      <c r="AD105" s="136"/>
      <c r="AE105" s="137"/>
      <c r="AF105" s="136"/>
      <c r="AG105" s="137"/>
      <c r="AH105" s="136"/>
      <c r="AI105" s="136"/>
      <c r="AJ105" s="136"/>
    </row>
    <row r="106" spans="1:36" ht="16" customHeight="1" x14ac:dyDescent="0.25">
      <c r="A106" s="138" t="s">
        <v>1113</v>
      </c>
      <c r="B106" s="137">
        <v>41.488500000000002</v>
      </c>
      <c r="C106" s="136">
        <v>1.5599999999999999E-2</v>
      </c>
      <c r="D106" s="136">
        <v>1.9099999999999999E-2</v>
      </c>
      <c r="E106" s="136">
        <v>0</v>
      </c>
      <c r="F106" s="136">
        <v>8.4853000000000005</v>
      </c>
      <c r="G106" s="136">
        <v>0.16450000000000001</v>
      </c>
      <c r="H106" s="137">
        <v>48.952100000000002</v>
      </c>
      <c r="I106" s="136">
        <v>6.5699999999999995E-2</v>
      </c>
      <c r="J106" s="136">
        <v>0</v>
      </c>
      <c r="K106" s="136">
        <v>1.1000000000000001E-3</v>
      </c>
      <c r="L106" s="136">
        <v>0.42580000000000001</v>
      </c>
      <c r="M106" s="136">
        <v>1.38E-2</v>
      </c>
      <c r="N106" s="137">
        <f t="shared" si="20"/>
        <v>91.215961891148453</v>
      </c>
      <c r="O106" s="137">
        <v>99.631600000000006</v>
      </c>
      <c r="Q106" s="151"/>
      <c r="R106" s="136"/>
      <c r="S106" s="147"/>
      <c r="T106" s="136"/>
      <c r="U106" s="147"/>
      <c r="V106" s="136"/>
      <c r="W106" s="136"/>
      <c r="X106" s="136"/>
      <c r="Y106" s="136"/>
      <c r="Z106" s="136"/>
      <c r="AA106" s="136"/>
      <c r="AB106" s="136"/>
      <c r="AC106" s="137"/>
      <c r="AD106" s="136"/>
      <c r="AE106" s="137"/>
      <c r="AF106" s="137"/>
      <c r="AG106" s="137"/>
      <c r="AH106" s="136"/>
      <c r="AI106" s="136"/>
      <c r="AJ106" s="136"/>
    </row>
    <row r="107" spans="1:36" ht="16" customHeight="1" x14ac:dyDescent="0.25">
      <c r="A107" s="138" t="s">
        <v>1114</v>
      </c>
      <c r="B107" s="137">
        <v>41.082799999999999</v>
      </c>
      <c r="C107" s="136">
        <v>2.93E-2</v>
      </c>
      <c r="D107" s="136">
        <v>4.6399999999999997E-2</v>
      </c>
      <c r="E107" s="136">
        <v>3.0999999999999999E-3</v>
      </c>
      <c r="F107" s="136">
        <v>8.3434000000000008</v>
      </c>
      <c r="G107" s="136">
        <v>0.14369999999999999</v>
      </c>
      <c r="H107" s="137">
        <v>48.992600000000003</v>
      </c>
      <c r="I107" s="136">
        <v>5.6899999999999999E-2</v>
      </c>
      <c r="J107" s="136">
        <v>0</v>
      </c>
      <c r="K107" s="136">
        <v>0</v>
      </c>
      <c r="L107" s="136">
        <v>0.38800000000000001</v>
      </c>
      <c r="M107" s="136">
        <v>3.1300000000000001E-2</v>
      </c>
      <c r="N107" s="137">
        <f t="shared" si="20"/>
        <v>91.356683844041157</v>
      </c>
      <c r="O107" s="137">
        <v>99.117599999999996</v>
      </c>
      <c r="Q107" s="151"/>
      <c r="R107" s="136"/>
      <c r="S107" s="147"/>
      <c r="T107" s="136"/>
      <c r="U107" s="147"/>
      <c r="V107" s="136"/>
      <c r="W107" s="137"/>
      <c r="X107" s="136"/>
      <c r="Y107" s="136"/>
      <c r="Z107" s="136"/>
      <c r="AA107" s="136"/>
      <c r="AB107" s="136"/>
      <c r="AC107" s="137"/>
      <c r="AD107" s="137"/>
      <c r="AE107" s="137"/>
      <c r="AF107" s="137"/>
      <c r="AG107" s="137"/>
      <c r="AH107" s="136"/>
      <c r="AI107" s="136"/>
      <c r="AJ107" s="136"/>
    </row>
    <row r="108" spans="1:36" ht="16" customHeight="1" x14ac:dyDescent="0.25">
      <c r="A108" s="138" t="s">
        <v>1115</v>
      </c>
      <c r="B108" s="137">
        <v>41.691400000000002</v>
      </c>
      <c r="C108" s="136">
        <v>1.47E-2</v>
      </c>
      <c r="D108" s="136">
        <v>0</v>
      </c>
      <c r="E108" s="136">
        <v>0</v>
      </c>
      <c r="F108" s="136">
        <v>9.6242000000000001</v>
      </c>
      <c r="G108" s="136">
        <v>0.13519999999999999</v>
      </c>
      <c r="H108" s="137">
        <v>47.945799999999998</v>
      </c>
      <c r="I108" s="136">
        <v>4.9599999999999998E-2</v>
      </c>
      <c r="J108" s="136">
        <v>0</v>
      </c>
      <c r="K108" s="136">
        <v>0</v>
      </c>
      <c r="L108" s="136">
        <v>0.37559999999999999</v>
      </c>
      <c r="M108" s="136">
        <v>0</v>
      </c>
      <c r="N108" s="137">
        <f t="shared" si="20"/>
        <v>89.967124877927546</v>
      </c>
      <c r="O108" s="137">
        <v>99.836600000000004</v>
      </c>
      <c r="Q108" s="151"/>
      <c r="R108" s="136"/>
      <c r="S108" s="147"/>
      <c r="T108" s="136"/>
      <c r="U108" s="147"/>
      <c r="V108" s="137"/>
      <c r="W108" s="137"/>
      <c r="X108" s="136"/>
      <c r="Y108" s="136"/>
      <c r="Z108" s="136"/>
      <c r="AA108" s="136"/>
      <c r="AB108" s="137"/>
      <c r="AC108" s="137"/>
      <c r="AD108" s="137"/>
      <c r="AE108" s="137"/>
      <c r="AF108" s="136"/>
      <c r="AG108" s="137"/>
      <c r="AH108" s="136"/>
      <c r="AI108" s="136"/>
      <c r="AJ108" s="136"/>
    </row>
    <row r="109" spans="1:36" ht="16" customHeight="1" x14ac:dyDescent="0.25">
      <c r="A109" s="138" t="s">
        <v>1116</v>
      </c>
      <c r="B109" s="137">
        <v>41.190899999999999</v>
      </c>
      <c r="C109" s="136">
        <v>0</v>
      </c>
      <c r="D109" s="136">
        <v>2.1999999999999999E-2</v>
      </c>
      <c r="E109" s="136">
        <v>0</v>
      </c>
      <c r="F109" s="136">
        <v>9.5056999999999992</v>
      </c>
      <c r="G109" s="136">
        <v>0.11849999999999999</v>
      </c>
      <c r="H109" s="137">
        <v>48.088200000000001</v>
      </c>
      <c r="I109" s="136">
        <v>3.4599999999999999E-2</v>
      </c>
      <c r="J109" s="136">
        <v>1.21E-2</v>
      </c>
      <c r="K109" s="136">
        <v>0</v>
      </c>
      <c r="L109" s="136">
        <v>0.38129999999999997</v>
      </c>
      <c r="M109" s="136">
        <v>0</v>
      </c>
      <c r="N109" s="137">
        <f t="shared" si="20"/>
        <v>90.104873331927337</v>
      </c>
      <c r="O109" s="137">
        <v>99.353399999999993</v>
      </c>
      <c r="Q109" s="151"/>
      <c r="R109" s="136"/>
      <c r="S109" s="147"/>
      <c r="T109" s="136"/>
      <c r="U109" s="147"/>
      <c r="V109" s="136"/>
      <c r="W109" s="137"/>
      <c r="X109" s="136"/>
      <c r="Y109" s="136"/>
      <c r="Z109" s="136"/>
      <c r="AA109" s="136"/>
      <c r="AB109" s="137"/>
      <c r="AC109" s="137"/>
      <c r="AD109" s="137"/>
      <c r="AE109" s="136"/>
      <c r="AF109" s="137"/>
      <c r="AG109" s="137"/>
      <c r="AH109" s="136"/>
      <c r="AI109" s="136"/>
      <c r="AJ109" s="137"/>
    </row>
    <row r="110" spans="1:36" ht="16" customHeight="1" x14ac:dyDescent="0.25">
      <c r="A110" s="138" t="s">
        <v>1117</v>
      </c>
      <c r="B110" s="137">
        <v>41.400100000000002</v>
      </c>
      <c r="C110" s="136">
        <v>0</v>
      </c>
      <c r="D110" s="136">
        <v>4.9599999999999998E-2</v>
      </c>
      <c r="E110" s="136">
        <v>7.1000000000000004E-3</v>
      </c>
      <c r="F110" s="136">
        <v>9.5843000000000007</v>
      </c>
      <c r="G110" s="136">
        <v>0.14530000000000001</v>
      </c>
      <c r="H110" s="137">
        <v>48.230200000000004</v>
      </c>
      <c r="I110" s="136">
        <v>8.8200000000000001E-2</v>
      </c>
      <c r="J110" s="136">
        <v>8.4599999999999995E-2</v>
      </c>
      <c r="K110" s="136">
        <v>0</v>
      </c>
      <c r="L110" s="136">
        <v>0.41889999999999999</v>
      </c>
      <c r="M110" s="136">
        <v>0</v>
      </c>
      <c r="N110" s="137">
        <f t="shared" si="20"/>
        <v>90.057641880084233</v>
      </c>
      <c r="O110" s="137">
        <v>100.0082</v>
      </c>
      <c r="Q110" s="151"/>
      <c r="R110" s="136"/>
      <c r="S110" s="147"/>
      <c r="T110" s="136"/>
      <c r="U110" s="147"/>
      <c r="V110" s="136"/>
      <c r="W110" s="136"/>
      <c r="X110" s="136"/>
      <c r="Y110" s="136"/>
      <c r="Z110" s="136"/>
      <c r="AA110" s="136"/>
      <c r="AB110" s="137"/>
      <c r="AC110" s="137"/>
      <c r="AD110" s="137"/>
      <c r="AE110" s="136"/>
      <c r="AF110" s="136"/>
      <c r="AG110" s="137"/>
      <c r="AH110" s="136"/>
      <c r="AI110" s="136"/>
      <c r="AJ110" s="136"/>
    </row>
    <row r="111" spans="1:36" ht="16" customHeight="1" x14ac:dyDescent="0.25">
      <c r="A111" s="138" t="s">
        <v>1118</v>
      </c>
      <c r="B111" s="137">
        <v>41.184800000000003</v>
      </c>
      <c r="C111" s="136">
        <v>6.7999999999999996E-3</v>
      </c>
      <c r="D111" s="136">
        <v>1.9400000000000001E-2</v>
      </c>
      <c r="E111" s="136">
        <v>0</v>
      </c>
      <c r="F111" s="136">
        <v>9.5466999999999995</v>
      </c>
      <c r="G111" s="136">
        <v>0.1444</v>
      </c>
      <c r="H111" s="137">
        <v>48.014099999999999</v>
      </c>
      <c r="I111" s="136">
        <v>3.4000000000000002E-2</v>
      </c>
      <c r="J111" s="136">
        <v>9.7000000000000003E-3</v>
      </c>
      <c r="K111" s="136">
        <v>0</v>
      </c>
      <c r="L111" s="136">
        <v>0.37390000000000001</v>
      </c>
      <c r="M111" s="136">
        <v>1.2500000000000001E-2</v>
      </c>
      <c r="N111" s="137">
        <f t="shared" si="20"/>
        <v>90.052627805920224</v>
      </c>
      <c r="O111" s="137">
        <v>99.346400000000003</v>
      </c>
      <c r="Q111" s="151"/>
      <c r="R111" s="136"/>
      <c r="S111" s="147"/>
      <c r="T111" s="136"/>
      <c r="U111" s="147"/>
      <c r="V111" s="136"/>
      <c r="W111" s="136"/>
      <c r="X111" s="136"/>
      <c r="Y111" s="136"/>
      <c r="Z111" s="136"/>
      <c r="AA111" s="136"/>
      <c r="AB111" s="137"/>
      <c r="AC111" s="137"/>
      <c r="AD111" s="137"/>
      <c r="AE111" s="137"/>
      <c r="AF111" s="137"/>
      <c r="AG111" s="137"/>
      <c r="AH111" s="136"/>
      <c r="AI111" s="136"/>
      <c r="AJ111" s="136"/>
    </row>
    <row r="112" spans="1:36" ht="16" customHeight="1" x14ac:dyDescent="0.25">
      <c r="A112" s="138" t="s">
        <v>1119</v>
      </c>
      <c r="B112" s="137">
        <v>40.843600000000002</v>
      </c>
      <c r="C112" s="136">
        <v>0</v>
      </c>
      <c r="D112" s="136">
        <v>3.3999999999999998E-3</v>
      </c>
      <c r="E112" s="136">
        <v>9.1999999999999998E-3</v>
      </c>
      <c r="F112" s="136">
        <v>9.4822000000000006</v>
      </c>
      <c r="G112" s="136">
        <v>0.16089999999999999</v>
      </c>
      <c r="H112" s="137">
        <v>48.286999999999999</v>
      </c>
      <c r="I112" s="136">
        <v>5.8299999999999998E-2</v>
      </c>
      <c r="J112" s="136">
        <v>2.53E-2</v>
      </c>
      <c r="K112" s="136">
        <v>2.3999999999999998E-3</v>
      </c>
      <c r="L112" s="136">
        <v>0.3271</v>
      </c>
      <c r="M112" s="136">
        <v>1.1299999999999999E-2</v>
      </c>
      <c r="N112" s="137">
        <f t="shared" si="20"/>
        <v>90.163570500877597</v>
      </c>
      <c r="O112" s="137">
        <v>99.210800000000006</v>
      </c>
      <c r="Q112" s="151"/>
      <c r="R112" s="136"/>
      <c r="S112" s="147"/>
      <c r="T112" s="136"/>
      <c r="U112" s="147"/>
      <c r="V112" s="136"/>
      <c r="W112" s="137"/>
      <c r="X112" s="136"/>
      <c r="Y112" s="136"/>
      <c r="Z112" s="136"/>
      <c r="AA112" s="136"/>
      <c r="AB112" s="137"/>
      <c r="AC112" s="137"/>
      <c r="AD112" s="137"/>
      <c r="AE112" s="136"/>
      <c r="AF112" s="137"/>
      <c r="AG112" s="137"/>
      <c r="AH112" s="136"/>
      <c r="AI112" s="136"/>
      <c r="AJ112" s="136"/>
    </row>
    <row r="113" spans="1:36" ht="16" customHeight="1" x14ac:dyDescent="0.25">
      <c r="A113" s="138" t="s">
        <v>1120</v>
      </c>
      <c r="B113" s="137">
        <v>41.753799999999998</v>
      </c>
      <c r="C113" s="136">
        <v>0</v>
      </c>
      <c r="D113" s="136">
        <v>1.2800000000000001E-2</v>
      </c>
      <c r="E113" s="136">
        <v>0</v>
      </c>
      <c r="F113" s="136">
        <v>9.6545000000000005</v>
      </c>
      <c r="G113" s="136">
        <v>9.9400000000000002E-2</v>
      </c>
      <c r="H113" s="137">
        <v>47.775599999999997</v>
      </c>
      <c r="I113" s="136">
        <v>5.0200000000000002E-2</v>
      </c>
      <c r="J113" s="136">
        <v>1.6899999999999998E-2</v>
      </c>
      <c r="K113" s="136">
        <v>0</v>
      </c>
      <c r="L113" s="136">
        <v>0.4017</v>
      </c>
      <c r="M113" s="136">
        <v>2.5000000000000001E-3</v>
      </c>
      <c r="N113" s="137">
        <f t="shared" si="20"/>
        <v>89.906490896343755</v>
      </c>
      <c r="O113" s="137">
        <v>99.767399999999995</v>
      </c>
      <c r="Q113" s="151"/>
      <c r="R113" s="136"/>
      <c r="S113" s="147"/>
      <c r="T113" s="136"/>
      <c r="U113" s="147"/>
      <c r="V113" s="136"/>
      <c r="W113" s="136"/>
      <c r="X113" s="136"/>
      <c r="Y113" s="136"/>
      <c r="Z113" s="136"/>
      <c r="AA113" s="136"/>
      <c r="AB113" s="136"/>
      <c r="AC113" s="136"/>
      <c r="AD113" s="137"/>
      <c r="AE113" s="136"/>
      <c r="AF113" s="136"/>
      <c r="AG113" s="137"/>
      <c r="AH113" s="136"/>
      <c r="AI113" s="136"/>
      <c r="AJ113" s="136"/>
    </row>
    <row r="114" spans="1:36" ht="16" customHeight="1" x14ac:dyDescent="0.25">
      <c r="A114" s="138" t="s">
        <v>1121</v>
      </c>
      <c r="B114" s="137">
        <v>41.412999999999997</v>
      </c>
      <c r="C114" s="136">
        <v>0</v>
      </c>
      <c r="D114" s="136">
        <v>8.3999999999999995E-3</v>
      </c>
      <c r="E114" s="136">
        <v>9.1999999999999998E-3</v>
      </c>
      <c r="F114" s="136">
        <v>9.5950000000000006</v>
      </c>
      <c r="G114" s="136">
        <v>0.1203</v>
      </c>
      <c r="H114" s="137">
        <v>48.069400000000002</v>
      </c>
      <c r="I114" s="136">
        <v>3.85E-2</v>
      </c>
      <c r="J114" s="136">
        <v>0</v>
      </c>
      <c r="K114" s="136">
        <v>2.2000000000000001E-3</v>
      </c>
      <c r="L114" s="136">
        <v>0.36670000000000003</v>
      </c>
      <c r="M114" s="136">
        <v>0</v>
      </c>
      <c r="N114" s="137">
        <f t="shared" si="20"/>
        <v>90.017677917334936</v>
      </c>
      <c r="O114" s="137">
        <v>99.622699999999995</v>
      </c>
      <c r="Q114" s="151"/>
      <c r="R114" s="136"/>
      <c r="S114" s="147"/>
      <c r="T114" s="136"/>
      <c r="U114" s="147"/>
      <c r="V114" s="137"/>
      <c r="W114" s="137"/>
      <c r="X114" s="136"/>
      <c r="Y114" s="136"/>
      <c r="Z114" s="136"/>
      <c r="AA114" s="136"/>
      <c r="AB114" s="137"/>
      <c r="AC114" s="137"/>
      <c r="AD114" s="137"/>
      <c r="AE114" s="137"/>
      <c r="AF114" s="137"/>
      <c r="AG114" s="137"/>
      <c r="AH114" s="136"/>
      <c r="AI114" s="136"/>
      <c r="AJ114" s="136"/>
    </row>
    <row r="115" spans="1:36" ht="16" customHeight="1" x14ac:dyDescent="0.25">
      <c r="A115" s="138" t="s">
        <v>1122</v>
      </c>
      <c r="B115" s="137">
        <v>41.258800000000001</v>
      </c>
      <c r="C115" s="136">
        <v>5.3699999999999998E-2</v>
      </c>
      <c r="D115" s="136">
        <v>0</v>
      </c>
      <c r="E115" s="136">
        <v>0</v>
      </c>
      <c r="F115" s="136">
        <v>9.4634</v>
      </c>
      <c r="G115" s="136">
        <v>0.10290000000000001</v>
      </c>
      <c r="H115" s="137">
        <v>48.094200000000001</v>
      </c>
      <c r="I115" s="136">
        <v>4.3799999999999999E-2</v>
      </c>
      <c r="J115" s="136">
        <v>0</v>
      </c>
      <c r="K115" s="136">
        <v>0</v>
      </c>
      <c r="L115" s="136">
        <v>0.3296</v>
      </c>
      <c r="M115" s="136">
        <v>7.4999999999999997E-3</v>
      </c>
      <c r="N115" s="137">
        <f t="shared" si="20"/>
        <v>90.14567498492184</v>
      </c>
      <c r="O115" s="137">
        <v>99.353999999999999</v>
      </c>
      <c r="Q115" s="151"/>
      <c r="R115" s="136"/>
      <c r="S115" s="147"/>
      <c r="T115" s="136"/>
      <c r="U115" s="147"/>
      <c r="V115" s="137"/>
      <c r="W115" s="136"/>
      <c r="X115" s="136"/>
      <c r="Y115" s="136"/>
      <c r="Z115" s="136"/>
      <c r="AA115" s="136"/>
      <c r="AB115" s="137"/>
      <c r="AC115" s="137"/>
      <c r="AD115" s="137"/>
      <c r="AE115" s="137"/>
      <c r="AF115" s="137"/>
      <c r="AG115" s="137"/>
      <c r="AH115" s="136"/>
      <c r="AI115" s="136"/>
      <c r="AJ115" s="136"/>
    </row>
    <row r="116" spans="1:36" ht="16" customHeight="1" x14ac:dyDescent="0.25">
      <c r="A116" s="138" t="s">
        <v>1123</v>
      </c>
      <c r="B116" s="137">
        <v>41.093299999999999</v>
      </c>
      <c r="C116" s="136">
        <v>0</v>
      </c>
      <c r="D116" s="136">
        <v>0</v>
      </c>
      <c r="E116" s="136">
        <v>0</v>
      </c>
      <c r="F116" s="136">
        <v>9.6327999999999996</v>
      </c>
      <c r="G116" s="136">
        <v>0.1618</v>
      </c>
      <c r="H116" s="137">
        <v>48.085000000000001</v>
      </c>
      <c r="I116" s="136">
        <v>5.57E-2</v>
      </c>
      <c r="J116" s="136">
        <v>3.7000000000000002E-3</v>
      </c>
      <c r="K116" s="136">
        <v>3.8999999999999998E-3</v>
      </c>
      <c r="L116" s="136">
        <v>0.39810000000000001</v>
      </c>
      <c r="M116" s="136">
        <v>2.9100000000000001E-2</v>
      </c>
      <c r="N116" s="137">
        <f t="shared" si="20"/>
        <v>89.98521611298132</v>
      </c>
      <c r="O116" s="137">
        <v>99.463499999999996</v>
      </c>
      <c r="Q116" s="151"/>
      <c r="R116" s="136"/>
      <c r="S116" s="147"/>
      <c r="T116" s="136"/>
      <c r="U116" s="147"/>
      <c r="V116" s="136"/>
      <c r="W116" s="137"/>
      <c r="X116" s="136"/>
      <c r="Y116" s="136"/>
      <c r="Z116" s="136"/>
      <c r="AA116" s="136"/>
      <c r="AB116" s="137"/>
      <c r="AC116" s="137"/>
      <c r="AD116" s="137"/>
      <c r="AE116" s="137"/>
      <c r="AF116" s="137"/>
      <c r="AG116" s="137"/>
      <c r="AH116" s="136"/>
      <c r="AI116" s="136"/>
      <c r="AJ116" s="136"/>
    </row>
    <row r="117" spans="1:36" ht="16" customHeight="1" x14ac:dyDescent="0.25">
      <c r="A117" s="138" t="s">
        <v>1124</v>
      </c>
      <c r="B117" s="137">
        <v>40.927900000000001</v>
      </c>
      <c r="C117" s="136">
        <v>0</v>
      </c>
      <c r="D117" s="136">
        <v>2.2599999999999999E-2</v>
      </c>
      <c r="E117" s="136">
        <v>1.12E-2</v>
      </c>
      <c r="F117" s="136">
        <v>9.4687000000000001</v>
      </c>
      <c r="G117" s="136">
        <v>0.13059999999999999</v>
      </c>
      <c r="H117" s="137">
        <v>48.384999999999998</v>
      </c>
      <c r="I117" s="136">
        <v>4.1300000000000003E-2</v>
      </c>
      <c r="J117" s="136">
        <v>7.1999999999999998E-3</v>
      </c>
      <c r="K117" s="136">
        <v>3.8999999999999998E-3</v>
      </c>
      <c r="L117" s="136">
        <v>0.41099999999999998</v>
      </c>
      <c r="M117" s="136">
        <v>0</v>
      </c>
      <c r="N117" s="137">
        <f t="shared" si="20"/>
        <v>90.194145297773332</v>
      </c>
      <c r="O117" s="137">
        <v>99.409400000000005</v>
      </c>
      <c r="Q117" s="151"/>
      <c r="R117" s="136"/>
      <c r="S117" s="147"/>
      <c r="T117" s="136"/>
      <c r="U117" s="147"/>
      <c r="V117" s="136"/>
      <c r="W117" s="136"/>
      <c r="X117" s="136"/>
      <c r="Y117" s="136"/>
      <c r="Z117" s="136"/>
      <c r="AA117" s="136"/>
      <c r="AB117" s="137"/>
      <c r="AC117" s="137"/>
      <c r="AD117" s="137"/>
      <c r="AE117" s="136"/>
      <c r="AF117" s="136"/>
      <c r="AG117" s="137"/>
      <c r="AH117" s="136"/>
      <c r="AI117" s="136"/>
      <c r="AJ117" s="136"/>
    </row>
    <row r="118" spans="1:36" ht="16" customHeight="1" x14ac:dyDescent="0.25">
      <c r="A118" s="138" t="s">
        <v>1125</v>
      </c>
      <c r="B118" s="137">
        <v>41.195700000000002</v>
      </c>
      <c r="C118" s="136">
        <v>0</v>
      </c>
      <c r="D118" s="136">
        <v>1E-3</v>
      </c>
      <c r="E118" s="136">
        <v>1.5299999999999999E-2</v>
      </c>
      <c r="F118" s="136">
        <v>9.3907000000000007</v>
      </c>
      <c r="G118" s="136">
        <v>0.1409</v>
      </c>
      <c r="H118" s="137">
        <v>47.882399999999997</v>
      </c>
      <c r="I118" s="136">
        <v>9.3200000000000005E-2</v>
      </c>
      <c r="J118" s="136">
        <v>1.5699999999999999E-2</v>
      </c>
      <c r="K118" s="136">
        <v>0</v>
      </c>
      <c r="L118" s="136">
        <v>0.40810000000000002</v>
      </c>
      <c r="M118" s="136">
        <v>7.4999999999999997E-3</v>
      </c>
      <c r="N118" s="137">
        <f t="shared" si="20"/>
        <v>90.174935880279989</v>
      </c>
      <c r="O118" s="137">
        <v>99.150599999999997</v>
      </c>
      <c r="Q118" s="151"/>
      <c r="R118" s="136"/>
      <c r="S118" s="147"/>
      <c r="T118" s="136"/>
      <c r="U118" s="147"/>
      <c r="V118" s="136"/>
      <c r="W118" s="136"/>
      <c r="X118" s="136"/>
      <c r="Y118" s="136"/>
      <c r="Z118" s="136"/>
      <c r="AA118" s="136"/>
      <c r="AB118" s="136"/>
      <c r="AC118" s="136"/>
      <c r="AD118" s="137"/>
      <c r="AE118" s="136"/>
      <c r="AF118" s="136"/>
      <c r="AG118" s="137"/>
      <c r="AH118" s="136"/>
      <c r="AI118" s="136"/>
      <c r="AJ118" s="136"/>
    </row>
    <row r="119" spans="1:36" ht="16" customHeight="1" x14ac:dyDescent="0.25">
      <c r="A119" s="138" t="s">
        <v>1126</v>
      </c>
      <c r="B119" s="137">
        <v>40.8538</v>
      </c>
      <c r="C119" s="136">
        <v>0</v>
      </c>
      <c r="D119" s="136">
        <v>3.4700000000000002E-2</v>
      </c>
      <c r="E119" s="136">
        <v>1.4200000000000001E-2</v>
      </c>
      <c r="F119" s="136">
        <v>9.3686000000000007</v>
      </c>
      <c r="G119" s="136">
        <v>0.14169999999999999</v>
      </c>
      <c r="H119" s="137">
        <v>48.2224</v>
      </c>
      <c r="I119" s="136">
        <v>8.0100000000000005E-2</v>
      </c>
      <c r="J119" s="136">
        <v>9.5999999999999992E-3</v>
      </c>
      <c r="K119" s="136">
        <v>8.5000000000000006E-3</v>
      </c>
      <c r="L119" s="136">
        <v>0.37519999999999998</v>
      </c>
      <c r="M119" s="136">
        <v>0</v>
      </c>
      <c r="N119" s="137">
        <f t="shared" si="20"/>
        <v>90.258183205135296</v>
      </c>
      <c r="O119" s="137">
        <v>99.108800000000002</v>
      </c>
      <c r="Q119" s="151"/>
      <c r="R119" s="136"/>
      <c r="S119" s="147"/>
      <c r="T119" s="136"/>
      <c r="U119" s="147"/>
      <c r="V119" s="136"/>
      <c r="W119" s="137"/>
      <c r="X119" s="136"/>
      <c r="Y119" s="136"/>
      <c r="Z119" s="136"/>
      <c r="AA119" s="136"/>
      <c r="AB119" s="137"/>
      <c r="AC119" s="137"/>
      <c r="AD119" s="137"/>
      <c r="AE119" s="137"/>
      <c r="AF119" s="137"/>
      <c r="AG119" s="137"/>
      <c r="AH119" s="136"/>
      <c r="AI119" s="136"/>
      <c r="AJ119" s="136"/>
    </row>
    <row r="120" spans="1:36" ht="16" customHeight="1" x14ac:dyDescent="0.25">
      <c r="A120" s="138" t="s">
        <v>1127</v>
      </c>
      <c r="B120" s="137">
        <v>41.119199999999999</v>
      </c>
      <c r="C120" s="136">
        <v>6.7999999999999996E-3</v>
      </c>
      <c r="D120" s="136">
        <v>1.01E-2</v>
      </c>
      <c r="E120" s="136">
        <v>7.1000000000000004E-3</v>
      </c>
      <c r="F120" s="136">
        <v>9.3872999999999998</v>
      </c>
      <c r="G120" s="136">
        <v>0.13639999999999999</v>
      </c>
      <c r="H120" s="137">
        <v>48.033000000000001</v>
      </c>
      <c r="I120" s="136">
        <v>8.48E-2</v>
      </c>
      <c r="J120" s="136">
        <v>3.2500000000000001E-2</v>
      </c>
      <c r="K120" s="136">
        <v>1.5E-3</v>
      </c>
      <c r="L120" s="136">
        <v>0.39789999999999998</v>
      </c>
      <c r="M120" s="136">
        <v>3.1199999999999999E-2</v>
      </c>
      <c r="N120" s="137">
        <f t="shared" si="20"/>
        <v>90.205922582624126</v>
      </c>
      <c r="O120" s="137">
        <v>99.247900000000001</v>
      </c>
      <c r="Q120" s="151"/>
      <c r="R120" s="136"/>
      <c r="S120" s="147"/>
      <c r="T120" s="136"/>
      <c r="U120" s="147"/>
      <c r="V120" s="136"/>
      <c r="W120" s="136"/>
      <c r="X120" s="136"/>
      <c r="Y120" s="136"/>
      <c r="Z120" s="136"/>
      <c r="AA120" s="136"/>
      <c r="AB120" s="137"/>
      <c r="AC120" s="137"/>
      <c r="AD120" s="137"/>
      <c r="AE120" s="137"/>
      <c r="AF120" s="136"/>
      <c r="AG120" s="137"/>
      <c r="AH120" s="136"/>
      <c r="AI120" s="136"/>
      <c r="AJ120" s="136"/>
    </row>
    <row r="121" spans="1:36" ht="16" customHeight="1" x14ac:dyDescent="0.25">
      <c r="A121" s="138" t="s">
        <v>1128</v>
      </c>
      <c r="B121" s="137">
        <v>40.965000000000003</v>
      </c>
      <c r="C121" s="136">
        <v>2.93E-2</v>
      </c>
      <c r="D121" s="136">
        <v>3.15E-2</v>
      </c>
      <c r="E121" s="136">
        <v>3.1600000000000003E-2</v>
      </c>
      <c r="F121" s="136">
        <v>9.3865999999999996</v>
      </c>
      <c r="G121" s="136">
        <v>0.128</v>
      </c>
      <c r="H121" s="137">
        <v>48.046599999999998</v>
      </c>
      <c r="I121" s="136">
        <v>8.0600000000000005E-2</v>
      </c>
      <c r="J121" s="136">
        <v>0</v>
      </c>
      <c r="K121" s="136">
        <v>0</v>
      </c>
      <c r="L121" s="136">
        <v>0.4446</v>
      </c>
      <c r="M121" s="136">
        <v>8.8000000000000005E-3</v>
      </c>
      <c r="N121" s="137">
        <f t="shared" si="20"/>
        <v>90.20908208658183</v>
      </c>
      <c r="O121" s="137">
        <v>99.152600000000007</v>
      </c>
      <c r="Q121" s="151"/>
      <c r="R121" s="136"/>
      <c r="S121" s="147"/>
      <c r="T121" s="136"/>
      <c r="U121" s="147"/>
      <c r="V121" s="136"/>
      <c r="W121" s="136"/>
      <c r="X121" s="136"/>
      <c r="Y121" s="136"/>
      <c r="Z121" s="136"/>
      <c r="AA121" s="136"/>
      <c r="AB121" s="137"/>
      <c r="AC121" s="137"/>
      <c r="AD121" s="137"/>
      <c r="AE121" s="136"/>
      <c r="AF121" s="136"/>
      <c r="AG121" s="137"/>
      <c r="AH121" s="136"/>
      <c r="AI121" s="136"/>
      <c r="AJ121" s="136"/>
    </row>
    <row r="122" spans="1:36" ht="16" customHeight="1" x14ac:dyDescent="0.25">
      <c r="A122" s="138" t="s">
        <v>1129</v>
      </c>
      <c r="B122" s="137">
        <v>40.839700000000001</v>
      </c>
      <c r="C122" s="136">
        <v>6.7999999999999996E-3</v>
      </c>
      <c r="D122" s="136">
        <v>3.0700000000000002E-2</v>
      </c>
      <c r="E122" s="136">
        <v>3.6700000000000003E-2</v>
      </c>
      <c r="F122" s="136">
        <v>9.4126999999999992</v>
      </c>
      <c r="G122" s="136">
        <v>0.10299999999999999</v>
      </c>
      <c r="H122" s="137">
        <v>48.557200000000002</v>
      </c>
      <c r="I122" s="136">
        <v>7.8600000000000003E-2</v>
      </c>
      <c r="J122" s="136">
        <v>0</v>
      </c>
      <c r="K122" s="136">
        <v>0</v>
      </c>
      <c r="L122" s="136">
        <v>0.46100000000000002</v>
      </c>
      <c r="M122" s="136">
        <v>2.1299999999999999E-2</v>
      </c>
      <c r="N122" s="137">
        <f t="shared" si="20"/>
        <v>90.277709205308327</v>
      </c>
      <c r="O122" s="137">
        <v>99.547799999999995</v>
      </c>
      <c r="Q122" s="151"/>
      <c r="R122" s="136"/>
      <c r="S122" s="147"/>
      <c r="T122" s="136"/>
      <c r="U122" s="147"/>
      <c r="V122" s="136"/>
      <c r="W122" s="136"/>
      <c r="X122" s="136"/>
      <c r="Y122" s="136"/>
      <c r="Z122" s="136"/>
      <c r="AA122" s="136"/>
      <c r="AB122" s="137"/>
      <c r="AC122" s="136"/>
      <c r="AD122" s="136"/>
      <c r="AE122" s="137"/>
      <c r="AF122" s="136"/>
      <c r="AG122" s="137"/>
      <c r="AH122" s="136"/>
      <c r="AI122" s="136"/>
      <c r="AJ122" s="136"/>
    </row>
    <row r="123" spans="1:36" ht="16" customHeight="1" x14ac:dyDescent="0.25">
      <c r="A123" s="138" t="s">
        <v>1130</v>
      </c>
      <c r="B123" s="137">
        <v>41.774500000000003</v>
      </c>
      <c r="C123" s="136">
        <v>0</v>
      </c>
      <c r="D123" s="136">
        <v>4.7999999999999996E-3</v>
      </c>
      <c r="E123" s="136">
        <v>1.6400000000000001E-2</v>
      </c>
      <c r="F123" s="136">
        <v>8.4206000000000003</v>
      </c>
      <c r="G123" s="136">
        <v>8.8400000000000006E-2</v>
      </c>
      <c r="H123" s="137">
        <v>48.228099999999998</v>
      </c>
      <c r="I123" s="136">
        <v>8.2299999999999998E-2</v>
      </c>
      <c r="J123" s="136">
        <v>1.7999999999999999E-2</v>
      </c>
      <c r="K123" s="136">
        <v>6.8999999999999999E-3</v>
      </c>
      <c r="L123" s="136">
        <v>0.37040000000000001</v>
      </c>
      <c r="M123" s="136">
        <v>0</v>
      </c>
      <c r="N123" s="137">
        <f t="shared" si="20"/>
        <v>91.157727962627376</v>
      </c>
      <c r="O123" s="137">
        <v>99.010499999999993</v>
      </c>
      <c r="Q123" s="151"/>
      <c r="R123" s="136"/>
      <c r="S123" s="147"/>
      <c r="T123" s="136"/>
      <c r="U123" s="147"/>
      <c r="V123" s="136"/>
      <c r="W123" s="136"/>
      <c r="X123" s="136"/>
      <c r="Y123" s="136"/>
      <c r="Z123" s="136"/>
      <c r="AA123" s="136"/>
      <c r="AB123" s="137"/>
      <c r="AC123" s="137"/>
      <c r="AD123" s="136"/>
      <c r="AE123" s="136"/>
      <c r="AF123" s="137"/>
      <c r="AG123" s="137"/>
      <c r="AH123" s="136"/>
      <c r="AI123" s="136"/>
      <c r="AJ123" s="136"/>
    </row>
    <row r="124" spans="1:36" ht="16" customHeight="1" x14ac:dyDescent="0.25">
      <c r="A124" s="138" t="s">
        <v>1131</v>
      </c>
      <c r="B124" s="137">
        <v>41.578099999999999</v>
      </c>
      <c r="C124" s="136">
        <v>1.2699999999999999E-2</v>
      </c>
      <c r="D124" s="136">
        <v>1.5699999999999999E-2</v>
      </c>
      <c r="E124" s="136">
        <v>1.0200000000000001E-2</v>
      </c>
      <c r="F124" s="136">
        <v>8.4215</v>
      </c>
      <c r="G124" s="136">
        <v>0.1222</v>
      </c>
      <c r="H124" s="137">
        <v>49.013800000000003</v>
      </c>
      <c r="I124" s="136">
        <v>6.9400000000000003E-2</v>
      </c>
      <c r="J124" s="136">
        <v>1.67E-2</v>
      </c>
      <c r="K124" s="136">
        <v>0</v>
      </c>
      <c r="L124" s="136">
        <v>0.36299999999999999</v>
      </c>
      <c r="M124" s="136">
        <v>7.4999999999999997E-3</v>
      </c>
      <c r="N124" s="137">
        <f t="shared" si="20"/>
        <v>91.286271161432481</v>
      </c>
      <c r="O124" s="137">
        <v>99.630899999999997</v>
      </c>
      <c r="Q124" s="151"/>
      <c r="R124" s="136"/>
      <c r="S124" s="147"/>
      <c r="T124" s="136"/>
      <c r="U124" s="147"/>
      <c r="V124" s="136"/>
      <c r="W124" s="137"/>
      <c r="X124" s="136"/>
      <c r="Y124" s="136"/>
      <c r="Z124" s="136"/>
      <c r="AA124" s="136"/>
      <c r="AB124" s="136"/>
      <c r="AC124" s="136"/>
      <c r="AD124" s="136"/>
      <c r="AE124" s="137"/>
      <c r="AF124" s="136"/>
      <c r="AG124" s="137"/>
      <c r="AH124" s="136"/>
      <c r="AI124" s="136"/>
      <c r="AJ124" s="136"/>
    </row>
    <row r="125" spans="1:36" ht="16" customHeight="1" x14ac:dyDescent="0.25">
      <c r="A125" s="138" t="s">
        <v>1132</v>
      </c>
      <c r="B125" s="137">
        <v>41.551900000000003</v>
      </c>
      <c r="C125" s="136">
        <v>0</v>
      </c>
      <c r="D125" s="136">
        <v>0</v>
      </c>
      <c r="E125" s="136">
        <v>0</v>
      </c>
      <c r="F125" s="136">
        <v>8.5281000000000002</v>
      </c>
      <c r="G125" s="136">
        <v>0.1439</v>
      </c>
      <c r="H125" s="137">
        <v>49.069299999999998</v>
      </c>
      <c r="I125" s="136">
        <v>1.43E-2</v>
      </c>
      <c r="J125" s="136">
        <v>2.75E-2</v>
      </c>
      <c r="K125" s="136">
        <v>5.1999999999999998E-3</v>
      </c>
      <c r="L125" s="136">
        <v>0.37119999999999997</v>
      </c>
      <c r="M125" s="136">
        <v>0</v>
      </c>
      <c r="N125" s="137">
        <f t="shared" si="20"/>
        <v>91.194785821458609</v>
      </c>
      <c r="O125" s="137">
        <v>99.711500000000001</v>
      </c>
      <c r="Q125" s="151"/>
      <c r="R125" s="136"/>
      <c r="S125" s="147"/>
      <c r="T125" s="136"/>
      <c r="U125" s="147"/>
      <c r="V125" s="136"/>
      <c r="W125" s="136"/>
      <c r="X125" s="136"/>
      <c r="Y125" s="136"/>
      <c r="Z125" s="136"/>
      <c r="AA125" s="136"/>
      <c r="AB125" s="136"/>
      <c r="AC125" s="137"/>
      <c r="AD125" s="136"/>
      <c r="AE125" s="137"/>
      <c r="AF125" s="137"/>
      <c r="AG125" s="137"/>
      <c r="AH125" s="136"/>
      <c r="AI125" s="136"/>
      <c r="AJ125" s="136"/>
    </row>
    <row r="126" spans="1:36" ht="16" customHeight="1" x14ac:dyDescent="0.25">
      <c r="A126" s="138" t="s">
        <v>1133</v>
      </c>
      <c r="B126" s="137">
        <v>41.597200000000001</v>
      </c>
      <c r="C126" s="136">
        <v>0</v>
      </c>
      <c r="D126" s="136">
        <v>1.54E-2</v>
      </c>
      <c r="E126" s="136">
        <v>1E-3</v>
      </c>
      <c r="F126" s="136">
        <v>8.1884999999999994</v>
      </c>
      <c r="G126" s="136">
        <v>0.14130000000000001</v>
      </c>
      <c r="H126" s="137">
        <v>48.912100000000002</v>
      </c>
      <c r="I126" s="136">
        <v>5.1499999999999997E-2</v>
      </c>
      <c r="J126" s="136">
        <v>3.5999999999999999E-3</v>
      </c>
      <c r="K126" s="136">
        <v>0</v>
      </c>
      <c r="L126" s="136">
        <v>0.42870000000000003</v>
      </c>
      <c r="M126" s="136">
        <v>0</v>
      </c>
      <c r="N126" s="137">
        <f t="shared" si="20"/>
        <v>91.490724125503959</v>
      </c>
      <c r="O126" s="137">
        <v>99.339299999999994</v>
      </c>
      <c r="Q126" s="151"/>
      <c r="R126" s="136"/>
      <c r="S126" s="147"/>
      <c r="T126" s="136"/>
      <c r="U126" s="147"/>
      <c r="V126" s="136"/>
      <c r="W126" s="137"/>
      <c r="X126" s="136"/>
      <c r="Y126" s="136"/>
      <c r="Z126" s="136"/>
      <c r="AA126" s="136"/>
      <c r="AB126" s="136"/>
      <c r="AC126" s="137"/>
      <c r="AD126" s="137"/>
      <c r="AE126" s="137"/>
      <c r="AF126" s="137"/>
      <c r="AG126" s="137"/>
      <c r="AH126" s="136"/>
      <c r="AI126" s="136"/>
      <c r="AJ126" s="136"/>
    </row>
    <row r="127" spans="1:36" ht="16" customHeight="1" x14ac:dyDescent="0.25">
      <c r="A127" s="138" t="s">
        <v>1134</v>
      </c>
      <c r="B127" s="137">
        <v>40.861499999999999</v>
      </c>
      <c r="C127" s="136">
        <v>1.8599999999999998E-2</v>
      </c>
      <c r="D127" s="136">
        <v>1.29E-2</v>
      </c>
      <c r="E127" s="136">
        <v>4.1000000000000003E-3</v>
      </c>
      <c r="F127" s="136">
        <v>8.3407999999999998</v>
      </c>
      <c r="G127" s="136">
        <v>0.12740000000000001</v>
      </c>
      <c r="H127" s="137">
        <v>49.251600000000003</v>
      </c>
      <c r="I127" s="136">
        <v>5.5300000000000002E-2</v>
      </c>
      <c r="J127" s="136">
        <v>0</v>
      </c>
      <c r="K127" s="136">
        <v>0</v>
      </c>
      <c r="L127" s="136">
        <v>0.38269999999999998</v>
      </c>
      <c r="M127" s="136">
        <v>0</v>
      </c>
      <c r="N127" s="137">
        <f t="shared" si="20"/>
        <v>91.400676827603604</v>
      </c>
      <c r="O127" s="137">
        <v>99.055000000000007</v>
      </c>
      <c r="Q127" s="151"/>
      <c r="R127" s="136"/>
      <c r="S127" s="147"/>
      <c r="T127" s="136"/>
      <c r="U127" s="147"/>
      <c r="V127" s="137"/>
      <c r="W127" s="137"/>
      <c r="X127" s="136"/>
      <c r="Y127" s="136"/>
      <c r="Z127" s="136"/>
      <c r="AA127" s="136"/>
      <c r="AB127" s="137"/>
      <c r="AC127" s="137"/>
      <c r="AD127" s="137"/>
      <c r="AE127" s="137"/>
      <c r="AF127" s="136"/>
      <c r="AG127" s="137"/>
      <c r="AH127" s="136"/>
      <c r="AI127" s="136"/>
      <c r="AJ127" s="136"/>
    </row>
    <row r="128" spans="1:36" ht="16" customHeight="1" x14ac:dyDescent="0.25">
      <c r="A128" s="138" t="s">
        <v>1135</v>
      </c>
      <c r="B128" s="137">
        <v>41.478700000000003</v>
      </c>
      <c r="C128" s="136">
        <v>1.8599999999999998E-2</v>
      </c>
      <c r="D128" s="136">
        <v>2.5700000000000001E-2</v>
      </c>
      <c r="E128" s="136">
        <v>1.5299999999999999E-2</v>
      </c>
      <c r="F128" s="136">
        <v>8.5350000000000001</v>
      </c>
      <c r="G128" s="136">
        <v>0.123</v>
      </c>
      <c r="H128" s="137">
        <v>48.397799999999997</v>
      </c>
      <c r="I128" s="136">
        <v>6.6199999999999995E-2</v>
      </c>
      <c r="J128" s="136">
        <v>1.1999999999999999E-3</v>
      </c>
      <c r="K128" s="136">
        <v>0</v>
      </c>
      <c r="L128" s="136">
        <v>0.4491</v>
      </c>
      <c r="M128" s="136">
        <v>0</v>
      </c>
      <c r="N128" s="137">
        <f t="shared" si="20"/>
        <v>91.076939675721235</v>
      </c>
      <c r="O128" s="137">
        <v>99.110699999999994</v>
      </c>
      <c r="Q128" s="151"/>
      <c r="R128" s="136"/>
      <c r="S128" s="147"/>
      <c r="T128" s="136"/>
      <c r="U128" s="147"/>
      <c r="V128" s="136"/>
      <c r="W128" s="137"/>
      <c r="X128" s="136"/>
      <c r="Y128" s="136"/>
      <c r="Z128" s="136"/>
      <c r="AA128" s="136"/>
      <c r="AB128" s="137"/>
      <c r="AC128" s="137"/>
      <c r="AD128" s="137"/>
      <c r="AE128" s="136"/>
      <c r="AF128" s="137"/>
      <c r="AG128" s="137"/>
      <c r="AH128" s="136"/>
      <c r="AI128" s="136"/>
      <c r="AJ128" s="137"/>
    </row>
    <row r="129" spans="1:36" ht="16" customHeight="1" x14ac:dyDescent="0.25">
      <c r="A129" s="138" t="s">
        <v>1136</v>
      </c>
      <c r="B129" s="137">
        <v>41.4788</v>
      </c>
      <c r="C129" s="136">
        <v>0</v>
      </c>
      <c r="D129" s="136">
        <v>2.3099999999999999E-2</v>
      </c>
      <c r="E129" s="136">
        <v>2E-3</v>
      </c>
      <c r="F129" s="136">
        <v>8.6110000000000007</v>
      </c>
      <c r="G129" s="136">
        <v>0.1464</v>
      </c>
      <c r="H129" s="137">
        <v>48.529400000000003</v>
      </c>
      <c r="I129" s="136">
        <v>6.8599999999999994E-2</v>
      </c>
      <c r="J129" s="136">
        <v>7.1999999999999998E-3</v>
      </c>
      <c r="K129" s="136">
        <v>4.7999999999999996E-3</v>
      </c>
      <c r="L129" s="136">
        <v>0.3473</v>
      </c>
      <c r="M129" s="136">
        <v>0</v>
      </c>
      <c r="N129" s="137">
        <f t="shared" si="20"/>
        <v>91.026835919166288</v>
      </c>
      <c r="O129" s="137">
        <v>99.218699999999998</v>
      </c>
      <c r="Q129" s="151"/>
      <c r="R129" s="136"/>
      <c r="S129" s="147"/>
      <c r="T129" s="136"/>
      <c r="U129" s="147"/>
      <c r="V129" s="136"/>
      <c r="W129" s="136"/>
      <c r="X129" s="136"/>
      <c r="Y129" s="136"/>
      <c r="Z129" s="136"/>
      <c r="AA129" s="136"/>
      <c r="AB129" s="137"/>
      <c r="AC129" s="137"/>
      <c r="AD129" s="137"/>
      <c r="AE129" s="136"/>
      <c r="AF129" s="136"/>
      <c r="AG129" s="137"/>
      <c r="AH129" s="136"/>
      <c r="AI129" s="136"/>
      <c r="AJ129" s="136"/>
    </row>
    <row r="130" spans="1:36" ht="16" customHeight="1" x14ac:dyDescent="0.25">
      <c r="A130" s="138" t="s">
        <v>1137</v>
      </c>
      <c r="B130" s="137">
        <v>41.581400000000002</v>
      </c>
      <c r="C130" s="136">
        <v>1E-3</v>
      </c>
      <c r="D130" s="136">
        <v>9.9000000000000008E-3</v>
      </c>
      <c r="E130" s="136">
        <v>0</v>
      </c>
      <c r="F130" s="136">
        <v>8.4216999999999995</v>
      </c>
      <c r="G130" s="136">
        <v>0.14729999999999999</v>
      </c>
      <c r="H130" s="137">
        <v>48.9148</v>
      </c>
      <c r="I130" s="136">
        <v>4.3999999999999997E-2</v>
      </c>
      <c r="J130" s="136">
        <v>1.9099999999999999E-2</v>
      </c>
      <c r="K130" s="136">
        <v>0</v>
      </c>
      <c r="L130" s="136">
        <v>0.37280000000000002</v>
      </c>
      <c r="M130" s="136">
        <v>3.8E-3</v>
      </c>
      <c r="N130" s="137">
        <f t="shared" si="20"/>
        <v>91.269985572468642</v>
      </c>
      <c r="O130" s="137">
        <v>99.515900000000002</v>
      </c>
      <c r="Q130" s="151"/>
      <c r="R130" s="136"/>
      <c r="S130" s="147"/>
      <c r="T130" s="136"/>
      <c r="U130" s="147"/>
      <c r="V130" s="136"/>
      <c r="W130" s="136"/>
      <c r="X130" s="136"/>
      <c r="Y130" s="136"/>
      <c r="Z130" s="136"/>
      <c r="AA130" s="136"/>
      <c r="AB130" s="137"/>
      <c r="AC130" s="137"/>
      <c r="AD130" s="137"/>
      <c r="AE130" s="137"/>
      <c r="AF130" s="137"/>
      <c r="AG130" s="137"/>
      <c r="AH130" s="136"/>
      <c r="AI130" s="136"/>
      <c r="AJ130" s="136"/>
    </row>
    <row r="131" spans="1:36" ht="16" customHeight="1" x14ac:dyDescent="0.25">
      <c r="A131" s="138" t="s">
        <v>1138</v>
      </c>
      <c r="B131" s="137">
        <v>41.385199999999998</v>
      </c>
      <c r="C131" s="136">
        <v>1.9599999999999999E-2</v>
      </c>
      <c r="D131" s="136">
        <v>0</v>
      </c>
      <c r="E131" s="136">
        <v>8.2000000000000007E-3</v>
      </c>
      <c r="F131" s="136">
        <v>8.2716999999999992</v>
      </c>
      <c r="G131" s="136">
        <v>0.12740000000000001</v>
      </c>
      <c r="H131" s="137">
        <v>49.004199999999997</v>
      </c>
      <c r="I131" s="136">
        <v>5.6800000000000003E-2</v>
      </c>
      <c r="J131" s="136">
        <v>2.3900000000000001E-2</v>
      </c>
      <c r="K131" s="136">
        <v>0</v>
      </c>
      <c r="L131" s="136">
        <v>0.37609999999999999</v>
      </c>
      <c r="M131" s="136">
        <v>0</v>
      </c>
      <c r="N131" s="137">
        <f t="shared" si="20"/>
        <v>91.426447507992904</v>
      </c>
      <c r="O131" s="137">
        <v>99.273200000000003</v>
      </c>
      <c r="Q131" s="151"/>
      <c r="R131" s="136"/>
      <c r="S131" s="147"/>
      <c r="T131" s="136"/>
      <c r="U131" s="147"/>
      <c r="V131" s="136"/>
      <c r="W131" s="137"/>
      <c r="X131" s="136"/>
      <c r="Y131" s="136"/>
      <c r="Z131" s="136"/>
      <c r="AA131" s="136"/>
      <c r="AB131" s="137"/>
      <c r="AC131" s="137"/>
      <c r="AD131" s="137"/>
      <c r="AE131" s="136"/>
      <c r="AF131" s="137"/>
      <c r="AG131" s="137"/>
      <c r="AH131" s="136"/>
      <c r="AI131" s="136"/>
      <c r="AJ131" s="136"/>
    </row>
    <row r="132" spans="1:36" ht="16" customHeight="1" x14ac:dyDescent="0.25">
      <c r="A132" s="138" t="s">
        <v>1139</v>
      </c>
      <c r="B132" s="137">
        <v>40.898899999999998</v>
      </c>
      <c r="C132" s="136">
        <v>8.8000000000000005E-3</v>
      </c>
      <c r="D132" s="136">
        <v>2.0299999999999999E-2</v>
      </c>
      <c r="E132" s="136">
        <v>3.6799999999999999E-2</v>
      </c>
      <c r="F132" s="136">
        <v>8.5652000000000008</v>
      </c>
      <c r="G132" s="136">
        <v>0.123</v>
      </c>
      <c r="H132" s="137">
        <v>49.145699999999998</v>
      </c>
      <c r="I132" s="136">
        <v>4.9500000000000002E-2</v>
      </c>
      <c r="J132" s="136">
        <v>2.1600000000000001E-2</v>
      </c>
      <c r="K132" s="136">
        <v>0</v>
      </c>
      <c r="L132" s="136">
        <v>0.3851</v>
      </c>
      <c r="M132" s="136">
        <v>3.5099999999999999E-2</v>
      </c>
      <c r="N132" s="137">
        <f t="shared" si="20"/>
        <v>91.172395938222024</v>
      </c>
      <c r="O132" s="137">
        <v>99.290099999999995</v>
      </c>
      <c r="Q132" s="151"/>
      <c r="R132" s="136"/>
      <c r="S132" s="147"/>
      <c r="T132" s="136"/>
      <c r="U132" s="147"/>
      <c r="V132" s="136"/>
      <c r="W132" s="137"/>
      <c r="X132" s="136"/>
      <c r="Y132" s="136"/>
      <c r="Z132" s="136"/>
      <c r="AA132" s="136"/>
      <c r="AB132" s="137"/>
      <c r="AC132" s="137"/>
      <c r="AD132" s="137"/>
      <c r="AE132" s="136"/>
      <c r="AF132" s="137"/>
      <c r="AG132" s="137"/>
      <c r="AH132" s="136"/>
      <c r="AI132" s="136"/>
      <c r="AJ132" s="136"/>
    </row>
    <row r="133" spans="1:36" ht="16" customHeight="1" x14ac:dyDescent="0.25">
      <c r="A133" s="138" t="s">
        <v>1140</v>
      </c>
      <c r="B133" s="137">
        <v>41.414999999999999</v>
      </c>
      <c r="C133" s="136">
        <v>1E-3</v>
      </c>
      <c r="D133" s="136">
        <v>1.8499999999999999E-2</v>
      </c>
      <c r="E133" s="136">
        <v>3.61E-2</v>
      </c>
      <c r="F133" s="136">
        <v>9.4010999999999996</v>
      </c>
      <c r="G133" s="136">
        <v>0.12609999999999999</v>
      </c>
      <c r="H133" s="137">
        <v>47.876100000000001</v>
      </c>
      <c r="I133" s="136">
        <v>4.9200000000000001E-2</v>
      </c>
      <c r="J133" s="136">
        <v>0</v>
      </c>
      <c r="K133" s="136">
        <v>4.1000000000000003E-3</v>
      </c>
      <c r="L133" s="136">
        <v>0.37690000000000001</v>
      </c>
      <c r="M133" s="136">
        <v>0</v>
      </c>
      <c r="N133" s="137">
        <f t="shared" si="20"/>
        <v>90.163958095831177</v>
      </c>
      <c r="O133" s="137">
        <v>99.304100000000005</v>
      </c>
      <c r="Q133" s="151"/>
      <c r="R133" s="136"/>
      <c r="S133" s="147"/>
      <c r="T133" s="136"/>
      <c r="U133" s="147"/>
      <c r="V133" s="136"/>
      <c r="W133" s="137"/>
      <c r="X133" s="136"/>
      <c r="Y133" s="136"/>
      <c r="Z133" s="136"/>
      <c r="AA133" s="136"/>
      <c r="AB133" s="137"/>
      <c r="AC133" s="137"/>
      <c r="AD133" s="137"/>
      <c r="AE133" s="136"/>
      <c r="AF133" s="137"/>
      <c r="AG133" s="137"/>
      <c r="AH133" s="136"/>
      <c r="AI133" s="136"/>
      <c r="AJ133" s="136"/>
    </row>
    <row r="134" spans="1:36" ht="16" customHeight="1" x14ac:dyDescent="0.25">
      <c r="A134" s="138" t="s">
        <v>1141</v>
      </c>
      <c r="B134" s="137">
        <v>41.306100000000001</v>
      </c>
      <c r="C134" s="136">
        <v>0</v>
      </c>
      <c r="D134" s="136">
        <v>0.02</v>
      </c>
      <c r="E134" s="136">
        <v>0</v>
      </c>
      <c r="F134" s="136">
        <v>9.5008999999999997</v>
      </c>
      <c r="G134" s="136">
        <v>0.14630000000000001</v>
      </c>
      <c r="H134" s="137">
        <v>47.884399999999999</v>
      </c>
      <c r="I134" s="136">
        <v>2.4500000000000001E-2</v>
      </c>
      <c r="J134" s="136">
        <v>3.3799999999999997E-2</v>
      </c>
      <c r="K134" s="136">
        <v>6.9999999999999999E-4</v>
      </c>
      <c r="L134" s="136">
        <v>0.36930000000000002</v>
      </c>
      <c r="M134" s="136">
        <v>0</v>
      </c>
      <c r="N134" s="137">
        <f t="shared" si="20"/>
        <v>90.07145990681434</v>
      </c>
      <c r="O134" s="137">
        <v>99.286000000000001</v>
      </c>
      <c r="Q134" s="151"/>
      <c r="R134" s="136"/>
      <c r="S134" s="147"/>
      <c r="T134" s="136"/>
      <c r="U134" s="147"/>
      <c r="V134" s="136"/>
      <c r="W134" s="137"/>
      <c r="X134" s="136"/>
      <c r="Y134" s="136"/>
      <c r="Z134" s="136"/>
      <c r="AA134" s="136"/>
      <c r="AB134" s="137"/>
      <c r="AC134" s="137"/>
      <c r="AD134" s="137"/>
      <c r="AE134" s="136"/>
      <c r="AF134" s="137"/>
      <c r="AG134" s="137"/>
      <c r="AH134" s="136"/>
      <c r="AI134" s="136"/>
      <c r="AJ134" s="136"/>
    </row>
    <row r="135" spans="1:36" ht="16" customHeight="1" x14ac:dyDescent="0.25">
      <c r="A135" s="138" t="s">
        <v>1142</v>
      </c>
      <c r="B135" s="137">
        <v>41.018300000000004</v>
      </c>
      <c r="C135" s="136">
        <v>0</v>
      </c>
      <c r="D135" s="136">
        <v>0</v>
      </c>
      <c r="E135" s="136">
        <v>0</v>
      </c>
      <c r="F135" s="136">
        <v>9.5503999999999998</v>
      </c>
      <c r="G135" s="136">
        <v>0.14710000000000001</v>
      </c>
      <c r="H135" s="137">
        <v>48.096400000000003</v>
      </c>
      <c r="I135" s="136">
        <v>0.03</v>
      </c>
      <c r="J135" s="136">
        <v>3.5999999999999999E-3</v>
      </c>
      <c r="K135" s="136">
        <v>0</v>
      </c>
      <c r="L135" s="136">
        <v>0.37240000000000001</v>
      </c>
      <c r="M135" s="136">
        <v>0</v>
      </c>
      <c r="N135" s="137">
        <f t="shared" si="20"/>
        <v>90.064491751896938</v>
      </c>
      <c r="O135" s="137">
        <v>99.218299999999999</v>
      </c>
      <c r="Q135" s="151"/>
      <c r="R135" s="136"/>
      <c r="S135" s="147"/>
      <c r="T135" s="136"/>
      <c r="U135" s="147"/>
      <c r="V135" s="136"/>
      <c r="W135" s="137"/>
      <c r="X135" s="136"/>
      <c r="Y135" s="136"/>
      <c r="Z135" s="136"/>
      <c r="AA135" s="136"/>
      <c r="AB135" s="137"/>
      <c r="AC135" s="137"/>
      <c r="AD135" s="137"/>
      <c r="AE135" s="136"/>
      <c r="AF135" s="137"/>
      <c r="AG135" s="137"/>
      <c r="AH135" s="136"/>
      <c r="AI135" s="136"/>
      <c r="AJ135" s="136"/>
    </row>
    <row r="136" spans="1:36" ht="16" customHeight="1" x14ac:dyDescent="0.25">
      <c r="A136" s="138" t="s">
        <v>1143</v>
      </c>
      <c r="B136" s="137">
        <v>40.966500000000003</v>
      </c>
      <c r="C136" s="136">
        <v>0</v>
      </c>
      <c r="D136" s="136">
        <v>0</v>
      </c>
      <c r="E136" s="136">
        <v>5.1000000000000004E-3</v>
      </c>
      <c r="F136" s="136">
        <v>9.5326000000000004</v>
      </c>
      <c r="G136" s="136">
        <v>9.9400000000000002E-2</v>
      </c>
      <c r="H136" s="137">
        <v>48.673000000000002</v>
      </c>
      <c r="I136" s="136">
        <v>2.3099999999999999E-2</v>
      </c>
      <c r="J136" s="136">
        <v>2.3999999999999998E-3</v>
      </c>
      <c r="K136" s="136">
        <v>0</v>
      </c>
      <c r="L136" s="136">
        <v>0.27439999999999998</v>
      </c>
      <c r="M136" s="136">
        <v>0</v>
      </c>
      <c r="N136" s="137">
        <f t="shared" si="20"/>
        <v>90.187144857119321</v>
      </c>
      <c r="O136" s="137">
        <v>99.576599999999999</v>
      </c>
      <c r="Q136" s="151"/>
      <c r="R136" s="136"/>
      <c r="S136" s="147"/>
      <c r="T136" s="136"/>
      <c r="U136" s="147"/>
      <c r="V136" s="136"/>
      <c r="W136" s="137"/>
      <c r="X136" s="136"/>
      <c r="Y136" s="136"/>
      <c r="Z136" s="136"/>
      <c r="AA136" s="136"/>
      <c r="AB136" s="137"/>
      <c r="AC136" s="137"/>
      <c r="AD136" s="137"/>
      <c r="AE136" s="136"/>
      <c r="AF136" s="137"/>
      <c r="AG136" s="137"/>
      <c r="AH136" s="136"/>
      <c r="AI136" s="136"/>
      <c r="AJ136" s="136"/>
    </row>
    <row r="137" spans="1:36" ht="16" customHeight="1" x14ac:dyDescent="0.25">
      <c r="A137" s="138" t="s">
        <v>1144</v>
      </c>
      <c r="B137" s="137">
        <v>40.881</v>
      </c>
      <c r="C137" s="136">
        <v>1.66E-2</v>
      </c>
      <c r="D137" s="136">
        <v>5.8999999999999997E-2</v>
      </c>
      <c r="E137" s="136">
        <v>7.1000000000000004E-3</v>
      </c>
      <c r="F137" s="136">
        <v>9.4968000000000004</v>
      </c>
      <c r="G137" s="136">
        <v>0.1177</v>
      </c>
      <c r="H137" s="137">
        <v>48.3596</v>
      </c>
      <c r="I137" s="136">
        <v>4.8899999999999999E-2</v>
      </c>
      <c r="J137" s="136">
        <v>8.5000000000000006E-3</v>
      </c>
      <c r="K137" s="136">
        <v>0</v>
      </c>
      <c r="L137" s="136">
        <v>0.39889999999999998</v>
      </c>
      <c r="M137" s="136">
        <v>5.0000000000000001E-3</v>
      </c>
      <c r="N137" s="137">
        <f t="shared" si="20"/>
        <v>90.16324978186131</v>
      </c>
      <c r="O137" s="137">
        <v>99.399100000000004</v>
      </c>
      <c r="Q137" s="151"/>
      <c r="R137" s="136"/>
      <c r="S137" s="147"/>
      <c r="T137" s="136"/>
      <c r="U137" s="147"/>
      <c r="V137" s="136"/>
      <c r="W137" s="136"/>
      <c r="X137" s="136"/>
      <c r="Y137" s="136"/>
      <c r="Z137" s="136"/>
      <c r="AA137" s="136"/>
      <c r="AB137" s="136"/>
      <c r="AC137" s="136"/>
      <c r="AD137" s="137"/>
      <c r="AE137" s="136"/>
      <c r="AF137" s="136"/>
      <c r="AG137" s="137"/>
      <c r="AH137" s="136"/>
      <c r="AI137" s="136"/>
      <c r="AJ137" s="136"/>
    </row>
    <row r="138" spans="1:36" ht="16" customHeight="1" x14ac:dyDescent="0.25">
      <c r="A138" s="138" t="s">
        <v>1145</v>
      </c>
      <c r="B138" s="137">
        <v>41.679600000000001</v>
      </c>
      <c r="C138" s="136">
        <v>7.9000000000000008E-3</v>
      </c>
      <c r="D138" s="136">
        <v>3.3000000000000002E-2</v>
      </c>
      <c r="E138" s="136">
        <v>8.2000000000000007E-3</v>
      </c>
      <c r="F138" s="136">
        <v>9.7713000000000001</v>
      </c>
      <c r="G138" s="136">
        <v>0.16470000000000001</v>
      </c>
      <c r="H138" s="137">
        <v>47.785200000000003</v>
      </c>
      <c r="I138" s="136">
        <v>6.3799999999999996E-2</v>
      </c>
      <c r="J138" s="136">
        <v>3.7000000000000002E-3</v>
      </c>
      <c r="K138" s="136">
        <v>0</v>
      </c>
      <c r="L138" s="136">
        <v>0.32719999999999999</v>
      </c>
      <c r="M138" s="136">
        <v>2.6599999999999999E-2</v>
      </c>
      <c r="N138" s="137">
        <f t="shared" si="20"/>
        <v>89.798679663319788</v>
      </c>
      <c r="O138" s="137">
        <v>99.871300000000005</v>
      </c>
      <c r="Q138" s="151"/>
      <c r="R138" s="136"/>
      <c r="S138" s="147"/>
      <c r="T138" s="136"/>
      <c r="U138" s="147"/>
      <c r="V138" s="137"/>
      <c r="W138" s="137"/>
      <c r="X138" s="136"/>
      <c r="Y138" s="136"/>
      <c r="Z138" s="136"/>
      <c r="AA138" s="136"/>
      <c r="AB138" s="137"/>
      <c r="AC138" s="137"/>
      <c r="AD138" s="137"/>
      <c r="AE138" s="137"/>
      <c r="AF138" s="137"/>
      <c r="AG138" s="137"/>
      <c r="AH138" s="136"/>
      <c r="AI138" s="136"/>
      <c r="AJ138" s="136"/>
    </row>
    <row r="139" spans="1:36" ht="16" customHeight="1" x14ac:dyDescent="0.25">
      <c r="A139" s="138" t="s">
        <v>1146</v>
      </c>
      <c r="B139" s="137">
        <v>41.0961</v>
      </c>
      <c r="C139" s="136">
        <v>0</v>
      </c>
      <c r="D139" s="136">
        <v>1.3599999999999999E-2</v>
      </c>
      <c r="E139" s="136">
        <v>2.75E-2</v>
      </c>
      <c r="F139" s="136">
        <v>9.7055000000000007</v>
      </c>
      <c r="G139" s="136">
        <v>0.14099999999999999</v>
      </c>
      <c r="H139" s="137">
        <v>48.0563</v>
      </c>
      <c r="I139" s="136">
        <v>6.0600000000000001E-2</v>
      </c>
      <c r="J139" s="136">
        <v>1.8100000000000002E-2</v>
      </c>
      <c r="K139" s="136">
        <v>1.5E-3</v>
      </c>
      <c r="L139" s="136">
        <v>0.35270000000000001</v>
      </c>
      <c r="M139" s="136">
        <v>2.8799999999999999E-2</v>
      </c>
      <c r="N139" s="137">
        <f t="shared" si="20"/>
        <v>89.911839948178311</v>
      </c>
      <c r="O139" s="137">
        <v>99.501800000000003</v>
      </c>
      <c r="Q139" s="151"/>
      <c r="R139" s="136"/>
      <c r="S139" s="147"/>
      <c r="T139" s="136"/>
      <c r="U139" s="147"/>
      <c r="V139" s="137"/>
      <c r="W139" s="137"/>
      <c r="X139" s="136"/>
      <c r="Y139" s="136"/>
      <c r="Z139" s="136"/>
      <c r="AA139" s="136"/>
      <c r="AB139" s="137"/>
      <c r="AC139" s="137"/>
      <c r="AD139" s="137"/>
      <c r="AE139" s="137"/>
      <c r="AF139" s="137"/>
      <c r="AG139" s="137"/>
      <c r="AH139" s="136"/>
      <c r="AI139" s="136"/>
      <c r="AJ139" s="136"/>
    </row>
    <row r="140" spans="1:36" ht="16" customHeight="1" x14ac:dyDescent="0.25">
      <c r="A140" s="138" t="s">
        <v>1147</v>
      </c>
      <c r="B140" s="137">
        <v>41.162500000000001</v>
      </c>
      <c r="C140" s="136">
        <v>2E-3</v>
      </c>
      <c r="D140" s="136">
        <v>1.35E-2</v>
      </c>
      <c r="E140" s="136">
        <v>1.12E-2</v>
      </c>
      <c r="F140" s="136">
        <v>9.8952000000000009</v>
      </c>
      <c r="G140" s="136">
        <v>0.12620000000000001</v>
      </c>
      <c r="H140" s="137">
        <v>48.203499999999998</v>
      </c>
      <c r="I140" s="136">
        <v>6.6799999999999998E-2</v>
      </c>
      <c r="J140" s="136">
        <v>0</v>
      </c>
      <c r="K140" s="136">
        <v>4.0000000000000002E-4</v>
      </c>
      <c r="L140" s="136">
        <v>0.36720000000000003</v>
      </c>
      <c r="M140" s="136">
        <v>0.01</v>
      </c>
      <c r="N140" s="137">
        <f t="shared" si="20"/>
        <v>89.763039058984191</v>
      </c>
      <c r="O140" s="137">
        <v>99.858599999999996</v>
      </c>
      <c r="Q140" s="151"/>
      <c r="R140" s="136"/>
      <c r="S140" s="147"/>
      <c r="T140" s="136"/>
      <c r="U140" s="147"/>
      <c r="V140" s="137"/>
      <c r="W140" s="137"/>
      <c r="X140" s="136"/>
      <c r="Y140" s="136"/>
      <c r="Z140" s="136"/>
      <c r="AA140" s="136"/>
      <c r="AB140" s="137"/>
      <c r="AC140" s="137"/>
      <c r="AD140" s="137"/>
      <c r="AE140" s="137"/>
      <c r="AF140" s="137"/>
      <c r="AG140" s="137"/>
      <c r="AH140" s="136"/>
      <c r="AI140" s="136"/>
      <c r="AJ140" s="136"/>
    </row>
    <row r="141" spans="1:36" ht="16" customHeight="1" x14ac:dyDescent="0.25">
      <c r="A141" s="138" t="s">
        <v>1148</v>
      </c>
      <c r="B141" s="137">
        <v>41.090699999999998</v>
      </c>
      <c r="C141" s="136">
        <v>1.1900000000000001E-2</v>
      </c>
      <c r="D141" s="136">
        <v>3.4500000000000003E-2</v>
      </c>
      <c r="E141" s="136">
        <v>0</v>
      </c>
      <c r="F141" s="136">
        <v>9.8643999999999998</v>
      </c>
      <c r="G141" s="136">
        <v>0.16120000000000001</v>
      </c>
      <c r="H141" s="137">
        <v>47.943899999999999</v>
      </c>
      <c r="I141" s="136">
        <v>6.6199999999999995E-2</v>
      </c>
      <c r="J141" s="136">
        <v>7.4000000000000003E-3</v>
      </c>
      <c r="K141" s="136">
        <v>0</v>
      </c>
      <c r="L141" s="136">
        <v>0.34300000000000003</v>
      </c>
      <c r="M141" s="136">
        <v>0</v>
      </c>
      <c r="N141" s="137">
        <f t="shared" si="20"/>
        <v>89.742045364027192</v>
      </c>
      <c r="O141" s="137">
        <v>99.523200000000003</v>
      </c>
      <c r="Q141" s="151"/>
      <c r="R141" s="136"/>
      <c r="S141" s="147"/>
      <c r="T141" s="136"/>
      <c r="U141" s="147"/>
      <c r="V141" s="137"/>
      <c r="W141" s="136"/>
      <c r="X141" s="136"/>
      <c r="Y141" s="136"/>
      <c r="Z141" s="136"/>
      <c r="AA141" s="136"/>
      <c r="AB141" s="137"/>
      <c r="AC141" s="137"/>
      <c r="AD141" s="137"/>
      <c r="AE141" s="137"/>
      <c r="AF141" s="137"/>
      <c r="AG141" s="137"/>
      <c r="AH141" s="136"/>
      <c r="AI141" s="136"/>
      <c r="AJ141" s="136"/>
    </row>
    <row r="142" spans="1:36" ht="16" customHeight="1" x14ac:dyDescent="0.25">
      <c r="A142" s="138" t="s">
        <v>1149</v>
      </c>
      <c r="B142" s="137">
        <v>40.953200000000002</v>
      </c>
      <c r="C142" s="136">
        <v>1.5599999999999999E-2</v>
      </c>
      <c r="D142" s="136">
        <v>9.9000000000000008E-3</v>
      </c>
      <c r="E142" s="136">
        <v>3.7600000000000001E-2</v>
      </c>
      <c r="F142" s="136">
        <v>9.8055000000000003</v>
      </c>
      <c r="G142" s="136">
        <v>0.1055</v>
      </c>
      <c r="H142" s="137">
        <v>48.089700000000001</v>
      </c>
      <c r="I142" s="136">
        <v>7.7700000000000005E-2</v>
      </c>
      <c r="J142" s="136">
        <v>0</v>
      </c>
      <c r="K142" s="136">
        <v>0</v>
      </c>
      <c r="L142" s="136">
        <v>0.36890000000000001</v>
      </c>
      <c r="M142" s="136">
        <v>0</v>
      </c>
      <c r="N142" s="137">
        <f t="shared" si="20"/>
        <v>89.824832079376577</v>
      </c>
      <c r="O142" s="137">
        <v>99.463700000000003</v>
      </c>
      <c r="Q142" s="151"/>
      <c r="R142" s="136"/>
      <c r="S142" s="147"/>
      <c r="T142" s="136"/>
      <c r="U142" s="147"/>
      <c r="V142" s="136"/>
      <c r="W142" s="137"/>
      <c r="X142" s="136"/>
      <c r="Y142" s="136"/>
      <c r="Z142" s="136"/>
      <c r="AA142" s="136"/>
      <c r="AB142" s="137"/>
      <c r="AC142" s="137"/>
      <c r="AD142" s="137"/>
      <c r="AE142" s="137"/>
      <c r="AF142" s="137"/>
      <c r="AG142" s="137"/>
      <c r="AH142" s="136"/>
      <c r="AI142" s="136"/>
      <c r="AJ142" s="136"/>
    </row>
    <row r="143" spans="1:36" ht="16" customHeight="1" x14ac:dyDescent="0.25">
      <c r="A143" s="138" t="s">
        <v>1040</v>
      </c>
      <c r="B143" s="137">
        <f>AVERAGE(B98:B142)</f>
        <v>41.227608888888881</v>
      </c>
      <c r="C143" s="136">
        <f>AVERAGE(C98:C142)</f>
        <v>8.235555555555555E-3</v>
      </c>
      <c r="D143" s="136">
        <f t="shared" ref="D143:O143" si="21">AVERAGE(D98:D142)</f>
        <v>1.8713333333333332E-2</v>
      </c>
      <c r="E143" s="136">
        <f t="shared" si="21"/>
        <v>1.0175555555555556E-2</v>
      </c>
      <c r="F143" s="136">
        <f t="shared" si="21"/>
        <v>9.3167488888888901</v>
      </c>
      <c r="G143" s="136">
        <f t="shared" si="21"/>
        <v>0.13490444444444444</v>
      </c>
      <c r="H143" s="137">
        <f t="shared" si="21"/>
        <v>48.221446666666665</v>
      </c>
      <c r="I143" s="136">
        <f t="shared" si="21"/>
        <v>5.7604444444444458E-2</v>
      </c>
      <c r="J143" s="136">
        <f t="shared" si="21"/>
        <v>1.2904444444444442E-2</v>
      </c>
      <c r="K143" s="136">
        <f t="shared" si="21"/>
        <v>1.2022222222222221E-3</v>
      </c>
      <c r="L143" s="136">
        <f t="shared" si="21"/>
        <v>0.38118888888888874</v>
      </c>
      <c r="M143" s="136">
        <f t="shared" si="21"/>
        <v>8.666666666666668E-3</v>
      </c>
      <c r="N143" s="137">
        <f>AVERAGE(N98:N142)</f>
        <v>90.304420623743894</v>
      </c>
      <c r="O143" s="137">
        <f t="shared" si="21"/>
        <v>99.39946666666664</v>
      </c>
      <c r="Q143" s="151"/>
      <c r="R143" s="136"/>
      <c r="S143" s="147"/>
      <c r="T143" s="136"/>
      <c r="U143" s="147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7"/>
      <c r="AH143" s="136"/>
      <c r="AI143" s="136"/>
      <c r="AJ143" s="136"/>
    </row>
    <row r="144" spans="1:36" ht="16" customHeight="1" x14ac:dyDescent="0.25">
      <c r="A144" s="138" t="s">
        <v>1041</v>
      </c>
      <c r="B144" s="137">
        <f>STDEV(B98:B143)</f>
        <v>0.32097165317705262</v>
      </c>
      <c r="C144" s="136">
        <f t="shared" ref="C144:O144" si="22">STDEV(C98:C143)</f>
        <v>1.108206068995304E-2</v>
      </c>
      <c r="D144" s="136">
        <f t="shared" si="22"/>
        <v>1.4598760982433477E-2</v>
      </c>
      <c r="E144" s="136">
        <f t="shared" si="22"/>
        <v>1.1167614995663041E-2</v>
      </c>
      <c r="F144" s="136">
        <f t="shared" si="22"/>
        <v>0.72856333687065178</v>
      </c>
      <c r="G144" s="136">
        <f t="shared" si="22"/>
        <v>2.0938799239217293E-2</v>
      </c>
      <c r="H144" s="137">
        <f t="shared" si="22"/>
        <v>0.59874312897008619</v>
      </c>
      <c r="I144" s="136">
        <f t="shared" si="22"/>
        <v>1.7976131774668485E-2</v>
      </c>
      <c r="J144" s="136">
        <f t="shared" si="22"/>
        <v>1.572502542736761E-2</v>
      </c>
      <c r="K144" s="136">
        <f t="shared" si="22"/>
        <v>2.2014630376576481E-3</v>
      </c>
      <c r="L144" s="136">
        <f t="shared" si="22"/>
        <v>3.5034993441302349E-2</v>
      </c>
      <c r="M144" s="136">
        <f t="shared" si="22"/>
        <v>1.1085786695885259E-2</v>
      </c>
      <c r="N144" s="137">
        <f t="shared" si="22"/>
        <v>0.78691072895389147</v>
      </c>
      <c r="O144" s="137">
        <f t="shared" si="22"/>
        <v>0.25565254893659434</v>
      </c>
      <c r="Q144" s="151"/>
      <c r="R144" s="136"/>
      <c r="S144" s="147"/>
      <c r="T144" s="136"/>
      <c r="U144" s="147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7"/>
      <c r="AH144" s="136"/>
      <c r="AI144" s="136"/>
      <c r="AJ144" s="136"/>
    </row>
    <row r="145" spans="1:36" ht="16" customHeight="1" x14ac:dyDescent="0.25">
      <c r="A145" s="138" t="s">
        <v>1042</v>
      </c>
      <c r="B145" s="137">
        <f>B144/2/B143*100</f>
        <v>0.38926784966124561</v>
      </c>
      <c r="C145" s="147">
        <f t="shared" ref="C145:O145" si="23">C144/2/C143*100</f>
        <v>67.281803973001459</v>
      </c>
      <c r="D145" s="147">
        <f t="shared" si="23"/>
        <v>39.00630828936626</v>
      </c>
      <c r="E145" s="147">
        <f t="shared" si="23"/>
        <v>54.874718803760302</v>
      </c>
      <c r="F145" s="137">
        <f t="shared" si="23"/>
        <v>3.9099655124306985</v>
      </c>
      <c r="G145" s="137">
        <f t="shared" si="23"/>
        <v>7.7606039317111559</v>
      </c>
      <c r="H145" s="137">
        <f t="shared" si="23"/>
        <v>0.62082659310174804</v>
      </c>
      <c r="I145" s="147">
        <f t="shared" si="23"/>
        <v>15.60307711326444</v>
      </c>
      <c r="J145" s="147">
        <f t="shared" si="23"/>
        <v>60.928719152018473</v>
      </c>
      <c r="K145" s="147">
        <f t="shared" si="23"/>
        <v>91.55807457910737</v>
      </c>
      <c r="L145" s="137">
        <f t="shared" si="23"/>
        <v>4.5954898558854058</v>
      </c>
      <c r="M145" s="147">
        <f t="shared" si="23"/>
        <v>63.956461707030329</v>
      </c>
      <c r="N145" s="137">
        <f t="shared" si="23"/>
        <v>0.43569889686385277</v>
      </c>
      <c r="O145" s="137">
        <f t="shared" si="23"/>
        <v>0.12859855163706163</v>
      </c>
      <c r="Q145" s="151"/>
      <c r="R145" s="136"/>
      <c r="S145" s="147"/>
      <c r="T145" s="136"/>
      <c r="U145" s="147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7"/>
      <c r="AH145" s="136"/>
      <c r="AI145" s="136"/>
      <c r="AJ145" s="136"/>
    </row>
    <row r="146" spans="1:36" ht="16" customHeight="1" x14ac:dyDescent="0.25">
      <c r="A146" s="138" t="s">
        <v>1043</v>
      </c>
      <c r="B146" s="137">
        <f>MAX(B98:B142)</f>
        <v>41.776000000000003</v>
      </c>
      <c r="C146" s="136">
        <f t="shared" ref="C146:O146" si="24">MAX(C98:C142)</f>
        <v>5.3699999999999998E-2</v>
      </c>
      <c r="D146" s="136">
        <f t="shared" si="24"/>
        <v>5.8999999999999997E-2</v>
      </c>
      <c r="E146" s="136">
        <f t="shared" si="24"/>
        <v>3.7600000000000001E-2</v>
      </c>
      <c r="F146" s="137">
        <f t="shared" si="24"/>
        <v>10.863799999999999</v>
      </c>
      <c r="G146" s="136">
        <f t="shared" si="24"/>
        <v>0.1804</v>
      </c>
      <c r="H146" s="137">
        <f t="shared" si="24"/>
        <v>49.251600000000003</v>
      </c>
      <c r="I146" s="136">
        <f t="shared" si="24"/>
        <v>9.3200000000000005E-2</v>
      </c>
      <c r="J146" s="136">
        <f t="shared" si="24"/>
        <v>8.4599999999999995E-2</v>
      </c>
      <c r="K146" s="136">
        <f t="shared" si="24"/>
        <v>8.5000000000000006E-3</v>
      </c>
      <c r="L146" s="136">
        <f t="shared" si="24"/>
        <v>0.46100000000000002</v>
      </c>
      <c r="M146" s="136">
        <f t="shared" si="24"/>
        <v>3.5099999999999999E-2</v>
      </c>
      <c r="N146" s="137">
        <f>MAX(N98:N142)</f>
        <v>91.490724125503959</v>
      </c>
      <c r="O146" s="137">
        <f t="shared" si="24"/>
        <v>100.0082</v>
      </c>
      <c r="Q146" s="147"/>
      <c r="R146" s="136"/>
      <c r="S146" s="147"/>
      <c r="T146" s="136"/>
      <c r="U146" s="147"/>
      <c r="V146" s="137"/>
      <c r="W146" s="137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7"/>
      <c r="AH146" s="136"/>
      <c r="AI146" s="136"/>
      <c r="AJ146" s="137"/>
    </row>
    <row r="147" spans="1:36" ht="16" customHeight="1" thickBot="1" x14ac:dyDescent="0.3">
      <c r="A147" s="155" t="s">
        <v>1044</v>
      </c>
      <c r="B147" s="156">
        <f>MIN(B98:B142)</f>
        <v>40.537799999999997</v>
      </c>
      <c r="C147" s="157">
        <f t="shared" ref="C147:O147" si="25">MIN(C98:C142)</f>
        <v>0</v>
      </c>
      <c r="D147" s="157">
        <f t="shared" si="25"/>
        <v>0</v>
      </c>
      <c r="E147" s="157">
        <f t="shared" si="25"/>
        <v>0</v>
      </c>
      <c r="F147" s="157">
        <f t="shared" si="25"/>
        <v>8.1884999999999994</v>
      </c>
      <c r="G147" s="157">
        <f t="shared" si="25"/>
        <v>8.8400000000000006E-2</v>
      </c>
      <c r="H147" s="156">
        <f t="shared" si="25"/>
        <v>46.611800000000002</v>
      </c>
      <c r="I147" s="157">
        <f t="shared" si="25"/>
        <v>1.43E-2</v>
      </c>
      <c r="J147" s="157">
        <f t="shared" si="25"/>
        <v>0</v>
      </c>
      <c r="K147" s="157">
        <f t="shared" si="25"/>
        <v>0</v>
      </c>
      <c r="L147" s="157">
        <f t="shared" si="25"/>
        <v>0.27439999999999998</v>
      </c>
      <c r="M147" s="157">
        <f t="shared" si="25"/>
        <v>0</v>
      </c>
      <c r="N147" s="156">
        <f>MIN(N98:N142)</f>
        <v>88.536067731306815</v>
      </c>
      <c r="O147" s="156">
        <f t="shared" si="25"/>
        <v>99.010499999999993</v>
      </c>
      <c r="Q147" s="147"/>
      <c r="R147" s="136"/>
      <c r="S147" s="147"/>
      <c r="T147" s="136"/>
      <c r="U147" s="147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7"/>
      <c r="AH147" s="136"/>
      <c r="AI147" s="136"/>
      <c r="AJ147" s="136"/>
    </row>
    <row r="148" spans="1:36" ht="16" customHeight="1" thickTop="1" thickBot="1" x14ac:dyDescent="0.3">
      <c r="D148" s="136"/>
      <c r="H148" s="137"/>
      <c r="I148" s="136"/>
      <c r="N148" s="137"/>
      <c r="O148" s="137"/>
      <c r="Q148" s="147"/>
      <c r="R148" s="136"/>
      <c r="S148" s="147"/>
      <c r="T148" s="136"/>
      <c r="U148" s="147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7"/>
      <c r="AH148" s="136"/>
      <c r="AI148" s="136"/>
      <c r="AJ148" s="136"/>
    </row>
    <row r="149" spans="1:36" ht="16" customHeight="1" thickTop="1" thickBot="1" x14ac:dyDescent="0.3">
      <c r="A149" s="141" t="s">
        <v>1150</v>
      </c>
      <c r="B149" s="142" t="s">
        <v>1006</v>
      </c>
      <c r="C149" s="142" t="s">
        <v>1007</v>
      </c>
      <c r="D149" s="142" t="s">
        <v>1008</v>
      </c>
      <c r="E149" s="142" t="s">
        <v>1009</v>
      </c>
      <c r="F149" s="142" t="s">
        <v>1010</v>
      </c>
      <c r="G149" s="142" t="s">
        <v>1011</v>
      </c>
      <c r="H149" s="142" t="s">
        <v>1012</v>
      </c>
      <c r="I149" s="142" t="s">
        <v>1013</v>
      </c>
      <c r="J149" s="142" t="s">
        <v>1014</v>
      </c>
      <c r="K149" s="142" t="s">
        <v>1015</v>
      </c>
      <c r="L149" s="142" t="s">
        <v>1016</v>
      </c>
      <c r="M149" s="142" t="s">
        <v>1017</v>
      </c>
      <c r="N149" s="144" t="s">
        <v>1019</v>
      </c>
      <c r="O149" s="146"/>
      <c r="Q149" s="158"/>
      <c r="R149" s="145"/>
      <c r="S149" s="145"/>
      <c r="T149" s="146"/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G149" s="145"/>
      <c r="AH149" s="146"/>
      <c r="AI149" s="145"/>
      <c r="AJ149" s="146"/>
    </row>
    <row r="150" spans="1:36" ht="16" customHeight="1" thickTop="1" x14ac:dyDescent="0.25">
      <c r="A150" s="138" t="s">
        <v>1151</v>
      </c>
      <c r="B150" s="137">
        <v>36.986199999999997</v>
      </c>
      <c r="C150" s="136">
        <v>0</v>
      </c>
      <c r="D150" s="137">
        <v>20.798999999999999</v>
      </c>
      <c r="E150" s="136">
        <v>2.8E-3</v>
      </c>
      <c r="F150" s="137">
        <v>33.182000000000002</v>
      </c>
      <c r="G150" s="136">
        <v>5.2133000000000003</v>
      </c>
      <c r="H150" s="136">
        <v>2.8666999999999998</v>
      </c>
      <c r="I150" s="136">
        <v>1.0387</v>
      </c>
      <c r="J150" s="136">
        <v>4.6100000000000002E-2</v>
      </c>
      <c r="K150" s="136">
        <v>3.5999999999999999E-3</v>
      </c>
      <c r="L150" s="136">
        <v>4.0300000000000002E-2</v>
      </c>
      <c r="M150" s="136">
        <v>0</v>
      </c>
      <c r="N150" s="137">
        <v>100.1786</v>
      </c>
      <c r="Q150" s="151"/>
      <c r="R150" s="136"/>
      <c r="S150" s="147"/>
      <c r="T150" s="136"/>
      <c r="U150" s="147"/>
      <c r="V150" s="136"/>
      <c r="W150" s="136"/>
      <c r="X150" s="136"/>
      <c r="Y150" s="136"/>
      <c r="Z150" s="136"/>
      <c r="AA150" s="136"/>
      <c r="AB150" s="137"/>
      <c r="AC150" s="137"/>
      <c r="AD150" s="137"/>
      <c r="AE150" s="136"/>
      <c r="AF150" s="136"/>
      <c r="AG150" s="137"/>
      <c r="AH150" s="136"/>
      <c r="AI150" s="136"/>
      <c r="AJ150" s="136"/>
    </row>
    <row r="151" spans="1:36" ht="16" customHeight="1" x14ac:dyDescent="0.25">
      <c r="A151" s="138" t="s">
        <v>1152</v>
      </c>
      <c r="B151" s="137">
        <v>36.375100000000003</v>
      </c>
      <c r="C151" s="136">
        <v>8.5000000000000006E-3</v>
      </c>
      <c r="D151" s="137">
        <v>20.806100000000001</v>
      </c>
      <c r="E151" s="136">
        <v>2.9000000000000001E-2</v>
      </c>
      <c r="F151" s="137">
        <v>32.756999999999998</v>
      </c>
      <c r="G151" s="136">
        <v>6.0061999999999998</v>
      </c>
      <c r="H151" s="136">
        <v>2.7654000000000001</v>
      </c>
      <c r="I151" s="136">
        <v>0.9173</v>
      </c>
      <c r="J151" s="136">
        <v>2.24E-2</v>
      </c>
      <c r="K151" s="136">
        <v>0</v>
      </c>
      <c r="L151" s="136">
        <v>0</v>
      </c>
      <c r="M151" s="136">
        <v>7.1999999999999998E-3</v>
      </c>
      <c r="N151" s="137">
        <v>99.694299999999998</v>
      </c>
      <c r="Q151" s="151"/>
      <c r="R151" s="136"/>
      <c r="S151" s="147"/>
      <c r="T151" s="136"/>
      <c r="U151" s="147"/>
      <c r="V151" s="136"/>
      <c r="W151" s="136"/>
      <c r="X151" s="136"/>
      <c r="Y151" s="136"/>
      <c r="Z151" s="136"/>
      <c r="AA151" s="136"/>
      <c r="AB151" s="136"/>
      <c r="AC151" s="136"/>
      <c r="AD151" s="137"/>
      <c r="AE151" s="136"/>
      <c r="AF151" s="136"/>
      <c r="AG151" s="137"/>
      <c r="AH151" s="136"/>
      <c r="AI151" s="136"/>
      <c r="AJ151" s="136"/>
    </row>
    <row r="152" spans="1:36" ht="16" customHeight="1" x14ac:dyDescent="0.25">
      <c r="A152" s="138" t="s">
        <v>1153</v>
      </c>
      <c r="B152" s="137">
        <v>36.889899999999997</v>
      </c>
      <c r="C152" s="136">
        <v>5.7000000000000002E-3</v>
      </c>
      <c r="D152" s="137">
        <v>21.008299999999998</v>
      </c>
      <c r="E152" s="136">
        <v>6.4600000000000005E-2</v>
      </c>
      <c r="F152" s="137">
        <v>32.993299999999998</v>
      </c>
      <c r="G152" s="136">
        <v>5.8277999999999999</v>
      </c>
      <c r="H152" s="136">
        <v>2.9912000000000001</v>
      </c>
      <c r="I152" s="136">
        <v>0.90700000000000003</v>
      </c>
      <c r="J152" s="136">
        <v>3.27E-2</v>
      </c>
      <c r="K152" s="136">
        <v>0</v>
      </c>
      <c r="L152" s="136">
        <v>0</v>
      </c>
      <c r="M152" s="136">
        <v>7.1999999999999998E-3</v>
      </c>
      <c r="N152" s="137">
        <v>100.7277</v>
      </c>
      <c r="Q152" s="151"/>
      <c r="R152" s="136"/>
      <c r="S152" s="147"/>
      <c r="T152" s="136"/>
      <c r="U152" s="147"/>
      <c r="V152" s="136"/>
      <c r="W152" s="137"/>
      <c r="X152" s="136"/>
      <c r="Y152" s="136"/>
      <c r="Z152" s="136"/>
      <c r="AA152" s="136"/>
      <c r="AB152" s="137"/>
      <c r="AC152" s="137"/>
      <c r="AD152" s="137"/>
      <c r="AE152" s="137"/>
      <c r="AF152" s="137"/>
      <c r="AG152" s="137"/>
      <c r="AH152" s="136"/>
      <c r="AI152" s="136"/>
      <c r="AJ152" s="136"/>
    </row>
    <row r="153" spans="1:36" ht="16" customHeight="1" x14ac:dyDescent="0.25">
      <c r="A153" s="138" t="s">
        <v>1154</v>
      </c>
      <c r="B153" s="137">
        <v>36.543900000000001</v>
      </c>
      <c r="C153" s="136">
        <v>7.4999999999999997E-3</v>
      </c>
      <c r="D153" s="137">
        <v>21.047999999999998</v>
      </c>
      <c r="E153" s="136">
        <v>1.2999999999999999E-2</v>
      </c>
      <c r="F153" s="137">
        <v>33.6372</v>
      </c>
      <c r="G153" s="136">
        <v>5.1553000000000004</v>
      </c>
      <c r="H153" s="136">
        <v>2.9007999999999998</v>
      </c>
      <c r="I153" s="136">
        <v>0.83879999999999999</v>
      </c>
      <c r="J153" s="136">
        <v>3.0000000000000001E-3</v>
      </c>
      <c r="K153" s="136">
        <v>0</v>
      </c>
      <c r="L153" s="136">
        <v>0</v>
      </c>
      <c r="M153" s="136">
        <v>3.5999999999999999E-3</v>
      </c>
      <c r="N153" s="137">
        <v>100.151</v>
      </c>
      <c r="Q153" s="151"/>
      <c r="R153" s="136"/>
      <c r="S153" s="147"/>
      <c r="T153" s="136"/>
      <c r="U153" s="147"/>
      <c r="V153" s="136"/>
      <c r="W153" s="136"/>
      <c r="X153" s="136"/>
      <c r="Y153" s="136"/>
      <c r="Z153" s="136"/>
      <c r="AA153" s="136"/>
      <c r="AB153" s="137"/>
      <c r="AC153" s="137"/>
      <c r="AD153" s="137"/>
      <c r="AE153" s="137"/>
      <c r="AF153" s="136"/>
      <c r="AG153" s="137"/>
      <c r="AH153" s="136"/>
      <c r="AI153" s="136"/>
      <c r="AJ153" s="136"/>
    </row>
    <row r="154" spans="1:36" ht="16" customHeight="1" x14ac:dyDescent="0.25">
      <c r="A154" s="138" t="s">
        <v>1155</v>
      </c>
      <c r="B154" s="137">
        <v>36.604500000000002</v>
      </c>
      <c r="C154" s="136">
        <v>2.5399999999999999E-2</v>
      </c>
      <c r="D154" s="137">
        <v>21.166599999999999</v>
      </c>
      <c r="E154" s="136">
        <v>0</v>
      </c>
      <c r="F154" s="137">
        <v>32.915599999999998</v>
      </c>
      <c r="G154" s="136">
        <v>5.3181000000000003</v>
      </c>
      <c r="H154" s="136">
        <v>2.8109000000000002</v>
      </c>
      <c r="I154" s="136">
        <v>1.0678000000000001</v>
      </c>
      <c r="J154" s="136">
        <v>1.03E-2</v>
      </c>
      <c r="K154" s="136">
        <v>7.1000000000000004E-3</v>
      </c>
      <c r="L154" s="136">
        <v>4.24E-2</v>
      </c>
      <c r="M154" s="136">
        <v>6.0000000000000001E-3</v>
      </c>
      <c r="N154" s="137">
        <v>99.974800000000002</v>
      </c>
      <c r="Q154" s="151"/>
      <c r="R154" s="136"/>
      <c r="S154" s="147"/>
      <c r="T154" s="136"/>
      <c r="U154" s="147"/>
      <c r="V154" s="136"/>
      <c r="W154" s="136"/>
      <c r="X154" s="136"/>
      <c r="Y154" s="136"/>
      <c r="Z154" s="136"/>
      <c r="AA154" s="136"/>
      <c r="AB154" s="137"/>
      <c r="AC154" s="137"/>
      <c r="AD154" s="137"/>
      <c r="AE154" s="136"/>
      <c r="AF154" s="136"/>
      <c r="AG154" s="137"/>
      <c r="AH154" s="136"/>
      <c r="AI154" s="136"/>
      <c r="AJ154" s="136"/>
    </row>
    <row r="155" spans="1:36" ht="16" customHeight="1" x14ac:dyDescent="0.25">
      <c r="A155" s="138" t="s">
        <v>1156</v>
      </c>
      <c r="B155" s="137">
        <v>36.6325</v>
      </c>
      <c r="C155" s="136">
        <v>3.3799999999999997E-2</v>
      </c>
      <c r="D155" s="137">
        <v>20.872399999999999</v>
      </c>
      <c r="E155" s="136">
        <v>2.98E-2</v>
      </c>
      <c r="F155" s="137">
        <v>32.198999999999998</v>
      </c>
      <c r="G155" s="136">
        <v>6.8353000000000002</v>
      </c>
      <c r="H155" s="136">
        <v>2.6688000000000001</v>
      </c>
      <c r="I155" s="136">
        <v>1.0212000000000001</v>
      </c>
      <c r="J155" s="136">
        <v>3.0000000000000001E-3</v>
      </c>
      <c r="K155" s="136">
        <v>0</v>
      </c>
      <c r="L155" s="136">
        <v>2.3999999999999998E-3</v>
      </c>
      <c r="M155" s="136">
        <v>0</v>
      </c>
      <c r="N155" s="137">
        <v>100.29810000000001</v>
      </c>
      <c r="Q155" s="151"/>
      <c r="R155" s="136"/>
      <c r="S155" s="147"/>
      <c r="T155" s="136"/>
      <c r="U155" s="147"/>
      <c r="V155" s="136"/>
      <c r="W155" s="136"/>
      <c r="X155" s="136"/>
      <c r="Y155" s="136"/>
      <c r="Z155" s="136"/>
      <c r="AA155" s="136"/>
      <c r="AB155" s="137"/>
      <c r="AC155" s="136"/>
      <c r="AD155" s="136"/>
      <c r="AE155" s="137"/>
      <c r="AF155" s="136"/>
      <c r="AG155" s="137"/>
      <c r="AH155" s="136"/>
      <c r="AI155" s="136"/>
      <c r="AJ155" s="136"/>
    </row>
    <row r="156" spans="1:36" ht="16" customHeight="1" x14ac:dyDescent="0.25">
      <c r="A156" s="138" t="s">
        <v>1157</v>
      </c>
      <c r="B156" s="137">
        <v>36.710900000000002</v>
      </c>
      <c r="C156" s="136">
        <v>0</v>
      </c>
      <c r="D156" s="137">
        <v>21.5581</v>
      </c>
      <c r="E156" s="136">
        <v>3.85E-2</v>
      </c>
      <c r="F156" s="137">
        <v>33.161499999999997</v>
      </c>
      <c r="G156" s="136">
        <v>5.1723999999999997</v>
      </c>
      <c r="H156" s="136">
        <v>2.76</v>
      </c>
      <c r="I156" s="136">
        <v>1.2214</v>
      </c>
      <c r="J156" s="136">
        <v>4.7500000000000001E-2</v>
      </c>
      <c r="K156" s="136">
        <v>0</v>
      </c>
      <c r="L156" s="136">
        <v>0</v>
      </c>
      <c r="M156" s="136">
        <v>0</v>
      </c>
      <c r="N156" s="137">
        <v>100.67019999999999</v>
      </c>
      <c r="Q156" s="151"/>
      <c r="R156" s="136"/>
      <c r="S156" s="147"/>
      <c r="T156" s="136"/>
      <c r="U156" s="147"/>
      <c r="V156" s="136"/>
      <c r="W156" s="136"/>
      <c r="X156" s="136"/>
      <c r="Y156" s="136"/>
      <c r="Z156" s="136"/>
      <c r="AA156" s="136"/>
      <c r="AB156" s="137"/>
      <c r="AC156" s="137"/>
      <c r="AD156" s="136"/>
      <c r="AE156" s="136"/>
      <c r="AF156" s="137"/>
      <c r="AG156" s="137"/>
      <c r="AH156" s="136"/>
      <c r="AI156" s="136"/>
      <c r="AJ156" s="136"/>
    </row>
    <row r="157" spans="1:36" ht="16" customHeight="1" x14ac:dyDescent="0.25">
      <c r="A157" s="138" t="s">
        <v>1158</v>
      </c>
      <c r="B157" s="137">
        <v>36.8491</v>
      </c>
      <c r="C157" s="136">
        <v>0</v>
      </c>
      <c r="D157" s="137">
        <v>21.0913</v>
      </c>
      <c r="E157" s="136">
        <v>0</v>
      </c>
      <c r="F157" s="137">
        <v>33.110999999999997</v>
      </c>
      <c r="G157" s="136">
        <v>6.1139999999999999</v>
      </c>
      <c r="H157" s="136">
        <v>2.8267000000000002</v>
      </c>
      <c r="I157" s="136">
        <v>0.72619999999999996</v>
      </c>
      <c r="J157" s="136">
        <v>4.58E-2</v>
      </c>
      <c r="K157" s="136">
        <v>0</v>
      </c>
      <c r="L157" s="136">
        <v>2.4799999999999999E-2</v>
      </c>
      <c r="M157" s="136">
        <v>4.0500000000000001E-2</v>
      </c>
      <c r="N157" s="137">
        <v>100.8293</v>
      </c>
      <c r="Q157" s="151"/>
      <c r="R157" s="136"/>
      <c r="S157" s="147"/>
      <c r="T157" s="136"/>
      <c r="U157" s="147"/>
      <c r="V157" s="136"/>
      <c r="W157" s="137"/>
      <c r="X157" s="136"/>
      <c r="Y157" s="136"/>
      <c r="Z157" s="136"/>
      <c r="AA157" s="136"/>
      <c r="AB157" s="136"/>
      <c r="AC157" s="136"/>
      <c r="AD157" s="136"/>
      <c r="AE157" s="137"/>
      <c r="AF157" s="136"/>
      <c r="AG157" s="137"/>
      <c r="AH157" s="136"/>
      <c r="AI157" s="136"/>
      <c r="AJ157" s="136"/>
    </row>
    <row r="158" spans="1:36" ht="16" customHeight="1" x14ac:dyDescent="0.25">
      <c r="A158" s="138" t="s">
        <v>1159</v>
      </c>
      <c r="B158" s="137">
        <v>36.836300000000001</v>
      </c>
      <c r="C158" s="136">
        <v>5.5999999999999999E-3</v>
      </c>
      <c r="D158" s="137">
        <v>20.8446</v>
      </c>
      <c r="E158" s="136">
        <v>7.4000000000000003E-3</v>
      </c>
      <c r="F158" s="137">
        <v>33.199100000000001</v>
      </c>
      <c r="G158" s="136">
        <v>5.1582999999999997</v>
      </c>
      <c r="H158" s="136">
        <v>2.7863000000000002</v>
      </c>
      <c r="I158" s="136">
        <v>1.2486999999999999</v>
      </c>
      <c r="J158" s="136">
        <v>2.3599999999999999E-2</v>
      </c>
      <c r="K158" s="136">
        <v>0</v>
      </c>
      <c r="L158" s="136">
        <v>0</v>
      </c>
      <c r="M158" s="136">
        <v>0</v>
      </c>
      <c r="N158" s="137">
        <v>100.10980000000001</v>
      </c>
      <c r="Q158" s="151"/>
      <c r="R158" s="136"/>
      <c r="S158" s="147"/>
      <c r="T158" s="136"/>
      <c r="U158" s="147"/>
      <c r="V158" s="136"/>
      <c r="W158" s="136"/>
      <c r="X158" s="136"/>
      <c r="Y158" s="136"/>
      <c r="Z158" s="136"/>
      <c r="AA158" s="136"/>
      <c r="AB158" s="136"/>
      <c r="AC158" s="137"/>
      <c r="AD158" s="136"/>
      <c r="AE158" s="137"/>
      <c r="AF158" s="137"/>
      <c r="AG158" s="137"/>
      <c r="AH158" s="136"/>
      <c r="AI158" s="136"/>
      <c r="AJ158" s="136"/>
    </row>
    <row r="159" spans="1:36" ht="16" customHeight="1" x14ac:dyDescent="0.25">
      <c r="A159" s="138" t="s">
        <v>1160</v>
      </c>
      <c r="B159" s="137">
        <v>36.486600000000003</v>
      </c>
      <c r="C159" s="136">
        <v>0</v>
      </c>
      <c r="D159" s="137">
        <v>21.148</v>
      </c>
      <c r="E159" s="136">
        <v>1.9E-3</v>
      </c>
      <c r="F159" s="137">
        <v>33.2746</v>
      </c>
      <c r="G159" s="136">
        <v>5.2126999999999999</v>
      </c>
      <c r="H159" s="136">
        <v>2.7343999999999999</v>
      </c>
      <c r="I159" s="136">
        <v>1.1830000000000001</v>
      </c>
      <c r="J159" s="136">
        <v>2.53E-2</v>
      </c>
      <c r="K159" s="136">
        <v>7.4000000000000003E-3</v>
      </c>
      <c r="L159" s="136">
        <v>0</v>
      </c>
      <c r="M159" s="136">
        <v>1.5599999999999999E-2</v>
      </c>
      <c r="N159" s="137">
        <v>100.0894</v>
      </c>
      <c r="Q159" s="151"/>
      <c r="R159" s="136"/>
      <c r="S159" s="147"/>
      <c r="T159" s="136"/>
      <c r="U159" s="147"/>
      <c r="V159" s="136"/>
      <c r="W159" s="137"/>
      <c r="X159" s="136"/>
      <c r="Y159" s="136"/>
      <c r="Z159" s="136"/>
      <c r="AA159" s="136"/>
      <c r="AB159" s="136"/>
      <c r="AC159" s="137"/>
      <c r="AD159" s="137"/>
      <c r="AE159" s="137"/>
      <c r="AF159" s="137"/>
      <c r="AG159" s="137"/>
      <c r="AH159" s="136"/>
      <c r="AI159" s="136"/>
      <c r="AJ159" s="136"/>
    </row>
    <row r="160" spans="1:36" ht="16" customHeight="1" x14ac:dyDescent="0.25">
      <c r="A160" s="138" t="s">
        <v>1161</v>
      </c>
      <c r="B160" s="137">
        <v>36.460299999999997</v>
      </c>
      <c r="C160" s="136">
        <v>0</v>
      </c>
      <c r="D160" s="137">
        <v>20.948599999999999</v>
      </c>
      <c r="E160" s="136">
        <v>2.41E-2</v>
      </c>
      <c r="F160" s="137">
        <v>33.460799999999999</v>
      </c>
      <c r="G160" s="136">
        <v>5.6185999999999998</v>
      </c>
      <c r="H160" s="136">
        <v>2.6095999999999999</v>
      </c>
      <c r="I160" s="136">
        <v>0.86570000000000003</v>
      </c>
      <c r="J160" s="136">
        <v>0</v>
      </c>
      <c r="K160" s="136">
        <v>7.3000000000000001E-3</v>
      </c>
      <c r="L160" s="136">
        <v>1.9199999999999998E-2</v>
      </c>
      <c r="M160" s="136">
        <v>6.0000000000000001E-3</v>
      </c>
      <c r="N160" s="137">
        <v>100.0201</v>
      </c>
      <c r="Q160" s="151"/>
      <c r="R160" s="136"/>
      <c r="S160" s="147"/>
      <c r="T160" s="136"/>
      <c r="U160" s="147"/>
      <c r="V160" s="137"/>
      <c r="W160" s="137"/>
      <c r="X160" s="136"/>
      <c r="Y160" s="136"/>
      <c r="Z160" s="136"/>
      <c r="AA160" s="136"/>
      <c r="AB160" s="137"/>
      <c r="AC160" s="137"/>
      <c r="AD160" s="137"/>
      <c r="AE160" s="137"/>
      <c r="AF160" s="136"/>
      <c r="AG160" s="137"/>
      <c r="AH160" s="136"/>
      <c r="AI160" s="136"/>
      <c r="AJ160" s="136"/>
    </row>
    <row r="161" spans="1:36" ht="16" customHeight="1" x14ac:dyDescent="0.25">
      <c r="A161" s="138" t="s">
        <v>1162</v>
      </c>
      <c r="B161" s="137">
        <v>36.688699999999997</v>
      </c>
      <c r="C161" s="136">
        <v>7.4999999999999997E-3</v>
      </c>
      <c r="D161" s="137">
        <v>21.007000000000001</v>
      </c>
      <c r="E161" s="136">
        <v>7.2599999999999998E-2</v>
      </c>
      <c r="F161" s="137">
        <v>32.9069</v>
      </c>
      <c r="G161" s="136">
        <v>5.1691000000000003</v>
      </c>
      <c r="H161" s="136">
        <v>2.8071000000000002</v>
      </c>
      <c r="I161" s="136">
        <v>1.2829999999999999</v>
      </c>
      <c r="J161" s="136">
        <v>4.4000000000000003E-3</v>
      </c>
      <c r="K161" s="136">
        <v>5.1999999999999998E-3</v>
      </c>
      <c r="L161" s="136">
        <v>0</v>
      </c>
      <c r="M161" s="136">
        <v>0</v>
      </c>
      <c r="N161" s="137">
        <v>99.951599999999999</v>
      </c>
      <c r="Q161" s="151"/>
      <c r="R161" s="136"/>
      <c r="S161" s="147"/>
      <c r="T161" s="136"/>
      <c r="U161" s="147"/>
      <c r="V161" s="136"/>
      <c r="W161" s="137"/>
      <c r="X161" s="136"/>
      <c r="Y161" s="136"/>
      <c r="Z161" s="136"/>
      <c r="AA161" s="136"/>
      <c r="AB161" s="137"/>
      <c r="AC161" s="137"/>
      <c r="AD161" s="137"/>
      <c r="AE161" s="136"/>
      <c r="AF161" s="137"/>
      <c r="AG161" s="137"/>
      <c r="AH161" s="136"/>
      <c r="AI161" s="136"/>
      <c r="AJ161" s="137"/>
    </row>
    <row r="162" spans="1:36" ht="16" customHeight="1" x14ac:dyDescent="0.25">
      <c r="A162" s="138" t="s">
        <v>1163</v>
      </c>
      <c r="B162" s="137">
        <v>36.784100000000002</v>
      </c>
      <c r="C162" s="136">
        <v>2.1600000000000001E-2</v>
      </c>
      <c r="D162" s="137">
        <v>20.8871</v>
      </c>
      <c r="E162" s="136">
        <v>2.8E-3</v>
      </c>
      <c r="F162" s="137">
        <v>32.668199999999999</v>
      </c>
      <c r="G162" s="136">
        <v>5.6344000000000003</v>
      </c>
      <c r="H162" s="136">
        <v>2.7690999999999999</v>
      </c>
      <c r="I162" s="136">
        <v>1.1061000000000001</v>
      </c>
      <c r="J162" s="136">
        <v>8.8999999999999999E-3</v>
      </c>
      <c r="K162" s="136">
        <v>4.7999999999999996E-3</v>
      </c>
      <c r="L162" s="136">
        <v>0</v>
      </c>
      <c r="M162" s="136">
        <v>0</v>
      </c>
      <c r="N162" s="137">
        <v>99.887200000000007</v>
      </c>
      <c r="Q162" s="151"/>
      <c r="R162" s="136"/>
      <c r="S162" s="147"/>
      <c r="T162" s="136"/>
      <c r="U162" s="147"/>
      <c r="V162" s="136"/>
      <c r="W162" s="136"/>
      <c r="X162" s="136"/>
      <c r="Y162" s="136"/>
      <c r="Z162" s="136"/>
      <c r="AA162" s="136"/>
      <c r="AB162" s="137"/>
      <c r="AC162" s="137"/>
      <c r="AD162" s="137"/>
      <c r="AE162" s="136"/>
      <c r="AF162" s="136"/>
      <c r="AG162" s="137"/>
      <c r="AH162" s="136"/>
      <c r="AI162" s="136"/>
      <c r="AJ162" s="136"/>
    </row>
    <row r="163" spans="1:36" ht="16" customHeight="1" x14ac:dyDescent="0.25">
      <c r="A163" s="138" t="s">
        <v>1164</v>
      </c>
      <c r="B163" s="137">
        <v>36.799799999999998</v>
      </c>
      <c r="C163" s="136">
        <v>8.5000000000000006E-3</v>
      </c>
      <c r="D163" s="137">
        <v>21.368400000000001</v>
      </c>
      <c r="E163" s="136">
        <v>3.6499999999999998E-2</v>
      </c>
      <c r="F163" s="137">
        <v>33.676600000000001</v>
      </c>
      <c r="G163" s="136">
        <v>5.2633999999999999</v>
      </c>
      <c r="H163" s="136">
        <v>2.5270999999999999</v>
      </c>
      <c r="I163" s="136">
        <v>1.0623</v>
      </c>
      <c r="J163" s="136">
        <v>3.1300000000000001E-2</v>
      </c>
      <c r="K163" s="136">
        <v>0</v>
      </c>
      <c r="L163" s="136">
        <v>0</v>
      </c>
      <c r="M163" s="136">
        <v>6.0000000000000001E-3</v>
      </c>
      <c r="N163" s="137">
        <v>100.77979999999999</v>
      </c>
      <c r="Q163" s="151"/>
      <c r="R163" s="136"/>
      <c r="S163" s="147"/>
      <c r="T163" s="136"/>
      <c r="U163" s="147"/>
      <c r="V163" s="136"/>
      <c r="W163" s="136"/>
      <c r="X163" s="136"/>
      <c r="Y163" s="136"/>
      <c r="Z163" s="136"/>
      <c r="AA163" s="136"/>
      <c r="AB163" s="137"/>
      <c r="AC163" s="137"/>
      <c r="AD163" s="137"/>
      <c r="AE163" s="137"/>
      <c r="AF163" s="137"/>
      <c r="AG163" s="137"/>
      <c r="AH163" s="136"/>
      <c r="AI163" s="136"/>
      <c r="AJ163" s="136"/>
    </row>
    <row r="164" spans="1:36" ht="16" customHeight="1" x14ac:dyDescent="0.25">
      <c r="A164" s="138" t="s">
        <v>1165</v>
      </c>
      <c r="B164" s="137">
        <v>36.733699999999999</v>
      </c>
      <c r="C164" s="136">
        <v>0</v>
      </c>
      <c r="D164" s="137">
        <v>21.472000000000001</v>
      </c>
      <c r="E164" s="136">
        <v>6.6E-3</v>
      </c>
      <c r="F164" s="137">
        <v>32.848599999999998</v>
      </c>
      <c r="G164" s="136">
        <v>5.9428999999999998</v>
      </c>
      <c r="H164" s="136">
        <v>2.7827000000000002</v>
      </c>
      <c r="I164" s="136">
        <v>0.80110000000000003</v>
      </c>
      <c r="J164" s="136">
        <v>4.1599999999999998E-2</v>
      </c>
      <c r="K164" s="136">
        <v>7.6E-3</v>
      </c>
      <c r="L164" s="136">
        <v>1.5299999999999999E-2</v>
      </c>
      <c r="M164" s="136">
        <v>0</v>
      </c>
      <c r="N164" s="137">
        <v>100.652</v>
      </c>
      <c r="Q164" s="151"/>
      <c r="R164" s="136"/>
      <c r="S164" s="147"/>
      <c r="T164" s="136"/>
      <c r="U164" s="147"/>
      <c r="V164" s="136"/>
      <c r="W164" s="137"/>
      <c r="X164" s="136"/>
      <c r="Y164" s="136"/>
      <c r="Z164" s="136"/>
      <c r="AA164" s="136"/>
      <c r="AB164" s="137"/>
      <c r="AC164" s="137"/>
      <c r="AD164" s="137"/>
      <c r="AE164" s="136"/>
      <c r="AF164" s="137"/>
      <c r="AG164" s="137"/>
      <c r="AH164" s="136"/>
      <c r="AI164" s="136"/>
      <c r="AJ164" s="136"/>
    </row>
    <row r="165" spans="1:36" ht="16" customHeight="1" x14ac:dyDescent="0.25">
      <c r="A165" s="138" t="s">
        <v>1166</v>
      </c>
      <c r="B165" s="137">
        <v>36.530099999999997</v>
      </c>
      <c r="C165" s="136">
        <v>0</v>
      </c>
      <c r="D165" s="137">
        <v>20.717199999999998</v>
      </c>
      <c r="E165" s="136">
        <v>4.19E-2</v>
      </c>
      <c r="F165" s="137">
        <v>33.322499999999998</v>
      </c>
      <c r="G165" s="136">
        <v>5.2957999999999998</v>
      </c>
      <c r="H165" s="136">
        <v>2.9628000000000001</v>
      </c>
      <c r="I165" s="136">
        <v>0.89859999999999995</v>
      </c>
      <c r="J165" s="136">
        <v>1.4800000000000001E-2</v>
      </c>
      <c r="K165" s="136">
        <v>0</v>
      </c>
      <c r="L165" s="136">
        <v>1.2E-2</v>
      </c>
      <c r="M165" s="136">
        <v>1.1999999999999999E-3</v>
      </c>
      <c r="N165" s="137">
        <v>99.796999999999997</v>
      </c>
      <c r="Q165" s="151"/>
      <c r="R165" s="136"/>
      <c r="S165" s="147"/>
      <c r="T165" s="136"/>
      <c r="U165" s="147"/>
      <c r="V165" s="136"/>
      <c r="W165" s="136"/>
      <c r="X165" s="136"/>
      <c r="Y165" s="136"/>
      <c r="Z165" s="136"/>
      <c r="AA165" s="136"/>
      <c r="AB165" s="136"/>
      <c r="AC165" s="136"/>
      <c r="AD165" s="137"/>
      <c r="AE165" s="136"/>
      <c r="AF165" s="136"/>
      <c r="AG165" s="137"/>
      <c r="AH165" s="136"/>
      <c r="AI165" s="136"/>
      <c r="AJ165" s="136"/>
    </row>
    <row r="166" spans="1:36" ht="16" customHeight="1" x14ac:dyDescent="0.25">
      <c r="A166" s="138" t="s">
        <v>1167</v>
      </c>
      <c r="B166" s="137">
        <v>36.637500000000003</v>
      </c>
      <c r="C166" s="136">
        <v>3.5799999999999998E-2</v>
      </c>
      <c r="D166" s="137">
        <v>20.712800000000001</v>
      </c>
      <c r="E166" s="136">
        <v>1.21E-2</v>
      </c>
      <c r="F166" s="137">
        <v>33.476399999999998</v>
      </c>
      <c r="G166" s="136">
        <v>5.2948000000000004</v>
      </c>
      <c r="H166" s="136">
        <v>2.6008</v>
      </c>
      <c r="I166" s="136">
        <v>1.0911</v>
      </c>
      <c r="J166" s="136">
        <v>0.04</v>
      </c>
      <c r="K166" s="136">
        <v>5.0000000000000001E-4</v>
      </c>
      <c r="L166" s="136">
        <v>0</v>
      </c>
      <c r="M166" s="136">
        <v>2.3900000000000001E-2</v>
      </c>
      <c r="N166" s="137">
        <v>99.925799999999995</v>
      </c>
      <c r="Q166" s="151"/>
      <c r="R166" s="136"/>
      <c r="S166" s="147"/>
      <c r="T166" s="136"/>
      <c r="U166" s="147"/>
      <c r="V166" s="137"/>
      <c r="W166" s="137"/>
      <c r="X166" s="136"/>
      <c r="Y166" s="136"/>
      <c r="Z166" s="136"/>
      <c r="AA166" s="136"/>
      <c r="AB166" s="137"/>
      <c r="AC166" s="137"/>
      <c r="AD166" s="137"/>
      <c r="AE166" s="137"/>
      <c r="AF166" s="137"/>
      <c r="AG166" s="137"/>
      <c r="AH166" s="136"/>
      <c r="AI166" s="136"/>
      <c r="AJ166" s="136"/>
    </row>
    <row r="167" spans="1:36" ht="16" customHeight="1" x14ac:dyDescent="0.25">
      <c r="A167" s="138" t="s">
        <v>1168</v>
      </c>
      <c r="B167" s="137">
        <v>36.698399999999999</v>
      </c>
      <c r="C167" s="136">
        <v>8.5000000000000006E-3</v>
      </c>
      <c r="D167" s="137">
        <v>20.801600000000001</v>
      </c>
      <c r="E167" s="136">
        <v>1.0200000000000001E-2</v>
      </c>
      <c r="F167" s="137">
        <v>33.245600000000003</v>
      </c>
      <c r="G167" s="136">
        <v>5.3841999999999999</v>
      </c>
      <c r="H167" s="136">
        <v>2.8378000000000001</v>
      </c>
      <c r="I167" s="136">
        <v>0.93240000000000001</v>
      </c>
      <c r="J167" s="136">
        <v>1.04E-2</v>
      </c>
      <c r="K167" s="136">
        <v>0</v>
      </c>
      <c r="L167" s="136">
        <v>4.0000000000000001E-3</v>
      </c>
      <c r="M167" s="136">
        <v>0</v>
      </c>
      <c r="N167" s="137">
        <v>99.933199999999999</v>
      </c>
      <c r="Q167" s="151"/>
      <c r="R167" s="136"/>
      <c r="S167" s="147"/>
      <c r="T167" s="136"/>
      <c r="U167" s="147"/>
      <c r="V167" s="137"/>
      <c r="W167" s="136"/>
      <c r="X167" s="136"/>
      <c r="Y167" s="136"/>
      <c r="Z167" s="136"/>
      <c r="AA167" s="136"/>
      <c r="AB167" s="137"/>
      <c r="AC167" s="137"/>
      <c r="AD167" s="137"/>
      <c r="AE167" s="137"/>
      <c r="AF167" s="137"/>
      <c r="AG167" s="137"/>
      <c r="AH167" s="136"/>
      <c r="AI167" s="136"/>
      <c r="AJ167" s="136"/>
    </row>
    <row r="168" spans="1:36" ht="16" customHeight="1" x14ac:dyDescent="0.25">
      <c r="A168" s="138" t="s">
        <v>1169</v>
      </c>
      <c r="B168" s="137">
        <v>36.674599999999998</v>
      </c>
      <c r="C168" s="136">
        <v>0</v>
      </c>
      <c r="D168" s="137">
        <v>21.1892</v>
      </c>
      <c r="E168" s="136">
        <v>0</v>
      </c>
      <c r="F168" s="137">
        <v>32.9133</v>
      </c>
      <c r="G168" s="136">
        <v>6.2331000000000003</v>
      </c>
      <c r="H168" s="136">
        <v>2.7040999999999999</v>
      </c>
      <c r="I168" s="136">
        <v>0.81169999999999998</v>
      </c>
      <c r="J168" s="136">
        <v>0</v>
      </c>
      <c r="K168" s="136">
        <v>0</v>
      </c>
      <c r="L168" s="136">
        <v>0</v>
      </c>
      <c r="M168" s="136">
        <v>0</v>
      </c>
      <c r="N168" s="137">
        <v>100.52589999999999</v>
      </c>
      <c r="Q168" s="151"/>
      <c r="R168" s="136"/>
      <c r="S168" s="147"/>
      <c r="T168" s="136"/>
      <c r="U168" s="147"/>
      <c r="V168" s="136"/>
      <c r="W168" s="137"/>
      <c r="X168" s="136"/>
      <c r="Y168" s="136"/>
      <c r="Z168" s="136"/>
      <c r="AA168" s="136"/>
      <c r="AB168" s="137"/>
      <c r="AC168" s="137"/>
      <c r="AD168" s="137"/>
      <c r="AE168" s="137"/>
      <c r="AF168" s="137"/>
      <c r="AG168" s="137"/>
      <c r="AH168" s="136"/>
      <c r="AI168" s="136"/>
      <c r="AJ168" s="136"/>
    </row>
    <row r="169" spans="1:36" ht="16" customHeight="1" x14ac:dyDescent="0.25">
      <c r="A169" s="138" t="s">
        <v>1040</v>
      </c>
      <c r="B169" s="137">
        <f>AVERAGE(B150:B168)</f>
        <v>36.680115789473682</v>
      </c>
      <c r="C169" s="136">
        <f t="shared" ref="C169:N169" si="26">AVERAGE(C150:C168)</f>
        <v>8.8631578947368436E-3</v>
      </c>
      <c r="D169" s="137">
        <f t="shared" si="26"/>
        <v>21.023489473684208</v>
      </c>
      <c r="E169" s="136">
        <f t="shared" si="26"/>
        <v>2.0726315789473686E-2</v>
      </c>
      <c r="F169" s="137">
        <f t="shared" si="26"/>
        <v>33.102589473684212</v>
      </c>
      <c r="G169" s="136">
        <f t="shared" si="26"/>
        <v>5.5710368421052623</v>
      </c>
      <c r="H169" s="136">
        <f t="shared" si="26"/>
        <v>2.7743315789473684</v>
      </c>
      <c r="I169" s="136">
        <f t="shared" si="26"/>
        <v>1.0011631578947366</v>
      </c>
      <c r="J169" s="136">
        <f t="shared" si="26"/>
        <v>2.1636842105263163E-2</v>
      </c>
      <c r="K169" s="136">
        <f t="shared" si="26"/>
        <v>2.2894736842105265E-3</v>
      </c>
      <c r="L169" s="136">
        <f t="shared" si="26"/>
        <v>8.4421052631578949E-3</v>
      </c>
      <c r="M169" s="136">
        <f t="shared" si="26"/>
        <v>6.16842105263158E-3</v>
      </c>
      <c r="N169" s="137">
        <f t="shared" si="26"/>
        <v>100.22083157894738</v>
      </c>
      <c r="Q169" s="151"/>
      <c r="R169" s="136"/>
      <c r="S169" s="147"/>
      <c r="T169" s="136"/>
      <c r="U169" s="147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7"/>
      <c r="AH169" s="136"/>
      <c r="AI169" s="136"/>
      <c r="AJ169" s="136"/>
    </row>
    <row r="170" spans="1:36" ht="16" customHeight="1" x14ac:dyDescent="0.25">
      <c r="A170" s="138" t="s">
        <v>1041</v>
      </c>
      <c r="B170" s="137">
        <f>1*STDEV(B150:B169)</f>
        <v>0.15384597308640488</v>
      </c>
      <c r="C170" s="136">
        <f>1*STDEV(C150:C169)</f>
        <v>1.1323808664017587E-2</v>
      </c>
      <c r="D170" s="137">
        <f t="shared" ref="D170:N170" si="27">1*STDEV(D150:D169)</f>
        <v>0.2396651543403551</v>
      </c>
      <c r="E170" s="136">
        <f t="shared" si="27"/>
        <v>2.1397142999285107E-2</v>
      </c>
      <c r="F170" s="137">
        <f t="shared" si="27"/>
        <v>0.34876114416412662</v>
      </c>
      <c r="G170" s="136">
        <f t="shared" si="27"/>
        <v>0.45865785345657839</v>
      </c>
      <c r="H170" s="136">
        <f t="shared" si="27"/>
        <v>0.11535369887816929</v>
      </c>
      <c r="I170" s="136">
        <f t="shared" si="27"/>
        <v>0.15873680702917442</v>
      </c>
      <c r="J170" s="136">
        <f t="shared" si="27"/>
        <v>1.6563123609751602E-2</v>
      </c>
      <c r="K170" s="136">
        <f t="shared" si="27"/>
        <v>3.0772329909979882E-3</v>
      </c>
      <c r="L170" s="136">
        <f t="shared" si="27"/>
        <v>1.347759606042068E-2</v>
      </c>
      <c r="M170" s="136">
        <f t="shared" si="27"/>
        <v>1.0151383241580996E-2</v>
      </c>
      <c r="N170" s="137">
        <f t="shared" si="27"/>
        <v>0.35347875102164522</v>
      </c>
      <c r="Q170" s="151"/>
      <c r="R170" s="136"/>
      <c r="S170" s="147"/>
      <c r="T170" s="136"/>
      <c r="U170" s="147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7"/>
      <c r="AH170" s="136"/>
      <c r="AI170" s="136"/>
      <c r="AJ170" s="136"/>
    </row>
    <row r="171" spans="1:36" ht="16" customHeight="1" x14ac:dyDescent="0.25">
      <c r="A171" s="138" t="s">
        <v>1042</v>
      </c>
      <c r="B171" s="137">
        <f>B170/2/B169*100</f>
        <v>0.20971304176001948</v>
      </c>
      <c r="C171" s="147">
        <f t="shared" ref="C171:N171" si="28">C170/2/C169*100</f>
        <v>63.88134341340087</v>
      </c>
      <c r="D171" s="137">
        <f t="shared" si="28"/>
        <v>0.56999375541427566</v>
      </c>
      <c r="E171" s="147">
        <f t="shared" si="28"/>
        <v>51.618298246116936</v>
      </c>
      <c r="F171" s="137">
        <f t="shared" si="28"/>
        <v>0.52678831129115089</v>
      </c>
      <c r="G171" s="137">
        <f t="shared" si="28"/>
        <v>4.1164496525143628</v>
      </c>
      <c r="H171" s="137">
        <f t="shared" si="28"/>
        <v>2.0789457855995819</v>
      </c>
      <c r="I171" s="137">
        <f t="shared" si="28"/>
        <v>7.9276192785084572</v>
      </c>
      <c r="J171" s="147">
        <f t="shared" si="28"/>
        <v>38.275279565225048</v>
      </c>
      <c r="K171" s="147">
        <f t="shared" si="28"/>
        <v>67.203938883864097</v>
      </c>
      <c r="L171" s="147">
        <f t="shared" si="28"/>
        <v>79.823667440147418</v>
      </c>
      <c r="M171" s="147">
        <f t="shared" si="28"/>
        <v>82.285103067422739</v>
      </c>
      <c r="N171" s="137">
        <f t="shared" si="28"/>
        <v>0.17634993915571232</v>
      </c>
      <c r="O171" s="137"/>
      <c r="Q171" s="151"/>
      <c r="R171" s="136"/>
      <c r="S171" s="147"/>
      <c r="T171" s="136"/>
      <c r="U171" s="147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7"/>
      <c r="AH171" s="136"/>
      <c r="AI171" s="136"/>
      <c r="AJ171" s="136"/>
    </row>
    <row r="172" spans="1:36" ht="16" customHeight="1" x14ac:dyDescent="0.25">
      <c r="A172" s="138" t="s">
        <v>1043</v>
      </c>
      <c r="B172" s="137">
        <f>MAX(B150:B168)</f>
        <v>36.986199999999997</v>
      </c>
      <c r="C172" s="136">
        <f t="shared" ref="C172:N172" si="29">MAX(C150:C168)</f>
        <v>3.5799999999999998E-2</v>
      </c>
      <c r="D172" s="137">
        <f t="shared" si="29"/>
        <v>21.5581</v>
      </c>
      <c r="E172" s="136">
        <f t="shared" si="29"/>
        <v>7.2599999999999998E-2</v>
      </c>
      <c r="F172" s="137">
        <f t="shared" si="29"/>
        <v>33.676600000000001</v>
      </c>
      <c r="G172" s="136">
        <f t="shared" si="29"/>
        <v>6.8353000000000002</v>
      </c>
      <c r="H172" s="136">
        <f t="shared" si="29"/>
        <v>2.9912000000000001</v>
      </c>
      <c r="I172" s="136">
        <f t="shared" si="29"/>
        <v>1.2829999999999999</v>
      </c>
      <c r="J172" s="136">
        <f t="shared" si="29"/>
        <v>4.7500000000000001E-2</v>
      </c>
      <c r="K172" s="136">
        <f t="shared" si="29"/>
        <v>7.6E-3</v>
      </c>
      <c r="L172" s="136">
        <f t="shared" si="29"/>
        <v>4.24E-2</v>
      </c>
      <c r="M172" s="136">
        <f t="shared" si="29"/>
        <v>4.0500000000000001E-2</v>
      </c>
      <c r="N172" s="137">
        <f t="shared" si="29"/>
        <v>100.8293</v>
      </c>
      <c r="O172" s="137"/>
      <c r="Q172" s="147"/>
      <c r="R172" s="136"/>
      <c r="S172" s="147"/>
      <c r="T172" s="136"/>
      <c r="U172" s="147"/>
      <c r="V172" s="137"/>
      <c r="W172" s="137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7"/>
      <c r="AH172" s="136"/>
      <c r="AI172" s="136"/>
      <c r="AJ172" s="137"/>
    </row>
    <row r="173" spans="1:36" ht="16" customHeight="1" thickBot="1" x14ac:dyDescent="0.3">
      <c r="A173" s="138" t="s">
        <v>1044</v>
      </c>
      <c r="B173" s="137">
        <f>MIN(B150:B168)</f>
        <v>36.375100000000003</v>
      </c>
      <c r="C173" s="136">
        <f t="shared" ref="C173:N173" si="30">MIN(C150:C168)</f>
        <v>0</v>
      </c>
      <c r="D173" s="137">
        <f t="shared" si="30"/>
        <v>20.712800000000001</v>
      </c>
      <c r="E173" s="136">
        <f t="shared" si="30"/>
        <v>0</v>
      </c>
      <c r="F173" s="137">
        <f t="shared" si="30"/>
        <v>32.198999999999998</v>
      </c>
      <c r="G173" s="136">
        <f t="shared" si="30"/>
        <v>5.1553000000000004</v>
      </c>
      <c r="H173" s="136">
        <f t="shared" si="30"/>
        <v>2.5270999999999999</v>
      </c>
      <c r="I173" s="136">
        <f t="shared" si="30"/>
        <v>0.72619999999999996</v>
      </c>
      <c r="J173" s="136">
        <f t="shared" si="30"/>
        <v>0</v>
      </c>
      <c r="K173" s="136">
        <f t="shared" si="30"/>
        <v>0</v>
      </c>
      <c r="L173" s="136">
        <f t="shared" si="30"/>
        <v>0</v>
      </c>
      <c r="M173" s="136">
        <f t="shared" si="30"/>
        <v>0</v>
      </c>
      <c r="N173" s="137">
        <f t="shared" si="30"/>
        <v>99.694299999999998</v>
      </c>
      <c r="O173" s="137"/>
      <c r="Q173" s="147"/>
      <c r="R173" s="136"/>
      <c r="S173" s="147"/>
      <c r="T173" s="136"/>
      <c r="U173" s="147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7"/>
      <c r="AH173" s="136"/>
      <c r="AI173" s="136"/>
      <c r="AJ173" s="136"/>
    </row>
    <row r="174" spans="1:36" ht="16" customHeight="1" x14ac:dyDescent="0.25">
      <c r="A174" s="152" t="s">
        <v>1170</v>
      </c>
      <c r="B174" s="153">
        <v>36.098199999999999</v>
      </c>
      <c r="C174" s="154">
        <v>4.7999999999999996E-3</v>
      </c>
      <c r="D174" s="153">
        <v>19.977900000000002</v>
      </c>
      <c r="E174" s="154">
        <v>2.76E-2</v>
      </c>
      <c r="F174" s="153">
        <v>32.595399999999998</v>
      </c>
      <c r="G174" s="154">
        <v>1.9417</v>
      </c>
      <c r="H174" s="154">
        <v>0.92179999999999995</v>
      </c>
      <c r="I174" s="154">
        <v>7.8597999999999999</v>
      </c>
      <c r="J174" s="154">
        <v>1.4800000000000001E-2</v>
      </c>
      <c r="K174" s="154">
        <v>0</v>
      </c>
      <c r="L174" s="154">
        <v>1.4500000000000001E-2</v>
      </c>
      <c r="M174" s="154">
        <v>0</v>
      </c>
      <c r="N174" s="153">
        <v>99.456599999999995</v>
      </c>
      <c r="Q174" s="151"/>
      <c r="R174" s="136"/>
      <c r="S174" s="147"/>
      <c r="T174" s="136"/>
      <c r="U174" s="147"/>
      <c r="V174" s="136"/>
      <c r="W174" s="136"/>
      <c r="X174" s="136"/>
      <c r="Y174" s="136"/>
      <c r="Z174" s="136"/>
      <c r="AA174" s="136"/>
      <c r="AB174" s="137"/>
      <c r="AC174" s="137"/>
      <c r="AD174" s="137"/>
      <c r="AE174" s="136"/>
      <c r="AF174" s="136"/>
      <c r="AG174" s="137"/>
      <c r="AH174" s="136"/>
      <c r="AI174" s="136"/>
      <c r="AJ174" s="136"/>
    </row>
    <row r="175" spans="1:36" ht="16" customHeight="1" x14ac:dyDescent="0.25">
      <c r="A175" s="138" t="s">
        <v>1171</v>
      </c>
      <c r="B175" s="137">
        <v>36.673299999999998</v>
      </c>
      <c r="C175" s="136">
        <v>0</v>
      </c>
      <c r="D175" s="137">
        <v>20.2911</v>
      </c>
      <c r="E175" s="136">
        <v>1.24E-2</v>
      </c>
      <c r="F175" s="137">
        <v>32.807099999999998</v>
      </c>
      <c r="G175" s="136">
        <v>2.2061000000000002</v>
      </c>
      <c r="H175" s="136">
        <v>0.93240000000000001</v>
      </c>
      <c r="I175" s="136">
        <v>7.7553000000000001</v>
      </c>
      <c r="J175" s="136">
        <v>0</v>
      </c>
      <c r="K175" s="136">
        <v>0</v>
      </c>
      <c r="L175" s="136">
        <v>0</v>
      </c>
      <c r="M175" s="136">
        <v>0</v>
      </c>
      <c r="N175" s="137">
        <v>100.6777</v>
      </c>
      <c r="Q175" s="151"/>
      <c r="R175" s="136"/>
      <c r="S175" s="147"/>
      <c r="T175" s="136"/>
      <c r="U175" s="147"/>
      <c r="V175" s="136"/>
      <c r="W175" s="136"/>
      <c r="X175" s="136"/>
      <c r="Y175" s="136"/>
      <c r="Z175" s="136"/>
      <c r="AA175" s="136"/>
      <c r="AB175" s="136"/>
      <c r="AC175" s="136"/>
      <c r="AD175" s="137"/>
      <c r="AE175" s="136"/>
      <c r="AF175" s="136"/>
      <c r="AG175" s="137"/>
      <c r="AH175" s="136"/>
      <c r="AI175" s="136"/>
      <c r="AJ175" s="136"/>
    </row>
    <row r="176" spans="1:36" ht="16" customHeight="1" x14ac:dyDescent="0.25">
      <c r="A176" s="138" t="s">
        <v>1172</v>
      </c>
      <c r="B176" s="137">
        <v>36.432000000000002</v>
      </c>
      <c r="C176" s="136">
        <v>0</v>
      </c>
      <c r="D176" s="137">
        <v>20.159700000000001</v>
      </c>
      <c r="E176" s="136">
        <v>5.2499999999999998E-2</v>
      </c>
      <c r="F176" s="137">
        <v>32.063200000000002</v>
      </c>
      <c r="G176" s="136">
        <v>2.0882999999999998</v>
      </c>
      <c r="H176" s="136">
        <v>1.0024999999999999</v>
      </c>
      <c r="I176" s="136">
        <v>8.1282999999999994</v>
      </c>
      <c r="J176" s="136">
        <v>0</v>
      </c>
      <c r="K176" s="136">
        <v>0</v>
      </c>
      <c r="L176" s="136">
        <v>0</v>
      </c>
      <c r="M176" s="136">
        <v>0</v>
      </c>
      <c r="N176" s="137">
        <v>99.926599999999993</v>
      </c>
      <c r="Q176" s="151"/>
      <c r="R176" s="136"/>
      <c r="S176" s="147"/>
      <c r="T176" s="136"/>
      <c r="U176" s="147"/>
      <c r="V176" s="136"/>
      <c r="W176" s="137"/>
      <c r="X176" s="136"/>
      <c r="Y176" s="136"/>
      <c r="Z176" s="136"/>
      <c r="AA176" s="136"/>
      <c r="AB176" s="137"/>
      <c r="AC176" s="137"/>
      <c r="AD176" s="137"/>
      <c r="AE176" s="137"/>
      <c r="AF176" s="137"/>
      <c r="AG176" s="137"/>
      <c r="AH176" s="136"/>
      <c r="AI176" s="136"/>
      <c r="AJ176" s="136"/>
    </row>
    <row r="177" spans="1:36" ht="16" customHeight="1" x14ac:dyDescent="0.25">
      <c r="A177" s="138" t="s">
        <v>1173</v>
      </c>
      <c r="B177" s="137">
        <v>36.227899999999998</v>
      </c>
      <c r="C177" s="136">
        <v>7.7000000000000002E-3</v>
      </c>
      <c r="D177" s="137">
        <v>20.015599999999999</v>
      </c>
      <c r="E177" s="136">
        <v>5.4199999999999998E-2</v>
      </c>
      <c r="F177" s="137">
        <v>32.944499999999998</v>
      </c>
      <c r="G177" s="136">
        <v>1.2107000000000001</v>
      </c>
      <c r="H177" s="136">
        <v>0.90459999999999996</v>
      </c>
      <c r="I177" s="136">
        <v>7.8193000000000001</v>
      </c>
      <c r="J177" s="136">
        <v>0</v>
      </c>
      <c r="K177" s="136">
        <v>0</v>
      </c>
      <c r="L177" s="136">
        <v>0</v>
      </c>
      <c r="M177" s="136">
        <v>4.7999999999999996E-3</v>
      </c>
      <c r="N177" s="137">
        <v>99.189400000000006</v>
      </c>
      <c r="Q177" s="151"/>
      <c r="R177" s="136"/>
      <c r="S177" s="147"/>
      <c r="T177" s="136"/>
      <c r="U177" s="147"/>
      <c r="V177" s="136"/>
      <c r="W177" s="136"/>
      <c r="X177" s="136"/>
      <c r="Y177" s="136"/>
      <c r="Z177" s="136"/>
      <c r="AA177" s="136"/>
      <c r="AB177" s="137"/>
      <c r="AC177" s="137"/>
      <c r="AD177" s="137"/>
      <c r="AE177" s="137"/>
      <c r="AF177" s="136"/>
      <c r="AG177" s="137"/>
      <c r="AH177" s="136"/>
      <c r="AI177" s="136"/>
      <c r="AJ177" s="136"/>
    </row>
    <row r="178" spans="1:36" ht="16" customHeight="1" x14ac:dyDescent="0.25">
      <c r="A178" s="138" t="s">
        <v>1174</v>
      </c>
      <c r="B178" s="137">
        <v>36.299599999999998</v>
      </c>
      <c r="C178" s="136">
        <v>0</v>
      </c>
      <c r="D178" s="137">
        <v>20.4755</v>
      </c>
      <c r="E178" s="136">
        <v>8.3999999999999995E-3</v>
      </c>
      <c r="F178" s="137">
        <v>36.1907</v>
      </c>
      <c r="G178" s="136">
        <v>2.5124</v>
      </c>
      <c r="H178" s="136">
        <v>0.95599999999999996</v>
      </c>
      <c r="I178" s="136">
        <v>3.6688999999999998</v>
      </c>
      <c r="J178" s="136">
        <v>0</v>
      </c>
      <c r="K178" s="136">
        <v>1.2999999999999999E-3</v>
      </c>
      <c r="L178" s="136">
        <v>1.0500000000000001E-2</v>
      </c>
      <c r="M178" s="136">
        <v>0</v>
      </c>
      <c r="N178" s="137">
        <v>100.1232</v>
      </c>
      <c r="Q178" s="151"/>
      <c r="R178" s="136"/>
      <c r="S178" s="147"/>
      <c r="T178" s="136"/>
      <c r="U178" s="147"/>
      <c r="V178" s="136"/>
      <c r="W178" s="136"/>
      <c r="X178" s="136"/>
      <c r="Y178" s="136"/>
      <c r="Z178" s="136"/>
      <c r="AA178" s="136"/>
      <c r="AB178" s="137"/>
      <c r="AC178" s="137"/>
      <c r="AD178" s="137"/>
      <c r="AE178" s="136"/>
      <c r="AF178" s="136"/>
      <c r="AG178" s="137"/>
      <c r="AH178" s="136"/>
      <c r="AI178" s="136"/>
      <c r="AJ178" s="136"/>
    </row>
    <row r="179" spans="1:36" ht="16" customHeight="1" x14ac:dyDescent="0.25">
      <c r="A179" s="138" t="s">
        <v>1175</v>
      </c>
      <c r="B179" s="137">
        <v>35.791499999999999</v>
      </c>
      <c r="C179" s="136">
        <v>0</v>
      </c>
      <c r="D179" s="137">
        <v>20.523099999999999</v>
      </c>
      <c r="E179" s="136">
        <v>2.8E-3</v>
      </c>
      <c r="F179" s="137">
        <v>35.704500000000003</v>
      </c>
      <c r="G179" s="136">
        <v>2.6297999999999999</v>
      </c>
      <c r="H179" s="136">
        <v>1.1747000000000001</v>
      </c>
      <c r="I179" s="136">
        <v>3.3635000000000002</v>
      </c>
      <c r="J179" s="136">
        <v>6.0000000000000001E-3</v>
      </c>
      <c r="K179" s="136">
        <v>1.1000000000000001E-3</v>
      </c>
      <c r="L179" s="136">
        <v>0</v>
      </c>
      <c r="M179" s="136">
        <v>0</v>
      </c>
      <c r="N179" s="137">
        <v>99.197000000000003</v>
      </c>
      <c r="Q179" s="151"/>
      <c r="R179" s="136"/>
      <c r="S179" s="147"/>
      <c r="T179" s="136"/>
      <c r="U179" s="147"/>
      <c r="V179" s="136"/>
      <c r="W179" s="136"/>
      <c r="X179" s="136"/>
      <c r="Y179" s="136"/>
      <c r="Z179" s="136"/>
      <c r="AA179" s="136"/>
      <c r="AB179" s="137"/>
      <c r="AC179" s="136"/>
      <c r="AD179" s="136"/>
      <c r="AE179" s="137"/>
      <c r="AF179" s="136"/>
      <c r="AG179" s="137"/>
      <c r="AH179" s="136"/>
      <c r="AI179" s="136"/>
      <c r="AJ179" s="136"/>
    </row>
    <row r="180" spans="1:36" ht="16" customHeight="1" x14ac:dyDescent="0.25">
      <c r="A180" s="138" t="s">
        <v>1176</v>
      </c>
      <c r="B180" s="137">
        <v>36.137700000000002</v>
      </c>
      <c r="C180" s="136">
        <v>1.4200000000000001E-2</v>
      </c>
      <c r="D180" s="137">
        <v>20.6174</v>
      </c>
      <c r="E180" s="136">
        <v>0</v>
      </c>
      <c r="F180" s="137">
        <v>36.367800000000003</v>
      </c>
      <c r="G180" s="136">
        <v>2.4264999999999999</v>
      </c>
      <c r="H180" s="136">
        <v>1.2334000000000001</v>
      </c>
      <c r="I180" s="136">
        <v>3.1307999999999998</v>
      </c>
      <c r="J180" s="136">
        <v>4.4999999999999997E-3</v>
      </c>
      <c r="K180" s="136">
        <v>0</v>
      </c>
      <c r="L180" s="136">
        <v>1.37E-2</v>
      </c>
      <c r="M180" s="136">
        <v>4.2999999999999997E-2</v>
      </c>
      <c r="N180" s="137">
        <v>99.989099999999993</v>
      </c>
      <c r="Q180" s="151"/>
      <c r="R180" s="136"/>
      <c r="S180" s="147"/>
      <c r="T180" s="136"/>
      <c r="U180" s="147"/>
      <c r="V180" s="136"/>
      <c r="W180" s="136"/>
      <c r="X180" s="136"/>
      <c r="Y180" s="136"/>
      <c r="Z180" s="136"/>
      <c r="AA180" s="136"/>
      <c r="AB180" s="137"/>
      <c r="AC180" s="137"/>
      <c r="AD180" s="136"/>
      <c r="AE180" s="136"/>
      <c r="AF180" s="137"/>
      <c r="AG180" s="137"/>
      <c r="AH180" s="136"/>
      <c r="AI180" s="136"/>
      <c r="AJ180" s="136"/>
    </row>
    <row r="181" spans="1:36" ht="16" customHeight="1" x14ac:dyDescent="0.25">
      <c r="A181" s="138" t="s">
        <v>1177</v>
      </c>
      <c r="B181" s="137">
        <v>36.479399999999998</v>
      </c>
      <c r="C181" s="136">
        <v>7.7000000000000002E-3</v>
      </c>
      <c r="D181" s="137">
        <v>20.116599999999998</v>
      </c>
      <c r="E181" s="136">
        <v>5.7000000000000002E-3</v>
      </c>
      <c r="F181" s="137">
        <v>34.241799999999998</v>
      </c>
      <c r="G181" s="136">
        <v>2.238</v>
      </c>
      <c r="H181" s="136">
        <v>1.0676000000000001</v>
      </c>
      <c r="I181" s="136">
        <v>5.9295999999999998</v>
      </c>
      <c r="J181" s="136">
        <v>6.0000000000000001E-3</v>
      </c>
      <c r="K181" s="136">
        <v>0</v>
      </c>
      <c r="L181" s="136">
        <v>0</v>
      </c>
      <c r="M181" s="136">
        <v>0</v>
      </c>
      <c r="N181" s="137">
        <v>100.09229999999999</v>
      </c>
      <c r="Q181" s="151"/>
      <c r="R181" s="136"/>
      <c r="S181" s="147"/>
      <c r="T181" s="136"/>
      <c r="U181" s="147"/>
      <c r="V181" s="136"/>
      <c r="W181" s="137"/>
      <c r="X181" s="136"/>
      <c r="Y181" s="136"/>
      <c r="Z181" s="136"/>
      <c r="AA181" s="136"/>
      <c r="AB181" s="136"/>
      <c r="AC181" s="136"/>
      <c r="AD181" s="136"/>
      <c r="AE181" s="137"/>
      <c r="AF181" s="136"/>
      <c r="AG181" s="137"/>
      <c r="AH181" s="136"/>
      <c r="AI181" s="136"/>
      <c r="AJ181" s="136"/>
    </row>
    <row r="182" spans="1:36" ht="16" customHeight="1" x14ac:dyDescent="0.25">
      <c r="A182" s="138" t="s">
        <v>1178</v>
      </c>
      <c r="B182" s="137">
        <v>35.993200000000002</v>
      </c>
      <c r="C182" s="136">
        <v>0</v>
      </c>
      <c r="D182" s="137">
        <v>20.160499999999999</v>
      </c>
      <c r="E182" s="136">
        <v>0</v>
      </c>
      <c r="F182" s="137">
        <v>34.935299999999998</v>
      </c>
      <c r="G182" s="136">
        <v>2.2987000000000002</v>
      </c>
      <c r="H182" s="136">
        <v>1.0528999999999999</v>
      </c>
      <c r="I182" s="136">
        <v>4.7767999999999997</v>
      </c>
      <c r="J182" s="136">
        <v>0</v>
      </c>
      <c r="K182" s="136">
        <v>0</v>
      </c>
      <c r="L182" s="136">
        <v>9.7000000000000003E-3</v>
      </c>
      <c r="M182" s="136">
        <v>0</v>
      </c>
      <c r="N182" s="137">
        <v>99.227099999999993</v>
      </c>
      <c r="Q182" s="151"/>
      <c r="R182" s="136"/>
      <c r="S182" s="147"/>
      <c r="T182" s="136"/>
      <c r="U182" s="147"/>
      <c r="V182" s="136"/>
      <c r="W182" s="136"/>
      <c r="X182" s="136"/>
      <c r="Y182" s="136"/>
      <c r="Z182" s="136"/>
      <c r="AA182" s="136"/>
      <c r="AB182" s="136"/>
      <c r="AC182" s="137"/>
      <c r="AD182" s="136"/>
      <c r="AE182" s="137"/>
      <c r="AF182" s="137"/>
      <c r="AG182" s="137"/>
      <c r="AH182" s="136"/>
      <c r="AI182" s="136"/>
      <c r="AJ182" s="136"/>
    </row>
    <row r="183" spans="1:36" ht="16" customHeight="1" x14ac:dyDescent="0.25">
      <c r="A183" s="138" t="s">
        <v>1179</v>
      </c>
      <c r="B183" s="137">
        <v>36.471400000000003</v>
      </c>
      <c r="C183" s="136">
        <v>6.7000000000000002E-3</v>
      </c>
      <c r="D183" s="137">
        <v>20.038</v>
      </c>
      <c r="E183" s="136">
        <v>1.61E-2</v>
      </c>
      <c r="F183" s="137">
        <v>34.278100000000002</v>
      </c>
      <c r="G183" s="136">
        <v>2.3563999999999998</v>
      </c>
      <c r="H183" s="136">
        <v>0.96650000000000003</v>
      </c>
      <c r="I183" s="136">
        <v>6.2206999999999999</v>
      </c>
      <c r="J183" s="136">
        <v>0</v>
      </c>
      <c r="K183" s="136">
        <v>1.4E-3</v>
      </c>
      <c r="L183" s="136">
        <v>0</v>
      </c>
      <c r="M183" s="136">
        <v>6.0000000000000001E-3</v>
      </c>
      <c r="N183" s="137">
        <v>100.3613</v>
      </c>
      <c r="Q183" s="151"/>
      <c r="R183" s="136"/>
      <c r="S183" s="147"/>
      <c r="T183" s="136"/>
      <c r="U183" s="147"/>
      <c r="V183" s="136"/>
      <c r="W183" s="137"/>
      <c r="X183" s="136"/>
      <c r="Y183" s="136"/>
      <c r="Z183" s="136"/>
      <c r="AA183" s="136"/>
      <c r="AB183" s="136"/>
      <c r="AC183" s="137"/>
      <c r="AD183" s="137"/>
      <c r="AE183" s="137"/>
      <c r="AF183" s="137"/>
      <c r="AG183" s="137"/>
      <c r="AH183" s="136"/>
      <c r="AI183" s="136"/>
      <c r="AJ183" s="136"/>
    </row>
    <row r="184" spans="1:36" ht="16" customHeight="1" x14ac:dyDescent="0.25">
      <c r="A184" s="138" t="s">
        <v>1180</v>
      </c>
      <c r="B184" s="137">
        <v>35.938200000000002</v>
      </c>
      <c r="C184" s="136">
        <v>3.9399999999999998E-2</v>
      </c>
      <c r="D184" s="137">
        <v>19.749199999999998</v>
      </c>
      <c r="E184" s="136">
        <v>2.8E-3</v>
      </c>
      <c r="F184" s="137">
        <v>32.731499999999997</v>
      </c>
      <c r="G184" s="136">
        <v>1.9995000000000001</v>
      </c>
      <c r="H184" s="136">
        <v>1.0373000000000001</v>
      </c>
      <c r="I184" s="136">
        <v>7.5892999999999997</v>
      </c>
      <c r="J184" s="136">
        <v>0</v>
      </c>
      <c r="K184" s="136">
        <v>2.8E-3</v>
      </c>
      <c r="L184" s="136">
        <v>3.0599999999999999E-2</v>
      </c>
      <c r="M184" s="136">
        <v>1.0699999999999999E-2</v>
      </c>
      <c r="N184" s="137">
        <v>99.131299999999996</v>
      </c>
      <c r="Q184" s="151"/>
      <c r="R184" s="136"/>
      <c r="S184" s="147"/>
      <c r="T184" s="136"/>
      <c r="U184" s="147"/>
      <c r="V184" s="137"/>
      <c r="W184" s="137"/>
      <c r="X184" s="136"/>
      <c r="Y184" s="136"/>
      <c r="Z184" s="136"/>
      <c r="AA184" s="136"/>
      <c r="AB184" s="137"/>
      <c r="AC184" s="137"/>
      <c r="AD184" s="137"/>
      <c r="AE184" s="137"/>
      <c r="AF184" s="136"/>
      <c r="AG184" s="137"/>
      <c r="AH184" s="136"/>
      <c r="AI184" s="136"/>
      <c r="AJ184" s="136"/>
    </row>
    <row r="185" spans="1:36" ht="16" customHeight="1" x14ac:dyDescent="0.25">
      <c r="A185" s="138" t="s">
        <v>1181</v>
      </c>
      <c r="B185" s="137">
        <v>35.838500000000003</v>
      </c>
      <c r="C185" s="136">
        <v>1.23E-2</v>
      </c>
      <c r="D185" s="137">
        <v>20.301100000000002</v>
      </c>
      <c r="E185" s="136">
        <v>1.0200000000000001E-2</v>
      </c>
      <c r="F185" s="137">
        <v>37.671999999999997</v>
      </c>
      <c r="G185" s="136">
        <v>2.3828999999999998</v>
      </c>
      <c r="H185" s="136">
        <v>1.4207000000000001</v>
      </c>
      <c r="I185" s="136">
        <v>1.7762</v>
      </c>
      <c r="J185" s="136">
        <v>1.5E-3</v>
      </c>
      <c r="K185" s="136">
        <v>0</v>
      </c>
      <c r="L185" s="136">
        <v>1.37E-2</v>
      </c>
      <c r="M185" s="136">
        <v>3.3399999999999999E-2</v>
      </c>
      <c r="N185" s="137">
        <v>99.462599999999995</v>
      </c>
      <c r="Q185" s="151"/>
      <c r="R185" s="136"/>
      <c r="S185" s="147"/>
      <c r="T185" s="136"/>
      <c r="U185" s="147"/>
      <c r="V185" s="136"/>
      <c r="W185" s="137"/>
      <c r="X185" s="136"/>
      <c r="Y185" s="136"/>
      <c r="Z185" s="136"/>
      <c r="AA185" s="136"/>
      <c r="AB185" s="137"/>
      <c r="AC185" s="137"/>
      <c r="AD185" s="137"/>
      <c r="AE185" s="136"/>
      <c r="AF185" s="137"/>
      <c r="AG185" s="137"/>
      <c r="AH185" s="136"/>
      <c r="AI185" s="136"/>
      <c r="AJ185" s="137"/>
    </row>
    <row r="186" spans="1:36" ht="16" customHeight="1" x14ac:dyDescent="0.25">
      <c r="A186" s="138" t="s">
        <v>1182</v>
      </c>
      <c r="B186" s="137">
        <v>36.3598</v>
      </c>
      <c r="C186" s="136">
        <v>0</v>
      </c>
      <c r="D186" s="137">
        <v>20.539300000000001</v>
      </c>
      <c r="E186" s="136">
        <v>2.7799999999999998E-2</v>
      </c>
      <c r="F186" s="137">
        <v>37.393599999999999</v>
      </c>
      <c r="G186" s="136">
        <v>2.8549000000000002</v>
      </c>
      <c r="H186" s="136">
        <v>1.2734000000000001</v>
      </c>
      <c r="I186" s="136">
        <v>2.3117999999999999</v>
      </c>
      <c r="J186" s="136">
        <v>0</v>
      </c>
      <c r="K186" s="136">
        <v>0</v>
      </c>
      <c r="L186" s="136">
        <v>2.1700000000000001E-2</v>
      </c>
      <c r="M186" s="136">
        <v>1.9099999999999999E-2</v>
      </c>
      <c r="N186" s="137">
        <v>100.8013</v>
      </c>
      <c r="Q186" s="151"/>
      <c r="R186" s="136"/>
      <c r="S186" s="147"/>
      <c r="T186" s="136"/>
      <c r="U186" s="147"/>
      <c r="V186" s="136"/>
      <c r="W186" s="136"/>
      <c r="X186" s="136"/>
      <c r="Y186" s="136"/>
      <c r="Z186" s="136"/>
      <c r="AA186" s="136"/>
      <c r="AB186" s="137"/>
      <c r="AC186" s="137"/>
      <c r="AD186" s="137"/>
      <c r="AE186" s="136"/>
      <c r="AF186" s="136"/>
      <c r="AG186" s="137"/>
      <c r="AH186" s="136"/>
      <c r="AI186" s="136"/>
      <c r="AJ186" s="136"/>
    </row>
    <row r="187" spans="1:36" ht="16" customHeight="1" x14ac:dyDescent="0.25">
      <c r="A187" s="138" t="s">
        <v>1183</v>
      </c>
      <c r="B187" s="137">
        <v>35.940100000000001</v>
      </c>
      <c r="C187" s="136">
        <v>1.43E-2</v>
      </c>
      <c r="D187" s="137">
        <v>20.1389</v>
      </c>
      <c r="E187" s="136">
        <v>0</v>
      </c>
      <c r="F187" s="137">
        <v>34.819200000000002</v>
      </c>
      <c r="G187" s="136">
        <v>2.19</v>
      </c>
      <c r="H187" s="136">
        <v>1.0940000000000001</v>
      </c>
      <c r="I187" s="136">
        <v>5.0674999999999999</v>
      </c>
      <c r="J187" s="136">
        <v>0</v>
      </c>
      <c r="K187" s="136">
        <v>0</v>
      </c>
      <c r="L187" s="136">
        <v>0</v>
      </c>
      <c r="M187" s="136">
        <v>1.7899999999999999E-2</v>
      </c>
      <c r="N187" s="137">
        <v>99.281999999999996</v>
      </c>
      <c r="Q187" s="151"/>
      <c r="R187" s="136"/>
      <c r="S187" s="147"/>
      <c r="T187" s="136"/>
      <c r="U187" s="147"/>
      <c r="V187" s="136"/>
      <c r="W187" s="136"/>
      <c r="X187" s="136"/>
      <c r="Y187" s="136"/>
      <c r="Z187" s="136"/>
      <c r="AA187" s="136"/>
      <c r="AB187" s="137"/>
      <c r="AC187" s="137"/>
      <c r="AD187" s="137"/>
      <c r="AE187" s="137"/>
      <c r="AF187" s="137"/>
      <c r="AG187" s="137"/>
      <c r="AH187" s="136"/>
      <c r="AI187" s="136"/>
      <c r="AJ187" s="136"/>
    </row>
    <row r="188" spans="1:36" ht="16" customHeight="1" x14ac:dyDescent="0.25">
      <c r="A188" s="138" t="s">
        <v>1184</v>
      </c>
      <c r="B188" s="137">
        <v>36.106200000000001</v>
      </c>
      <c r="C188" s="136">
        <v>0</v>
      </c>
      <c r="D188" s="137">
        <v>19.9955</v>
      </c>
      <c r="E188" s="136">
        <v>2.3599999999999999E-2</v>
      </c>
      <c r="F188" s="137">
        <v>34.429699999999997</v>
      </c>
      <c r="G188" s="136">
        <v>2.5642</v>
      </c>
      <c r="H188" s="136">
        <v>0.92849999999999999</v>
      </c>
      <c r="I188" s="136">
        <v>6.1936</v>
      </c>
      <c r="J188" s="136">
        <v>7.4999999999999997E-3</v>
      </c>
      <c r="K188" s="136">
        <v>0</v>
      </c>
      <c r="L188" s="136">
        <v>0</v>
      </c>
      <c r="M188" s="136">
        <v>0</v>
      </c>
      <c r="N188" s="137">
        <v>100.2487</v>
      </c>
      <c r="Q188" s="151"/>
      <c r="R188" s="136"/>
      <c r="S188" s="147"/>
      <c r="T188" s="136"/>
      <c r="U188" s="147"/>
      <c r="V188" s="136"/>
      <c r="W188" s="137"/>
      <c r="X188" s="136"/>
      <c r="Y188" s="136"/>
      <c r="Z188" s="136"/>
      <c r="AA188" s="136"/>
      <c r="AB188" s="137"/>
      <c r="AC188" s="137"/>
      <c r="AD188" s="137"/>
      <c r="AE188" s="136"/>
      <c r="AF188" s="137"/>
      <c r="AG188" s="137"/>
      <c r="AH188" s="136"/>
      <c r="AI188" s="136"/>
      <c r="AJ188" s="136"/>
    </row>
    <row r="189" spans="1:36" ht="16" customHeight="1" x14ac:dyDescent="0.25">
      <c r="A189" s="138" t="s">
        <v>1185</v>
      </c>
      <c r="B189" s="137">
        <v>36.404899999999998</v>
      </c>
      <c r="C189" s="136">
        <v>0</v>
      </c>
      <c r="D189" s="137">
        <v>20.372900000000001</v>
      </c>
      <c r="E189" s="136">
        <v>0</v>
      </c>
      <c r="F189" s="137">
        <v>36.257599999999996</v>
      </c>
      <c r="G189" s="136">
        <v>2.4796</v>
      </c>
      <c r="H189" s="136">
        <v>1.3219000000000001</v>
      </c>
      <c r="I189" s="136">
        <v>3.3271999999999999</v>
      </c>
      <c r="J189" s="136">
        <v>0</v>
      </c>
      <c r="K189" s="136">
        <v>1.4E-3</v>
      </c>
      <c r="L189" s="136">
        <v>0</v>
      </c>
      <c r="M189" s="136">
        <v>1.1999999999999999E-3</v>
      </c>
      <c r="N189" s="137">
        <v>100.1666</v>
      </c>
      <c r="Q189" s="151"/>
      <c r="R189" s="136"/>
      <c r="S189" s="147"/>
      <c r="T189" s="136"/>
      <c r="U189" s="147"/>
      <c r="V189" s="136"/>
      <c r="W189" s="136"/>
      <c r="X189" s="136"/>
      <c r="Y189" s="136"/>
      <c r="Z189" s="136"/>
      <c r="AA189" s="136"/>
      <c r="AB189" s="136"/>
      <c r="AC189" s="136"/>
      <c r="AD189" s="137"/>
      <c r="AE189" s="136"/>
      <c r="AF189" s="136"/>
      <c r="AG189" s="137"/>
      <c r="AH189" s="136"/>
      <c r="AI189" s="136"/>
      <c r="AJ189" s="136"/>
    </row>
    <row r="190" spans="1:36" ht="16" customHeight="1" x14ac:dyDescent="0.25">
      <c r="A190" s="138" t="s">
        <v>1186</v>
      </c>
      <c r="B190" s="137">
        <v>35.492100000000001</v>
      </c>
      <c r="C190" s="136">
        <v>0</v>
      </c>
      <c r="D190" s="137">
        <v>20.058900000000001</v>
      </c>
      <c r="E190" s="136">
        <v>4.1099999999999998E-2</v>
      </c>
      <c r="F190" s="137">
        <v>35.557600000000001</v>
      </c>
      <c r="G190" s="136">
        <v>2.4731999999999998</v>
      </c>
      <c r="H190" s="136">
        <v>1.1970000000000001</v>
      </c>
      <c r="I190" s="136">
        <v>4.3067000000000002</v>
      </c>
      <c r="J190" s="136">
        <v>0</v>
      </c>
      <c r="K190" s="136">
        <v>0</v>
      </c>
      <c r="L190" s="136">
        <v>0</v>
      </c>
      <c r="M190" s="136">
        <v>0</v>
      </c>
      <c r="N190" s="137">
        <v>99.126599999999996</v>
      </c>
      <c r="Q190" s="151"/>
      <c r="R190" s="136"/>
      <c r="S190" s="147"/>
      <c r="T190" s="136"/>
      <c r="U190" s="147"/>
      <c r="V190" s="136"/>
      <c r="W190" s="136"/>
      <c r="X190" s="136"/>
      <c r="Y190" s="136"/>
      <c r="Z190" s="136"/>
      <c r="AA190" s="136"/>
      <c r="AB190" s="136"/>
      <c r="AC190" s="136"/>
      <c r="AD190" s="137"/>
      <c r="AE190" s="136"/>
      <c r="AF190" s="136"/>
      <c r="AG190" s="137"/>
      <c r="AH190" s="136"/>
      <c r="AI190" s="136"/>
      <c r="AJ190" s="136"/>
    </row>
    <row r="191" spans="1:36" ht="16" customHeight="1" x14ac:dyDescent="0.25">
      <c r="A191" s="138" t="s">
        <v>1187</v>
      </c>
      <c r="B191" s="137">
        <v>36.582599999999999</v>
      </c>
      <c r="C191" s="136">
        <v>0</v>
      </c>
      <c r="D191" s="137">
        <v>20.126300000000001</v>
      </c>
      <c r="E191" s="136">
        <v>0</v>
      </c>
      <c r="F191" s="137">
        <v>33.9863</v>
      </c>
      <c r="G191" s="136">
        <v>2.5449999999999999</v>
      </c>
      <c r="H191" s="136">
        <v>0.99860000000000004</v>
      </c>
      <c r="I191" s="136">
        <v>6.0079000000000002</v>
      </c>
      <c r="J191" s="136">
        <v>4.4999999999999997E-3</v>
      </c>
      <c r="K191" s="136">
        <v>0</v>
      </c>
      <c r="L191" s="136">
        <v>0</v>
      </c>
      <c r="M191" s="136">
        <v>1.1900000000000001E-2</v>
      </c>
      <c r="N191" s="137">
        <v>100.26309999999999</v>
      </c>
      <c r="Q191" s="151"/>
      <c r="R191" s="136"/>
      <c r="S191" s="147"/>
      <c r="T191" s="136"/>
      <c r="U191" s="147"/>
      <c r="V191" s="136"/>
      <c r="W191" s="136"/>
      <c r="X191" s="136"/>
      <c r="Y191" s="136"/>
      <c r="Z191" s="136"/>
      <c r="AA191" s="136"/>
      <c r="AB191" s="136"/>
      <c r="AC191" s="136"/>
      <c r="AD191" s="137"/>
      <c r="AE191" s="136"/>
      <c r="AF191" s="136"/>
      <c r="AG191" s="137"/>
      <c r="AH191" s="136"/>
      <c r="AI191" s="136"/>
      <c r="AJ191" s="136"/>
    </row>
    <row r="192" spans="1:36" ht="16" customHeight="1" x14ac:dyDescent="0.25">
      <c r="A192" s="138" t="s">
        <v>1188</v>
      </c>
      <c r="B192" s="137">
        <v>35.960099999999997</v>
      </c>
      <c r="C192" s="136">
        <v>8.6E-3</v>
      </c>
      <c r="D192" s="137">
        <v>20.313600000000001</v>
      </c>
      <c r="E192" s="136">
        <v>2.2499999999999999E-2</v>
      </c>
      <c r="F192" s="137">
        <v>35.035800000000002</v>
      </c>
      <c r="G192" s="136">
        <v>2.7477999999999998</v>
      </c>
      <c r="H192" s="136">
        <v>1.0298</v>
      </c>
      <c r="I192" s="136">
        <v>4.9154999999999998</v>
      </c>
      <c r="J192" s="136">
        <v>2.0899999999999998E-2</v>
      </c>
      <c r="K192" s="136">
        <v>0</v>
      </c>
      <c r="L192" s="136">
        <v>0</v>
      </c>
      <c r="M192" s="136">
        <v>0</v>
      </c>
      <c r="N192" s="137">
        <v>100.0545</v>
      </c>
      <c r="Q192" s="151"/>
      <c r="R192" s="136"/>
      <c r="S192" s="147"/>
      <c r="T192" s="136"/>
      <c r="U192" s="147"/>
      <c r="V192" s="137"/>
      <c r="W192" s="137"/>
      <c r="X192" s="136"/>
      <c r="Y192" s="136"/>
      <c r="Z192" s="136"/>
      <c r="AA192" s="136"/>
      <c r="AB192" s="137"/>
      <c r="AC192" s="137"/>
      <c r="AD192" s="137"/>
      <c r="AE192" s="137"/>
      <c r="AF192" s="137"/>
      <c r="AG192" s="137"/>
      <c r="AH192" s="136"/>
      <c r="AI192" s="136"/>
      <c r="AJ192" s="136"/>
    </row>
    <row r="193" spans="1:36" ht="16" customHeight="1" x14ac:dyDescent="0.25">
      <c r="A193" s="138" t="s">
        <v>1189</v>
      </c>
      <c r="B193" s="137">
        <v>36.549199999999999</v>
      </c>
      <c r="C193" s="136">
        <v>2.8999999999999998E-3</v>
      </c>
      <c r="D193" s="137">
        <v>20.173300000000001</v>
      </c>
      <c r="E193" s="136">
        <v>0</v>
      </c>
      <c r="F193" s="137">
        <v>33.653599999999997</v>
      </c>
      <c r="G193" s="136">
        <v>2.0939999999999999</v>
      </c>
      <c r="H193" s="136">
        <v>1.0625</v>
      </c>
      <c r="I193" s="136">
        <v>6.9433999999999996</v>
      </c>
      <c r="J193" s="136">
        <v>5.8999999999999999E-3</v>
      </c>
      <c r="K193" s="136">
        <v>5.3E-3</v>
      </c>
      <c r="L193" s="136">
        <v>2.3400000000000001E-2</v>
      </c>
      <c r="M193" s="136">
        <v>0</v>
      </c>
      <c r="N193" s="137">
        <v>100.5134</v>
      </c>
      <c r="Q193" s="151"/>
      <c r="R193" s="136"/>
      <c r="S193" s="147"/>
      <c r="T193" s="136"/>
      <c r="U193" s="147"/>
      <c r="V193" s="137"/>
      <c r="W193" s="136"/>
      <c r="X193" s="136"/>
      <c r="Y193" s="136"/>
      <c r="Z193" s="136"/>
      <c r="AA193" s="136"/>
      <c r="AB193" s="137"/>
      <c r="AC193" s="137"/>
      <c r="AD193" s="137"/>
      <c r="AE193" s="137"/>
      <c r="AF193" s="137"/>
      <c r="AG193" s="137"/>
      <c r="AH193" s="136"/>
      <c r="AI193" s="136"/>
      <c r="AJ193" s="136"/>
    </row>
    <row r="194" spans="1:36" ht="16" customHeight="1" x14ac:dyDescent="0.25">
      <c r="A194" s="138" t="s">
        <v>1190</v>
      </c>
      <c r="B194" s="137">
        <v>36.735300000000002</v>
      </c>
      <c r="C194" s="136">
        <v>0</v>
      </c>
      <c r="D194" s="137">
        <v>20.403700000000001</v>
      </c>
      <c r="E194" s="136">
        <v>2.0799999999999999E-2</v>
      </c>
      <c r="F194" s="137">
        <v>33.345700000000001</v>
      </c>
      <c r="G194" s="136">
        <v>2.5817999999999999</v>
      </c>
      <c r="H194" s="136">
        <v>0.8508</v>
      </c>
      <c r="I194" s="136">
        <v>6.8242000000000003</v>
      </c>
      <c r="J194" s="136">
        <v>1.5E-3</v>
      </c>
      <c r="K194" s="136">
        <v>1.8E-3</v>
      </c>
      <c r="L194" s="136">
        <v>2.3400000000000001E-2</v>
      </c>
      <c r="M194" s="136">
        <v>0</v>
      </c>
      <c r="N194" s="137">
        <v>100.7889</v>
      </c>
      <c r="Q194" s="151"/>
      <c r="R194" s="136"/>
      <c r="S194" s="147"/>
      <c r="T194" s="136"/>
      <c r="U194" s="147"/>
      <c r="V194" s="136"/>
      <c r="W194" s="137"/>
      <c r="X194" s="136"/>
      <c r="Y194" s="136"/>
      <c r="Z194" s="136"/>
      <c r="AA194" s="136"/>
      <c r="AB194" s="137"/>
      <c r="AC194" s="137"/>
      <c r="AD194" s="137"/>
      <c r="AE194" s="137"/>
      <c r="AF194" s="137"/>
      <c r="AG194" s="137"/>
      <c r="AH194" s="136"/>
      <c r="AI194" s="136"/>
      <c r="AJ194" s="136"/>
    </row>
    <row r="195" spans="1:36" ht="16" customHeight="1" x14ac:dyDescent="0.25">
      <c r="A195" s="138" t="s">
        <v>1040</v>
      </c>
      <c r="B195" s="137">
        <f>AVERAGE(B174:B194)</f>
        <v>36.214819047619052</v>
      </c>
      <c r="C195" s="136">
        <f t="shared" ref="C195:N195" si="31">AVERAGE(C174:C194)</f>
        <v>5.6476190476190472E-3</v>
      </c>
      <c r="D195" s="137">
        <f t="shared" si="31"/>
        <v>20.216576190476193</v>
      </c>
      <c r="E195" s="136">
        <f t="shared" si="31"/>
        <v>1.5642857142857142E-2</v>
      </c>
      <c r="F195" s="137">
        <f t="shared" si="31"/>
        <v>34.619571428571426</v>
      </c>
      <c r="G195" s="136">
        <f t="shared" si="31"/>
        <v>2.3248333333333333</v>
      </c>
      <c r="H195" s="136">
        <f t="shared" si="31"/>
        <v>1.0679476190476191</v>
      </c>
      <c r="I195" s="136">
        <f t="shared" si="31"/>
        <v>5.4245857142857155</v>
      </c>
      <c r="J195" s="136">
        <f t="shared" si="31"/>
        <v>3.480952380952381E-3</v>
      </c>
      <c r="K195" s="136">
        <f t="shared" si="31"/>
        <v>7.1904761904761894E-4</v>
      </c>
      <c r="L195" s="136">
        <f t="shared" si="31"/>
        <v>7.6761904761904771E-3</v>
      </c>
      <c r="M195" s="136">
        <f t="shared" si="31"/>
        <v>7.0476190476190474E-3</v>
      </c>
      <c r="N195" s="137">
        <f t="shared" si="31"/>
        <v>99.908538095238086</v>
      </c>
      <c r="Q195" s="151"/>
      <c r="R195" s="136"/>
      <c r="S195" s="147"/>
      <c r="T195" s="136"/>
      <c r="U195" s="147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7"/>
      <c r="AH195" s="136"/>
      <c r="AI195" s="136"/>
      <c r="AJ195" s="136"/>
    </row>
    <row r="196" spans="1:36" ht="16" customHeight="1" x14ac:dyDescent="0.25">
      <c r="A196" s="138" t="s">
        <v>1041</v>
      </c>
      <c r="B196" s="137">
        <f>1*STDEV(B174:B195)</f>
        <v>0.31744223414369482</v>
      </c>
      <c r="C196" s="136">
        <f t="shared" ref="C196:N196" si="32">1*STDEV(C174:C195)</f>
        <v>9.0207495754230059E-3</v>
      </c>
      <c r="D196" s="137">
        <f t="shared" si="32"/>
        <v>0.21394569605785041</v>
      </c>
      <c r="E196" s="136">
        <f t="shared" si="32"/>
        <v>1.6776700720786252E-2</v>
      </c>
      <c r="F196" s="137">
        <f t="shared" si="32"/>
        <v>1.5603795777959675</v>
      </c>
      <c r="G196" s="136">
        <f t="shared" si="32"/>
        <v>0.3425525602122062</v>
      </c>
      <c r="H196" s="136">
        <f t="shared" si="32"/>
        <v>0.1471670758308973</v>
      </c>
      <c r="I196" s="136">
        <f t="shared" si="32"/>
        <v>1.9176687094802682</v>
      </c>
      <c r="J196" s="136">
        <f t="shared" si="32"/>
        <v>5.3871645556928536E-3</v>
      </c>
      <c r="K196" s="136">
        <f t="shared" si="32"/>
        <v>1.2934336169830867E-3</v>
      </c>
      <c r="L196" s="136">
        <f t="shared" si="32"/>
        <v>9.8921279314077744E-3</v>
      </c>
      <c r="M196" s="136">
        <f t="shared" si="32"/>
        <v>1.1798531750769793E-2</v>
      </c>
      <c r="N196" s="137">
        <f t="shared" si="32"/>
        <v>0.56271031664037896</v>
      </c>
      <c r="Q196" s="151"/>
      <c r="R196" s="136"/>
      <c r="S196" s="147"/>
      <c r="T196" s="136"/>
      <c r="U196" s="147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7"/>
      <c r="AH196" s="136"/>
      <c r="AI196" s="136"/>
      <c r="AJ196" s="136"/>
    </row>
    <row r="197" spans="1:36" ht="16" customHeight="1" x14ac:dyDescent="0.25">
      <c r="A197" s="138" t="s">
        <v>1042</v>
      </c>
      <c r="B197" s="137">
        <f>B196/2/B195*100</f>
        <v>0.43827670894377296</v>
      </c>
      <c r="C197" s="147">
        <f t="shared" ref="C197:N197" si="33">C196/2/C195*100</f>
        <v>79.86329725290183</v>
      </c>
      <c r="D197" s="137">
        <f t="shared" si="33"/>
        <v>0.52913434510893564</v>
      </c>
      <c r="E197" s="147">
        <f t="shared" si="33"/>
        <v>53.624157555024553</v>
      </c>
      <c r="F197" s="137">
        <f t="shared" si="33"/>
        <v>2.2536090329936767</v>
      </c>
      <c r="G197" s="137">
        <f t="shared" si="33"/>
        <v>7.3672498432620168</v>
      </c>
      <c r="H197" s="137">
        <f t="shared" si="33"/>
        <v>6.8901823088541949</v>
      </c>
      <c r="I197" s="137">
        <f t="shared" si="33"/>
        <v>17.675715810242092</v>
      </c>
      <c r="J197" s="147">
        <f t="shared" si="33"/>
        <v>77.380612633071081</v>
      </c>
      <c r="K197" s="147">
        <f t="shared" si="33"/>
        <v>89.940748200810674</v>
      </c>
      <c r="L197" s="147">
        <f t="shared" si="33"/>
        <v>64.433835781502253</v>
      </c>
      <c r="M197" s="147">
        <f t="shared" si="33"/>
        <v>83.70579958316408</v>
      </c>
      <c r="N197" s="137">
        <f t="shared" si="33"/>
        <v>0.28161272668406673</v>
      </c>
      <c r="Q197" s="151"/>
      <c r="R197" s="136"/>
      <c r="S197" s="147"/>
      <c r="T197" s="136"/>
      <c r="U197" s="147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  <c r="AF197" s="136"/>
      <c r="AG197" s="137"/>
      <c r="AH197" s="136"/>
      <c r="AI197" s="136"/>
      <c r="AJ197" s="136"/>
    </row>
    <row r="198" spans="1:36" ht="16" customHeight="1" x14ac:dyDescent="0.25">
      <c r="A198" s="138" t="s">
        <v>1043</v>
      </c>
      <c r="B198" s="137">
        <f>MAX(B174:B194)</f>
        <v>36.735300000000002</v>
      </c>
      <c r="C198" s="136">
        <f t="shared" ref="C198:N198" si="34">MAX(C174:C194)</f>
        <v>3.9399999999999998E-2</v>
      </c>
      <c r="D198" s="137">
        <f t="shared" si="34"/>
        <v>20.6174</v>
      </c>
      <c r="E198" s="136">
        <f t="shared" si="34"/>
        <v>5.4199999999999998E-2</v>
      </c>
      <c r="F198" s="137">
        <f t="shared" si="34"/>
        <v>37.671999999999997</v>
      </c>
      <c r="G198" s="136">
        <f t="shared" si="34"/>
        <v>2.8549000000000002</v>
      </c>
      <c r="H198" s="136">
        <f t="shared" si="34"/>
        <v>1.4207000000000001</v>
      </c>
      <c r="I198" s="136">
        <f t="shared" si="34"/>
        <v>8.1282999999999994</v>
      </c>
      <c r="J198" s="136">
        <f t="shared" si="34"/>
        <v>2.0899999999999998E-2</v>
      </c>
      <c r="K198" s="136">
        <f t="shared" si="34"/>
        <v>5.3E-3</v>
      </c>
      <c r="L198" s="136">
        <f t="shared" si="34"/>
        <v>3.0599999999999999E-2</v>
      </c>
      <c r="M198" s="136">
        <f t="shared" si="34"/>
        <v>4.2999999999999997E-2</v>
      </c>
      <c r="N198" s="137">
        <f t="shared" si="34"/>
        <v>100.8013</v>
      </c>
      <c r="O198" s="137"/>
      <c r="Q198" s="147"/>
      <c r="R198" s="136"/>
      <c r="S198" s="147"/>
      <c r="T198" s="136"/>
      <c r="U198" s="147"/>
      <c r="V198" s="137"/>
      <c r="W198" s="137"/>
      <c r="X198" s="136"/>
      <c r="Y198" s="136"/>
      <c r="Z198" s="136"/>
      <c r="AA198" s="136"/>
      <c r="AB198" s="136"/>
      <c r="AC198" s="136"/>
      <c r="AD198" s="136"/>
      <c r="AE198" s="136"/>
      <c r="AF198" s="136"/>
      <c r="AG198" s="137"/>
      <c r="AH198" s="136"/>
      <c r="AI198" s="136"/>
      <c r="AJ198" s="137"/>
    </row>
    <row r="199" spans="1:36" ht="16" customHeight="1" thickBot="1" x14ac:dyDescent="0.3">
      <c r="A199" s="138" t="s">
        <v>1044</v>
      </c>
      <c r="B199" s="137">
        <f>MIN(B174:B194)</f>
        <v>35.492100000000001</v>
      </c>
      <c r="C199" s="136">
        <f t="shared" ref="C199:N199" si="35">MIN(C174:C194)</f>
        <v>0</v>
      </c>
      <c r="D199" s="137">
        <f t="shared" si="35"/>
        <v>19.749199999999998</v>
      </c>
      <c r="E199" s="136">
        <f t="shared" si="35"/>
        <v>0</v>
      </c>
      <c r="F199" s="137">
        <f t="shared" si="35"/>
        <v>32.063200000000002</v>
      </c>
      <c r="G199" s="136">
        <f t="shared" si="35"/>
        <v>1.2107000000000001</v>
      </c>
      <c r="H199" s="136">
        <f t="shared" si="35"/>
        <v>0.8508</v>
      </c>
      <c r="I199" s="136">
        <f t="shared" si="35"/>
        <v>1.7762</v>
      </c>
      <c r="J199" s="136">
        <f t="shared" si="35"/>
        <v>0</v>
      </c>
      <c r="K199" s="136">
        <f t="shared" si="35"/>
        <v>0</v>
      </c>
      <c r="L199" s="136">
        <f t="shared" si="35"/>
        <v>0</v>
      </c>
      <c r="M199" s="136">
        <f t="shared" si="35"/>
        <v>0</v>
      </c>
      <c r="N199" s="137">
        <f t="shared" si="35"/>
        <v>99.126599999999996</v>
      </c>
      <c r="O199" s="137"/>
      <c r="Q199" s="147"/>
      <c r="R199" s="136"/>
      <c r="S199" s="147"/>
      <c r="T199" s="136"/>
      <c r="U199" s="147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  <c r="AF199" s="136"/>
      <c r="AG199" s="137"/>
      <c r="AH199" s="136"/>
      <c r="AI199" s="136"/>
      <c r="AJ199" s="136"/>
    </row>
    <row r="200" spans="1:36" ht="16" customHeight="1" x14ac:dyDescent="0.25">
      <c r="A200" s="152" t="s">
        <v>1191</v>
      </c>
      <c r="B200" s="153">
        <v>36.210099999999997</v>
      </c>
      <c r="C200" s="154">
        <v>0</v>
      </c>
      <c r="D200" s="153">
        <v>20.729099999999999</v>
      </c>
      <c r="E200" s="154">
        <v>1.61E-2</v>
      </c>
      <c r="F200" s="153">
        <v>35.974200000000003</v>
      </c>
      <c r="G200" s="154">
        <v>1.4021999999999999</v>
      </c>
      <c r="H200" s="154">
        <v>1.4540999999999999</v>
      </c>
      <c r="I200" s="154">
        <v>4.5259</v>
      </c>
      <c r="J200" s="154">
        <v>3.0000000000000001E-3</v>
      </c>
      <c r="K200" s="154">
        <v>0</v>
      </c>
      <c r="L200" s="154">
        <v>0</v>
      </c>
      <c r="M200" s="154">
        <v>0</v>
      </c>
      <c r="N200" s="153">
        <v>100.3146</v>
      </c>
      <c r="Q200" s="151"/>
      <c r="R200" s="136"/>
      <c r="S200" s="147"/>
      <c r="T200" s="136"/>
      <c r="U200" s="147"/>
      <c r="V200" s="136"/>
      <c r="W200" s="136"/>
      <c r="X200" s="136"/>
      <c r="Y200" s="136"/>
      <c r="Z200" s="136"/>
      <c r="AA200" s="136"/>
      <c r="AB200" s="137"/>
      <c r="AC200" s="137"/>
      <c r="AD200" s="137"/>
      <c r="AE200" s="136"/>
      <c r="AF200" s="136"/>
      <c r="AG200" s="137"/>
      <c r="AH200" s="136"/>
      <c r="AI200" s="136"/>
      <c r="AJ200" s="136"/>
    </row>
    <row r="201" spans="1:36" ht="16" customHeight="1" x14ac:dyDescent="0.25">
      <c r="A201" s="138" t="s">
        <v>1192</v>
      </c>
      <c r="B201" s="137">
        <v>36.195799999999998</v>
      </c>
      <c r="C201" s="136">
        <v>0</v>
      </c>
      <c r="D201" s="137">
        <v>20.779499999999999</v>
      </c>
      <c r="E201" s="136">
        <v>0</v>
      </c>
      <c r="F201" s="137">
        <v>36.792499999999997</v>
      </c>
      <c r="G201" s="136">
        <v>1.0680000000000001</v>
      </c>
      <c r="H201" s="136">
        <v>1.6353</v>
      </c>
      <c r="I201" s="136">
        <v>3.8936000000000002</v>
      </c>
      <c r="J201" s="136">
        <v>1.9599999999999999E-2</v>
      </c>
      <c r="K201" s="136">
        <v>0</v>
      </c>
      <c r="L201" s="136">
        <v>0</v>
      </c>
      <c r="M201" s="136">
        <v>0</v>
      </c>
      <c r="N201" s="137">
        <v>100.38420000000001</v>
      </c>
      <c r="Q201" s="151"/>
      <c r="R201" s="136"/>
      <c r="S201" s="147"/>
      <c r="T201" s="136"/>
      <c r="U201" s="147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6"/>
      <c r="AF201" s="136"/>
      <c r="AG201" s="137"/>
      <c r="AH201" s="136"/>
      <c r="AI201" s="136"/>
      <c r="AJ201" s="136"/>
    </row>
    <row r="202" spans="1:36" ht="16" customHeight="1" x14ac:dyDescent="0.25">
      <c r="A202" s="138" t="s">
        <v>1193</v>
      </c>
      <c r="B202" s="137">
        <v>36.430100000000003</v>
      </c>
      <c r="C202" s="136">
        <v>0</v>
      </c>
      <c r="D202" s="137">
        <v>20.990500000000001</v>
      </c>
      <c r="E202" s="136">
        <v>8.9999999999999998E-4</v>
      </c>
      <c r="F202" s="137">
        <v>36.9848</v>
      </c>
      <c r="G202" s="136">
        <v>1.0286999999999999</v>
      </c>
      <c r="H202" s="136">
        <v>1.4776</v>
      </c>
      <c r="I202" s="136">
        <v>3.6366000000000001</v>
      </c>
      <c r="J202" s="136">
        <v>0</v>
      </c>
      <c r="K202" s="136">
        <v>0</v>
      </c>
      <c r="L202" s="136">
        <v>0</v>
      </c>
      <c r="M202" s="136">
        <v>2.75E-2</v>
      </c>
      <c r="N202" s="137">
        <v>100.5766</v>
      </c>
      <c r="Q202" s="151"/>
      <c r="R202" s="136"/>
      <c r="S202" s="147"/>
      <c r="T202" s="136"/>
      <c r="U202" s="147"/>
      <c r="V202" s="136"/>
      <c r="W202" s="137"/>
      <c r="X202" s="136"/>
      <c r="Y202" s="136"/>
      <c r="Z202" s="136"/>
      <c r="AA202" s="136"/>
      <c r="AB202" s="137"/>
      <c r="AC202" s="137"/>
      <c r="AD202" s="137"/>
      <c r="AE202" s="137"/>
      <c r="AF202" s="137"/>
      <c r="AG202" s="137"/>
      <c r="AH202" s="136"/>
      <c r="AI202" s="136"/>
      <c r="AJ202" s="136"/>
    </row>
    <row r="203" spans="1:36" ht="16" customHeight="1" x14ac:dyDescent="0.25">
      <c r="A203" s="138" t="s">
        <v>1194</v>
      </c>
      <c r="B203" s="137">
        <v>36.5259</v>
      </c>
      <c r="C203" s="136">
        <v>1.83E-2</v>
      </c>
      <c r="D203" s="137">
        <v>20.6755</v>
      </c>
      <c r="E203" s="136">
        <v>0</v>
      </c>
      <c r="F203" s="137">
        <v>35.868699999999997</v>
      </c>
      <c r="G203" s="136">
        <v>0.94269999999999998</v>
      </c>
      <c r="H203" s="136">
        <v>1.6828000000000001</v>
      </c>
      <c r="I203" s="136">
        <v>4.68</v>
      </c>
      <c r="J203" s="136">
        <v>1.2E-2</v>
      </c>
      <c r="K203" s="136">
        <v>0</v>
      </c>
      <c r="L203" s="136">
        <v>8.0000000000000004E-4</v>
      </c>
      <c r="M203" s="136">
        <v>3.5999999999999999E-3</v>
      </c>
      <c r="N203" s="137">
        <v>100.41030000000001</v>
      </c>
      <c r="Q203" s="151"/>
      <c r="R203" s="136"/>
      <c r="S203" s="147"/>
      <c r="T203" s="136"/>
      <c r="U203" s="147"/>
      <c r="V203" s="136"/>
      <c r="W203" s="136"/>
      <c r="X203" s="136"/>
      <c r="Y203" s="136"/>
      <c r="Z203" s="136"/>
      <c r="AA203" s="136"/>
      <c r="AB203" s="137"/>
      <c r="AC203" s="137"/>
      <c r="AD203" s="137"/>
      <c r="AE203" s="137"/>
      <c r="AF203" s="136"/>
      <c r="AG203" s="137"/>
      <c r="AH203" s="136"/>
      <c r="AI203" s="136"/>
      <c r="AJ203" s="136"/>
    </row>
    <row r="204" spans="1:36" ht="16" customHeight="1" x14ac:dyDescent="0.25">
      <c r="A204" s="138" t="s">
        <v>1195</v>
      </c>
      <c r="B204" s="137">
        <v>36.509900000000002</v>
      </c>
      <c r="C204" s="136">
        <v>3.8E-3</v>
      </c>
      <c r="D204" s="137">
        <v>20.791</v>
      </c>
      <c r="E204" s="136">
        <v>2.8E-3</v>
      </c>
      <c r="F204" s="137">
        <v>34.986600000000003</v>
      </c>
      <c r="G204" s="136">
        <v>0.59050000000000002</v>
      </c>
      <c r="H204" s="136">
        <v>1.5099</v>
      </c>
      <c r="I204" s="136">
        <v>5.7869000000000002</v>
      </c>
      <c r="J204" s="136">
        <v>7.4000000000000003E-3</v>
      </c>
      <c r="K204" s="136">
        <v>3.7000000000000002E-3</v>
      </c>
      <c r="L204" s="136">
        <v>0</v>
      </c>
      <c r="M204" s="136">
        <v>0</v>
      </c>
      <c r="N204" s="137">
        <v>100.19240000000001</v>
      </c>
      <c r="Q204" s="151"/>
      <c r="R204" s="136"/>
      <c r="S204" s="147"/>
      <c r="T204" s="136"/>
      <c r="U204" s="147"/>
      <c r="V204" s="136"/>
      <c r="W204" s="136"/>
      <c r="X204" s="136"/>
      <c r="Y204" s="136"/>
      <c r="Z204" s="136"/>
      <c r="AA204" s="136"/>
      <c r="AB204" s="137"/>
      <c r="AC204" s="137"/>
      <c r="AD204" s="137"/>
      <c r="AE204" s="136"/>
      <c r="AF204" s="136"/>
      <c r="AG204" s="137"/>
      <c r="AH204" s="136"/>
      <c r="AI204" s="136"/>
      <c r="AJ204" s="136"/>
    </row>
    <row r="205" spans="1:36" ht="16" customHeight="1" x14ac:dyDescent="0.25">
      <c r="A205" s="138" t="s">
        <v>1196</v>
      </c>
      <c r="B205" s="137">
        <v>37.0428</v>
      </c>
      <c r="C205" s="136">
        <v>1.2500000000000001E-2</v>
      </c>
      <c r="D205" s="137">
        <v>21.0716</v>
      </c>
      <c r="E205" s="136">
        <v>2.3599999999999999E-2</v>
      </c>
      <c r="F205" s="137">
        <v>34.112699999999997</v>
      </c>
      <c r="G205" s="136">
        <v>0.52190000000000003</v>
      </c>
      <c r="H205" s="136">
        <v>1.4345000000000001</v>
      </c>
      <c r="I205" s="136">
        <v>6.468</v>
      </c>
      <c r="J205" s="136">
        <v>0</v>
      </c>
      <c r="K205" s="136">
        <v>2.5000000000000001E-3</v>
      </c>
      <c r="L205" s="136">
        <v>1.6000000000000001E-3</v>
      </c>
      <c r="M205" s="136">
        <v>1.55E-2</v>
      </c>
      <c r="N205" s="137">
        <v>100.7072</v>
      </c>
      <c r="Q205" s="151"/>
      <c r="R205" s="136"/>
      <c r="S205" s="147"/>
      <c r="T205" s="136"/>
      <c r="U205" s="147"/>
      <c r="V205" s="136"/>
      <c r="W205" s="136"/>
      <c r="X205" s="136"/>
      <c r="Y205" s="136"/>
      <c r="Z205" s="136"/>
      <c r="AA205" s="136"/>
      <c r="AB205" s="137"/>
      <c r="AC205" s="136"/>
      <c r="AD205" s="136"/>
      <c r="AE205" s="137"/>
      <c r="AF205" s="136"/>
      <c r="AG205" s="137"/>
      <c r="AH205" s="136"/>
      <c r="AI205" s="136"/>
      <c r="AJ205" s="136"/>
    </row>
    <row r="206" spans="1:36" ht="16" customHeight="1" x14ac:dyDescent="0.25">
      <c r="A206" s="138" t="s">
        <v>1197</v>
      </c>
      <c r="B206" s="137">
        <v>36.231999999999999</v>
      </c>
      <c r="C206" s="136">
        <v>3.3399999999999999E-2</v>
      </c>
      <c r="D206" s="137">
        <v>20.308199999999999</v>
      </c>
      <c r="E206" s="136">
        <v>1.6E-2</v>
      </c>
      <c r="F206" s="137">
        <v>34.569299999999998</v>
      </c>
      <c r="G206" s="136">
        <v>1.4326000000000001</v>
      </c>
      <c r="H206" s="136">
        <v>1.1403000000000001</v>
      </c>
      <c r="I206" s="136">
        <v>6.0472000000000001</v>
      </c>
      <c r="J206" s="136">
        <v>2.0799999999999999E-2</v>
      </c>
      <c r="K206" s="136">
        <v>0</v>
      </c>
      <c r="L206" s="136">
        <v>0</v>
      </c>
      <c r="M206" s="136">
        <v>1.1999999999999999E-3</v>
      </c>
      <c r="N206" s="137">
        <v>99.801000000000002</v>
      </c>
      <c r="Q206" s="151"/>
      <c r="R206" s="136"/>
      <c r="S206" s="147"/>
      <c r="T206" s="136"/>
      <c r="U206" s="147"/>
      <c r="V206" s="136"/>
      <c r="W206" s="136"/>
      <c r="X206" s="136"/>
      <c r="Y206" s="136"/>
      <c r="Z206" s="136"/>
      <c r="AA206" s="136"/>
      <c r="AB206" s="137"/>
      <c r="AC206" s="137"/>
      <c r="AD206" s="136"/>
      <c r="AE206" s="136"/>
      <c r="AF206" s="137"/>
      <c r="AG206" s="137"/>
      <c r="AH206" s="136"/>
      <c r="AI206" s="136"/>
      <c r="AJ206" s="136"/>
    </row>
    <row r="207" spans="1:36" ht="16" customHeight="1" x14ac:dyDescent="0.25">
      <c r="A207" s="138" t="s">
        <v>1198</v>
      </c>
      <c r="B207" s="137">
        <v>37.103900000000003</v>
      </c>
      <c r="C207" s="136">
        <v>0</v>
      </c>
      <c r="D207" s="137">
        <v>20.687899999999999</v>
      </c>
      <c r="E207" s="136">
        <v>4.2900000000000001E-2</v>
      </c>
      <c r="F207" s="137">
        <v>32.499699999999997</v>
      </c>
      <c r="G207" s="136">
        <v>0.76819999999999999</v>
      </c>
      <c r="H207" s="136">
        <v>1.3123</v>
      </c>
      <c r="I207" s="136">
        <v>8.0007000000000001</v>
      </c>
      <c r="J207" s="136">
        <v>3.8100000000000002E-2</v>
      </c>
      <c r="K207" s="136">
        <v>1.4E-3</v>
      </c>
      <c r="L207" s="136">
        <v>0</v>
      </c>
      <c r="M207" s="136">
        <v>0</v>
      </c>
      <c r="N207" s="137">
        <v>100.4551</v>
      </c>
      <c r="Q207" s="151"/>
      <c r="R207" s="136"/>
      <c r="S207" s="147"/>
      <c r="T207" s="136"/>
      <c r="U207" s="147"/>
      <c r="V207" s="136"/>
      <c r="W207" s="137"/>
      <c r="X207" s="136"/>
      <c r="Y207" s="136"/>
      <c r="Z207" s="136"/>
      <c r="AA207" s="136"/>
      <c r="AB207" s="136"/>
      <c r="AC207" s="136"/>
      <c r="AD207" s="136"/>
      <c r="AE207" s="137"/>
      <c r="AF207" s="136"/>
      <c r="AG207" s="137"/>
      <c r="AH207" s="136"/>
      <c r="AI207" s="136"/>
      <c r="AJ207" s="136"/>
    </row>
    <row r="208" spans="1:36" ht="16" customHeight="1" x14ac:dyDescent="0.25">
      <c r="A208" s="138" t="s">
        <v>1199</v>
      </c>
      <c r="B208" s="137">
        <v>36.193600000000004</v>
      </c>
      <c r="C208" s="136">
        <v>0</v>
      </c>
      <c r="D208" s="137">
        <v>20.302800000000001</v>
      </c>
      <c r="E208" s="136">
        <v>9.2999999999999992E-3</v>
      </c>
      <c r="F208" s="137">
        <v>36.567999999999998</v>
      </c>
      <c r="G208" s="136">
        <v>0.86080000000000001</v>
      </c>
      <c r="H208" s="136">
        <v>1.6238999999999999</v>
      </c>
      <c r="I208" s="136">
        <v>4.1300999999999997</v>
      </c>
      <c r="J208" s="136">
        <v>0</v>
      </c>
      <c r="K208" s="136">
        <v>8.0000000000000002E-3</v>
      </c>
      <c r="L208" s="136">
        <v>0</v>
      </c>
      <c r="M208" s="136">
        <v>0</v>
      </c>
      <c r="N208" s="137">
        <v>99.696600000000004</v>
      </c>
      <c r="Q208" s="151"/>
      <c r="R208" s="136"/>
      <c r="S208" s="147"/>
      <c r="T208" s="136"/>
      <c r="U208" s="147"/>
      <c r="V208" s="136"/>
      <c r="W208" s="136"/>
      <c r="X208" s="136"/>
      <c r="Y208" s="136"/>
      <c r="Z208" s="136"/>
      <c r="AA208" s="136"/>
      <c r="AB208" s="136"/>
      <c r="AC208" s="137"/>
      <c r="AD208" s="136"/>
      <c r="AE208" s="137"/>
      <c r="AF208" s="137"/>
      <c r="AG208" s="137"/>
      <c r="AH208" s="136"/>
      <c r="AI208" s="136"/>
      <c r="AJ208" s="136"/>
    </row>
    <row r="209" spans="1:36" ht="16" customHeight="1" x14ac:dyDescent="0.25">
      <c r="A209" s="138" t="s">
        <v>1200</v>
      </c>
      <c r="B209" s="137">
        <v>36.749699999999997</v>
      </c>
      <c r="C209" s="136">
        <v>0</v>
      </c>
      <c r="D209" s="137">
        <v>20.696999999999999</v>
      </c>
      <c r="E209" s="136">
        <v>1.1299999999999999E-2</v>
      </c>
      <c r="F209" s="137">
        <v>35.1629</v>
      </c>
      <c r="G209" s="136">
        <v>1.2947</v>
      </c>
      <c r="H209" s="136">
        <v>1.1289</v>
      </c>
      <c r="I209" s="136">
        <v>5.7043999999999997</v>
      </c>
      <c r="J209" s="136">
        <v>7.4000000000000003E-3</v>
      </c>
      <c r="K209" s="136">
        <v>0</v>
      </c>
      <c r="L209" s="136">
        <v>0</v>
      </c>
      <c r="M209" s="136">
        <v>1.7899999999999999E-2</v>
      </c>
      <c r="N209" s="137">
        <v>100.7741</v>
      </c>
      <c r="Q209" s="151"/>
      <c r="R209" s="136"/>
      <c r="S209" s="147"/>
      <c r="T209" s="136"/>
      <c r="U209" s="147"/>
      <c r="V209" s="136"/>
      <c r="W209" s="137"/>
      <c r="X209" s="136"/>
      <c r="Y209" s="136"/>
      <c r="Z209" s="136"/>
      <c r="AA209" s="136"/>
      <c r="AB209" s="136"/>
      <c r="AC209" s="137"/>
      <c r="AD209" s="137"/>
      <c r="AE209" s="137"/>
      <c r="AF209" s="137"/>
      <c r="AG209" s="137"/>
      <c r="AH209" s="136"/>
      <c r="AI209" s="136"/>
      <c r="AJ209" s="136"/>
    </row>
    <row r="210" spans="1:36" ht="16" customHeight="1" x14ac:dyDescent="0.25">
      <c r="A210" s="138" t="s">
        <v>1201</v>
      </c>
      <c r="B210" s="137">
        <v>36.234900000000003</v>
      </c>
      <c r="C210" s="136">
        <v>0</v>
      </c>
      <c r="D210" s="137">
        <v>20.352599999999999</v>
      </c>
      <c r="E210" s="136">
        <v>0</v>
      </c>
      <c r="F210" s="137">
        <v>35.789499999999997</v>
      </c>
      <c r="G210" s="136">
        <v>1.1629</v>
      </c>
      <c r="H210" s="136">
        <v>1.4547000000000001</v>
      </c>
      <c r="I210" s="136">
        <v>4.0983999999999998</v>
      </c>
      <c r="J210" s="136">
        <v>0</v>
      </c>
      <c r="K210" s="136">
        <v>4.0000000000000002E-4</v>
      </c>
      <c r="L210" s="136">
        <v>0</v>
      </c>
      <c r="M210" s="136">
        <v>1.3100000000000001E-2</v>
      </c>
      <c r="N210" s="137">
        <v>99.1066</v>
      </c>
      <c r="Q210" s="151"/>
      <c r="R210" s="136"/>
      <c r="S210" s="147"/>
      <c r="T210" s="136"/>
      <c r="U210" s="147"/>
      <c r="V210" s="137"/>
      <c r="W210" s="137"/>
      <c r="X210" s="136"/>
      <c r="Y210" s="136"/>
      <c r="Z210" s="136"/>
      <c r="AA210" s="136"/>
      <c r="AB210" s="137"/>
      <c r="AC210" s="137"/>
      <c r="AD210" s="137"/>
      <c r="AE210" s="137"/>
      <c r="AF210" s="136"/>
      <c r="AG210" s="137"/>
      <c r="AH210" s="136"/>
      <c r="AI210" s="136"/>
      <c r="AJ210" s="136"/>
    </row>
    <row r="211" spans="1:36" ht="16" customHeight="1" x14ac:dyDescent="0.25">
      <c r="A211" s="138" t="s">
        <v>1202</v>
      </c>
      <c r="B211" s="137">
        <v>36.486400000000003</v>
      </c>
      <c r="C211" s="136">
        <v>4.7999999999999996E-3</v>
      </c>
      <c r="D211" s="137">
        <v>20.383800000000001</v>
      </c>
      <c r="E211" s="136">
        <v>2.8E-3</v>
      </c>
      <c r="F211" s="137">
        <v>33.478999999999999</v>
      </c>
      <c r="G211" s="136">
        <v>0.34499999999999997</v>
      </c>
      <c r="H211" s="136">
        <v>1.1514</v>
      </c>
      <c r="I211" s="136">
        <v>7.5385</v>
      </c>
      <c r="J211" s="136">
        <v>4.4000000000000003E-3</v>
      </c>
      <c r="K211" s="136">
        <v>0</v>
      </c>
      <c r="L211" s="136">
        <v>0</v>
      </c>
      <c r="M211" s="136">
        <v>0</v>
      </c>
      <c r="N211" s="137">
        <v>99.396100000000004</v>
      </c>
      <c r="Q211" s="151"/>
      <c r="R211" s="136"/>
      <c r="S211" s="147"/>
      <c r="T211" s="136"/>
      <c r="U211" s="147"/>
      <c r="V211" s="136"/>
      <c r="W211" s="137"/>
      <c r="X211" s="136"/>
      <c r="Y211" s="136"/>
      <c r="Z211" s="136"/>
      <c r="AA211" s="136"/>
      <c r="AB211" s="137"/>
      <c r="AC211" s="137"/>
      <c r="AD211" s="137"/>
      <c r="AE211" s="136"/>
      <c r="AF211" s="137"/>
      <c r="AG211" s="137"/>
      <c r="AH211" s="136"/>
      <c r="AI211" s="136"/>
      <c r="AJ211" s="137"/>
    </row>
    <row r="212" spans="1:36" ht="16" customHeight="1" x14ac:dyDescent="0.25">
      <c r="A212" s="138" t="s">
        <v>1203</v>
      </c>
      <c r="B212" s="137">
        <v>36.2408</v>
      </c>
      <c r="C212" s="136">
        <v>2.23E-2</v>
      </c>
      <c r="D212" s="137">
        <v>20.625499999999999</v>
      </c>
      <c r="E212" s="136">
        <v>0</v>
      </c>
      <c r="F212" s="137">
        <v>33.5578</v>
      </c>
      <c r="G212" s="136">
        <v>0.32419999999999999</v>
      </c>
      <c r="H212" s="136">
        <v>1.0398000000000001</v>
      </c>
      <c r="I212" s="136">
        <v>7.7064000000000004</v>
      </c>
      <c r="J212" s="136">
        <v>0</v>
      </c>
      <c r="K212" s="136">
        <v>0</v>
      </c>
      <c r="L212" s="136">
        <v>0</v>
      </c>
      <c r="M212" s="136">
        <v>0</v>
      </c>
      <c r="N212" s="137">
        <v>99.516900000000007</v>
      </c>
      <c r="Q212" s="151"/>
      <c r="R212" s="136"/>
      <c r="S212" s="147"/>
      <c r="T212" s="136"/>
      <c r="U212" s="147"/>
      <c r="V212" s="136"/>
      <c r="W212" s="136"/>
      <c r="X212" s="136"/>
      <c r="Y212" s="136"/>
      <c r="Z212" s="136"/>
      <c r="AA212" s="136"/>
      <c r="AB212" s="137"/>
      <c r="AC212" s="137"/>
      <c r="AD212" s="137"/>
      <c r="AE212" s="136"/>
      <c r="AF212" s="136"/>
      <c r="AG212" s="137"/>
      <c r="AH212" s="136"/>
      <c r="AI212" s="136"/>
      <c r="AJ212" s="136"/>
    </row>
    <row r="213" spans="1:36" ht="16" customHeight="1" x14ac:dyDescent="0.25">
      <c r="A213" s="138" t="s">
        <v>1204</v>
      </c>
      <c r="B213" s="137">
        <v>36.565399999999997</v>
      </c>
      <c r="C213" s="136">
        <v>2.8999999999999998E-3</v>
      </c>
      <c r="D213" s="137">
        <v>20.760400000000001</v>
      </c>
      <c r="E213" s="136">
        <v>1.03E-2</v>
      </c>
      <c r="F213" s="137">
        <v>36.710099999999997</v>
      </c>
      <c r="G213" s="136">
        <v>0.83640000000000003</v>
      </c>
      <c r="H213" s="136">
        <v>1.4151</v>
      </c>
      <c r="I213" s="136">
        <v>3.8782000000000001</v>
      </c>
      <c r="J213" s="136">
        <v>4.4999999999999997E-3</v>
      </c>
      <c r="K213" s="136">
        <v>0</v>
      </c>
      <c r="L213" s="136">
        <v>1.2200000000000001E-2</v>
      </c>
      <c r="M213" s="136">
        <v>1.1999999999999999E-3</v>
      </c>
      <c r="N213" s="137">
        <v>100.1966</v>
      </c>
      <c r="Q213" s="151"/>
      <c r="R213" s="136"/>
      <c r="S213" s="147"/>
      <c r="T213" s="136"/>
      <c r="U213" s="147"/>
      <c r="V213" s="136"/>
      <c r="W213" s="136"/>
      <c r="X213" s="136"/>
      <c r="Y213" s="136"/>
      <c r="Z213" s="136"/>
      <c r="AA213" s="136"/>
      <c r="AB213" s="137"/>
      <c r="AC213" s="137"/>
      <c r="AD213" s="137"/>
      <c r="AE213" s="137"/>
      <c r="AF213" s="137"/>
      <c r="AG213" s="137"/>
      <c r="AH213" s="136"/>
      <c r="AI213" s="136"/>
      <c r="AJ213" s="136"/>
    </row>
    <row r="214" spans="1:36" ht="16" customHeight="1" x14ac:dyDescent="0.25">
      <c r="A214" s="138" t="s">
        <v>1205</v>
      </c>
      <c r="B214" s="137">
        <v>36.669400000000003</v>
      </c>
      <c r="C214" s="136">
        <v>0</v>
      </c>
      <c r="D214" s="137">
        <v>20.809100000000001</v>
      </c>
      <c r="E214" s="136">
        <v>9.4999999999999998E-3</v>
      </c>
      <c r="F214" s="137">
        <v>34.227699999999999</v>
      </c>
      <c r="G214" s="136">
        <v>1.3880999999999999</v>
      </c>
      <c r="H214" s="136">
        <v>1.0456000000000001</v>
      </c>
      <c r="I214" s="136">
        <v>6.0312999999999999</v>
      </c>
      <c r="J214" s="136">
        <v>0</v>
      </c>
      <c r="K214" s="136">
        <v>0</v>
      </c>
      <c r="L214" s="136">
        <v>0</v>
      </c>
      <c r="M214" s="136">
        <v>0</v>
      </c>
      <c r="N214" s="137">
        <v>100.1806</v>
      </c>
      <c r="Q214" s="151"/>
      <c r="R214" s="136"/>
      <c r="S214" s="147"/>
      <c r="T214" s="136"/>
      <c r="U214" s="147"/>
      <c r="V214" s="136"/>
      <c r="W214" s="137"/>
      <c r="X214" s="136"/>
      <c r="Y214" s="136"/>
      <c r="Z214" s="136"/>
      <c r="AA214" s="136"/>
      <c r="AB214" s="137"/>
      <c r="AC214" s="137"/>
      <c r="AD214" s="137"/>
      <c r="AE214" s="136"/>
      <c r="AF214" s="137"/>
      <c r="AG214" s="137"/>
      <c r="AH214" s="136"/>
      <c r="AI214" s="136"/>
      <c r="AJ214" s="136"/>
    </row>
    <row r="215" spans="1:36" ht="16" customHeight="1" x14ac:dyDescent="0.25">
      <c r="A215" s="138" t="s">
        <v>1206</v>
      </c>
      <c r="B215" s="137">
        <v>36.475299999999997</v>
      </c>
      <c r="C215" s="136">
        <v>0</v>
      </c>
      <c r="D215" s="137">
        <v>20.688099999999999</v>
      </c>
      <c r="E215" s="136">
        <v>0</v>
      </c>
      <c r="F215" s="137">
        <v>33.624899999999997</v>
      </c>
      <c r="G215" s="136">
        <v>0.33939999999999998</v>
      </c>
      <c r="H215" s="136">
        <v>1.7415</v>
      </c>
      <c r="I215" s="136">
        <v>6.7319000000000004</v>
      </c>
      <c r="J215" s="136">
        <v>4.4000000000000003E-3</v>
      </c>
      <c r="K215" s="136">
        <v>0</v>
      </c>
      <c r="L215" s="136">
        <v>0</v>
      </c>
      <c r="M215" s="136">
        <v>2.0400000000000001E-2</v>
      </c>
      <c r="N215" s="137">
        <v>99.626000000000005</v>
      </c>
      <c r="Q215" s="151"/>
      <c r="R215" s="136"/>
      <c r="S215" s="147"/>
      <c r="T215" s="136"/>
      <c r="U215" s="147"/>
      <c r="V215" s="136"/>
      <c r="W215" s="136"/>
      <c r="X215" s="136"/>
      <c r="Y215" s="136"/>
      <c r="Z215" s="136"/>
      <c r="AA215" s="136"/>
      <c r="AB215" s="136"/>
      <c r="AC215" s="136"/>
      <c r="AD215" s="137"/>
      <c r="AE215" s="136"/>
      <c r="AF215" s="136"/>
      <c r="AG215" s="137"/>
      <c r="AH215" s="136"/>
      <c r="AI215" s="136"/>
      <c r="AJ215" s="136"/>
    </row>
    <row r="216" spans="1:36" ht="16" customHeight="1" x14ac:dyDescent="0.25">
      <c r="A216" s="138" t="s">
        <v>1207</v>
      </c>
      <c r="B216" s="137">
        <v>36.719799999999999</v>
      </c>
      <c r="C216" s="136">
        <v>3.0800000000000001E-2</v>
      </c>
      <c r="D216" s="137">
        <v>20.852</v>
      </c>
      <c r="E216" s="136">
        <v>1.04E-2</v>
      </c>
      <c r="F216" s="137">
        <v>35.008499999999998</v>
      </c>
      <c r="G216" s="136">
        <v>1.3536999999999999</v>
      </c>
      <c r="H216" s="136">
        <v>1.2645</v>
      </c>
      <c r="I216" s="136">
        <v>4.8483999999999998</v>
      </c>
      <c r="J216" s="136">
        <v>6.0000000000000001E-3</v>
      </c>
      <c r="K216" s="136">
        <v>4.4999999999999997E-3</v>
      </c>
      <c r="L216" s="136">
        <v>0.06</v>
      </c>
      <c r="M216" s="136">
        <v>2.53E-2</v>
      </c>
      <c r="N216" s="137">
        <v>100.18380000000001</v>
      </c>
      <c r="Q216" s="151"/>
      <c r="R216" s="136"/>
      <c r="S216" s="147"/>
      <c r="T216" s="136"/>
      <c r="U216" s="147"/>
      <c r="V216" s="136"/>
      <c r="W216" s="136"/>
      <c r="X216" s="136"/>
      <c r="Y216" s="136"/>
      <c r="Z216" s="136"/>
      <c r="AA216" s="136"/>
      <c r="AB216" s="136"/>
      <c r="AC216" s="136"/>
      <c r="AD216" s="137"/>
      <c r="AE216" s="136"/>
      <c r="AF216" s="136"/>
      <c r="AG216" s="137"/>
      <c r="AH216" s="136"/>
      <c r="AI216" s="136"/>
      <c r="AJ216" s="136"/>
    </row>
    <row r="217" spans="1:36" ht="16" customHeight="1" x14ac:dyDescent="0.25">
      <c r="A217" s="138" t="s">
        <v>1208</v>
      </c>
      <c r="B217" s="137">
        <v>36.5381</v>
      </c>
      <c r="C217" s="136">
        <v>1.7500000000000002E-2</v>
      </c>
      <c r="D217" s="137">
        <v>20.617999999999999</v>
      </c>
      <c r="E217" s="136">
        <v>0</v>
      </c>
      <c r="F217" s="137">
        <v>32.2958</v>
      </c>
      <c r="G217" s="136">
        <v>0.1394</v>
      </c>
      <c r="H217" s="136">
        <v>1.2810999999999999</v>
      </c>
      <c r="I217" s="136">
        <v>8.5541999999999998</v>
      </c>
      <c r="J217" s="136">
        <v>2.8999999999999998E-3</v>
      </c>
      <c r="K217" s="136">
        <v>4.0000000000000002E-4</v>
      </c>
      <c r="L217" s="136">
        <v>1.38E-2</v>
      </c>
      <c r="M217" s="136">
        <v>1.44E-2</v>
      </c>
      <c r="N217" s="137">
        <v>99.4756</v>
      </c>
      <c r="Q217" s="151"/>
      <c r="R217" s="136"/>
      <c r="S217" s="147"/>
      <c r="T217" s="136"/>
      <c r="U217" s="147"/>
      <c r="V217" s="136"/>
      <c r="W217" s="136"/>
      <c r="X217" s="136"/>
      <c r="Y217" s="136"/>
      <c r="Z217" s="136"/>
      <c r="AA217" s="136"/>
      <c r="AB217" s="136"/>
      <c r="AC217" s="136"/>
      <c r="AD217" s="137"/>
      <c r="AE217" s="136"/>
      <c r="AF217" s="136"/>
      <c r="AG217" s="137"/>
      <c r="AH217" s="136"/>
      <c r="AI217" s="136"/>
      <c r="AJ217" s="136"/>
    </row>
    <row r="218" spans="1:36" ht="16" customHeight="1" x14ac:dyDescent="0.25">
      <c r="A218" s="138" t="s">
        <v>1209</v>
      </c>
      <c r="B218" s="137">
        <v>36.495100000000001</v>
      </c>
      <c r="C218" s="136">
        <v>0</v>
      </c>
      <c r="D218" s="137">
        <v>20.848099999999999</v>
      </c>
      <c r="E218" s="136">
        <v>0</v>
      </c>
      <c r="F218" s="137">
        <v>34.488999999999997</v>
      </c>
      <c r="G218" s="136">
        <v>0.51200000000000001</v>
      </c>
      <c r="H218" s="136">
        <v>1.0609</v>
      </c>
      <c r="I218" s="136">
        <v>6.6843000000000004</v>
      </c>
      <c r="J218" s="136">
        <v>0</v>
      </c>
      <c r="K218" s="136">
        <v>0</v>
      </c>
      <c r="L218" s="136">
        <v>2.35E-2</v>
      </c>
      <c r="M218" s="136">
        <v>1.7999999999999999E-2</v>
      </c>
      <c r="N218" s="137">
        <v>100.13079999999999</v>
      </c>
      <c r="Q218" s="151"/>
      <c r="R218" s="136"/>
      <c r="S218" s="147"/>
      <c r="T218" s="136"/>
      <c r="U218" s="147"/>
      <c r="V218" s="136"/>
      <c r="W218" s="136"/>
      <c r="X218" s="136"/>
      <c r="Y218" s="136"/>
      <c r="Z218" s="136"/>
      <c r="AA218" s="136"/>
      <c r="AB218" s="136"/>
      <c r="AC218" s="136"/>
      <c r="AD218" s="137"/>
      <c r="AE218" s="136"/>
      <c r="AF218" s="136"/>
      <c r="AG218" s="137"/>
      <c r="AH218" s="136"/>
      <c r="AI218" s="136"/>
      <c r="AJ218" s="136"/>
    </row>
    <row r="219" spans="1:36" ht="16" customHeight="1" x14ac:dyDescent="0.25">
      <c r="A219" s="138" t="s">
        <v>1210</v>
      </c>
      <c r="B219" s="137">
        <v>36.494300000000003</v>
      </c>
      <c r="C219" s="136">
        <v>0</v>
      </c>
      <c r="D219" s="137">
        <v>20.624600000000001</v>
      </c>
      <c r="E219" s="136">
        <v>1.5299999999999999E-2</v>
      </c>
      <c r="F219" s="137">
        <v>33.336599999999997</v>
      </c>
      <c r="G219" s="136">
        <v>0.4108</v>
      </c>
      <c r="H219" s="136">
        <v>1.5043</v>
      </c>
      <c r="I219" s="136">
        <v>7.1432000000000002</v>
      </c>
      <c r="J219" s="136">
        <v>1.4800000000000001E-2</v>
      </c>
      <c r="K219" s="136">
        <v>0</v>
      </c>
      <c r="L219" s="136">
        <v>2.1100000000000001E-2</v>
      </c>
      <c r="M219" s="136">
        <v>6.0000000000000001E-3</v>
      </c>
      <c r="N219" s="137">
        <v>99.571100000000001</v>
      </c>
      <c r="Q219" s="151"/>
      <c r="R219" s="136"/>
      <c r="S219" s="147"/>
      <c r="T219" s="136"/>
      <c r="U219" s="147"/>
      <c r="V219" s="136"/>
      <c r="W219" s="136"/>
      <c r="X219" s="136"/>
      <c r="Y219" s="136"/>
      <c r="Z219" s="136"/>
      <c r="AA219" s="136"/>
      <c r="AB219" s="136"/>
      <c r="AC219" s="136"/>
      <c r="AD219" s="137"/>
      <c r="AE219" s="136"/>
      <c r="AF219" s="136"/>
      <c r="AG219" s="137"/>
      <c r="AH219" s="136"/>
      <c r="AI219" s="136"/>
      <c r="AJ219" s="136"/>
    </row>
    <row r="220" spans="1:36" ht="16" customHeight="1" x14ac:dyDescent="0.25">
      <c r="A220" s="138" t="s">
        <v>1211</v>
      </c>
      <c r="B220" s="137">
        <v>36.708500000000001</v>
      </c>
      <c r="C220" s="136">
        <v>0</v>
      </c>
      <c r="D220" s="137">
        <v>20.588200000000001</v>
      </c>
      <c r="E220" s="136">
        <v>7.6700000000000004E-2</v>
      </c>
      <c r="F220" s="137">
        <v>32.884099999999997</v>
      </c>
      <c r="G220" s="136">
        <v>0.42909999999999998</v>
      </c>
      <c r="H220" s="136">
        <v>1.2868999999999999</v>
      </c>
      <c r="I220" s="136">
        <v>7.7511999999999999</v>
      </c>
      <c r="J220" s="136">
        <v>1.3299999999999999E-2</v>
      </c>
      <c r="K220" s="136">
        <v>0</v>
      </c>
      <c r="L220" s="136">
        <v>3.4099999999999998E-2</v>
      </c>
      <c r="M220" s="136">
        <v>0</v>
      </c>
      <c r="N220" s="137">
        <v>99.772199999999998</v>
      </c>
      <c r="Q220" s="151"/>
      <c r="R220" s="136"/>
      <c r="S220" s="147"/>
      <c r="T220" s="136"/>
      <c r="U220" s="147"/>
      <c r="V220" s="137"/>
      <c r="W220" s="137"/>
      <c r="X220" s="136"/>
      <c r="Y220" s="136"/>
      <c r="Z220" s="136"/>
      <c r="AA220" s="136"/>
      <c r="AB220" s="137"/>
      <c r="AC220" s="137"/>
      <c r="AD220" s="137"/>
      <c r="AE220" s="137"/>
      <c r="AF220" s="137"/>
      <c r="AG220" s="137"/>
      <c r="AH220" s="136"/>
      <c r="AI220" s="136"/>
      <c r="AJ220" s="136"/>
    </row>
    <row r="221" spans="1:36" ht="16" customHeight="1" x14ac:dyDescent="0.25">
      <c r="A221" s="138" t="s">
        <v>1212</v>
      </c>
      <c r="B221" s="137">
        <v>36.603099999999998</v>
      </c>
      <c r="C221" s="136">
        <v>0</v>
      </c>
      <c r="D221" s="137">
        <v>20.380099999999999</v>
      </c>
      <c r="E221" s="136">
        <v>4.7000000000000002E-3</v>
      </c>
      <c r="F221" s="137">
        <v>35.368600000000001</v>
      </c>
      <c r="G221" s="136">
        <v>1.2895000000000001</v>
      </c>
      <c r="H221" s="136">
        <v>1.3468</v>
      </c>
      <c r="I221" s="136">
        <v>4.9542000000000002</v>
      </c>
      <c r="J221" s="136">
        <v>6.0000000000000001E-3</v>
      </c>
      <c r="K221" s="136">
        <v>3.3999999999999998E-3</v>
      </c>
      <c r="L221" s="136">
        <v>0</v>
      </c>
      <c r="M221" s="136">
        <v>7.1999999999999998E-3</v>
      </c>
      <c r="N221" s="137">
        <v>99.963700000000003</v>
      </c>
      <c r="Q221" s="151"/>
      <c r="R221" s="136"/>
      <c r="S221" s="147"/>
      <c r="T221" s="136"/>
      <c r="U221" s="147"/>
      <c r="V221" s="137"/>
      <c r="W221" s="137"/>
      <c r="X221" s="136"/>
      <c r="Y221" s="136"/>
      <c r="Z221" s="136"/>
      <c r="AA221" s="136"/>
      <c r="AB221" s="137"/>
      <c r="AC221" s="137"/>
      <c r="AD221" s="137"/>
      <c r="AE221" s="137"/>
      <c r="AF221" s="137"/>
      <c r="AG221" s="137"/>
      <c r="AH221" s="136"/>
      <c r="AI221" s="136"/>
      <c r="AJ221" s="136"/>
    </row>
    <row r="222" spans="1:36" ht="16" customHeight="1" x14ac:dyDescent="0.25">
      <c r="A222" s="138" t="s">
        <v>1213</v>
      </c>
      <c r="B222" s="137">
        <v>36.045200000000001</v>
      </c>
      <c r="C222" s="136">
        <v>3.4500000000000003E-2</v>
      </c>
      <c r="D222" s="137">
        <v>20.703800000000001</v>
      </c>
      <c r="E222" s="136">
        <v>0</v>
      </c>
      <c r="F222" s="137">
        <v>36.192799999999998</v>
      </c>
      <c r="G222" s="136">
        <v>1.1124000000000001</v>
      </c>
      <c r="H222" s="136">
        <v>1.3985000000000001</v>
      </c>
      <c r="I222" s="136">
        <v>4.4048999999999996</v>
      </c>
      <c r="J222" s="136">
        <v>0</v>
      </c>
      <c r="K222" s="136">
        <v>0</v>
      </c>
      <c r="L222" s="136">
        <v>0</v>
      </c>
      <c r="M222" s="136">
        <v>2.1600000000000001E-2</v>
      </c>
      <c r="N222" s="137">
        <v>99.913700000000006</v>
      </c>
      <c r="Q222" s="151"/>
      <c r="R222" s="136"/>
      <c r="S222" s="147"/>
      <c r="T222" s="136"/>
      <c r="U222" s="147"/>
      <c r="V222" s="137"/>
      <c r="W222" s="136"/>
      <c r="X222" s="136"/>
      <c r="Y222" s="136"/>
      <c r="Z222" s="136"/>
      <c r="AA222" s="136"/>
      <c r="AB222" s="137"/>
      <c r="AC222" s="137"/>
      <c r="AD222" s="137"/>
      <c r="AE222" s="137"/>
      <c r="AF222" s="137"/>
      <c r="AG222" s="137"/>
      <c r="AH222" s="136"/>
      <c r="AI222" s="136"/>
      <c r="AJ222" s="136"/>
    </row>
    <row r="223" spans="1:36" ht="16" customHeight="1" x14ac:dyDescent="0.25">
      <c r="A223" s="138" t="s">
        <v>1214</v>
      </c>
      <c r="B223" s="137">
        <v>36.399700000000003</v>
      </c>
      <c r="C223" s="136">
        <v>4.8999999999999998E-3</v>
      </c>
      <c r="D223" s="137">
        <v>20.8032</v>
      </c>
      <c r="E223" s="136">
        <v>0</v>
      </c>
      <c r="F223" s="137">
        <v>33.3262</v>
      </c>
      <c r="G223" s="136">
        <v>0.37219999999999998</v>
      </c>
      <c r="H223" s="136">
        <v>1.3673</v>
      </c>
      <c r="I223" s="136">
        <v>7.5998999999999999</v>
      </c>
      <c r="J223" s="136">
        <v>2.2200000000000001E-2</v>
      </c>
      <c r="K223" s="136">
        <v>4.0000000000000002E-4</v>
      </c>
      <c r="L223" s="136">
        <v>0</v>
      </c>
      <c r="M223" s="136">
        <v>0</v>
      </c>
      <c r="N223" s="137">
        <v>99.896100000000004</v>
      </c>
      <c r="Q223" s="151"/>
      <c r="R223" s="136"/>
      <c r="S223" s="147"/>
      <c r="T223" s="136"/>
      <c r="U223" s="147"/>
      <c r="V223" s="136"/>
      <c r="W223" s="137"/>
      <c r="X223" s="136"/>
      <c r="Y223" s="136"/>
      <c r="Z223" s="136"/>
      <c r="AA223" s="136"/>
      <c r="AB223" s="137"/>
      <c r="AC223" s="137"/>
      <c r="AD223" s="137"/>
      <c r="AE223" s="137"/>
      <c r="AF223" s="137"/>
      <c r="AG223" s="137"/>
      <c r="AH223" s="136"/>
      <c r="AI223" s="136"/>
      <c r="AJ223" s="136"/>
    </row>
    <row r="224" spans="1:36" ht="16" customHeight="1" x14ac:dyDescent="0.25">
      <c r="A224" s="138" t="s">
        <v>1040</v>
      </c>
      <c r="B224" s="137">
        <f>AVERAGE(B200:B223)</f>
        <v>36.494574999999998</v>
      </c>
      <c r="C224" s="136">
        <f t="shared" ref="C224:N224" si="36">AVERAGE(C200:C223)</f>
        <v>7.7374999999999987E-3</v>
      </c>
      <c r="D224" s="137">
        <f t="shared" si="36"/>
        <v>20.669608333333333</v>
      </c>
      <c r="E224" s="136">
        <f t="shared" si="36"/>
        <v>1.0525E-2</v>
      </c>
      <c r="F224" s="137">
        <f t="shared" si="36"/>
        <v>34.742083333333333</v>
      </c>
      <c r="G224" s="136">
        <f t="shared" si="36"/>
        <v>0.83022499999999988</v>
      </c>
      <c r="H224" s="136">
        <f t="shared" si="36"/>
        <v>1.3649166666666666</v>
      </c>
      <c r="I224" s="136">
        <f t="shared" si="36"/>
        <v>5.8665999999999991</v>
      </c>
      <c r="J224" s="136">
        <f t="shared" si="36"/>
        <v>7.7833333333333339E-3</v>
      </c>
      <c r="K224" s="136">
        <f t="shared" si="36"/>
        <v>1.0291666666666667E-3</v>
      </c>
      <c r="L224" s="136">
        <f t="shared" si="36"/>
        <v>6.9624999999999999E-3</v>
      </c>
      <c r="M224" s="136">
        <f t="shared" si="36"/>
        <v>8.0375000000000012E-3</v>
      </c>
      <c r="N224" s="137">
        <f t="shared" si="36"/>
        <v>100.01007916666664</v>
      </c>
      <c r="Q224" s="151"/>
      <c r="R224" s="136"/>
      <c r="S224" s="147"/>
      <c r="T224" s="136"/>
      <c r="U224" s="147"/>
      <c r="V224" s="136"/>
      <c r="W224" s="136"/>
      <c r="X224" s="136"/>
      <c r="Y224" s="136"/>
      <c r="Z224" s="136"/>
      <c r="AA224" s="136"/>
      <c r="AB224" s="136"/>
      <c r="AC224" s="136"/>
      <c r="AD224" s="136"/>
      <c r="AE224" s="136"/>
      <c r="AF224" s="136"/>
      <c r="AG224" s="137"/>
      <c r="AH224" s="136"/>
      <c r="AI224" s="136"/>
      <c r="AJ224" s="136"/>
    </row>
    <row r="225" spans="1:36" ht="16" customHeight="1" x14ac:dyDescent="0.25">
      <c r="A225" s="138" t="s">
        <v>1041</v>
      </c>
      <c r="B225" s="137">
        <f>1*STDEV(B200:B224)</f>
        <v>0.25502994963010384</v>
      </c>
      <c r="C225" s="136">
        <f t="shared" ref="C225:N225" si="37">1*STDEV(C200:C224)</f>
        <v>1.1514802520379295E-2</v>
      </c>
      <c r="D225" s="137">
        <f t="shared" si="37"/>
        <v>0.1992325544781498</v>
      </c>
      <c r="E225" s="136">
        <f t="shared" si="37"/>
        <v>1.6990444618471094E-2</v>
      </c>
      <c r="F225" s="137">
        <f t="shared" si="37"/>
        <v>1.3930763498060288</v>
      </c>
      <c r="G225" s="136">
        <f t="shared" si="37"/>
        <v>0.40904795587844395</v>
      </c>
      <c r="H225" s="136">
        <f t="shared" si="37"/>
        <v>0.19778210372922037</v>
      </c>
      <c r="I225" s="136">
        <f t="shared" si="37"/>
        <v>1.5026019313732664</v>
      </c>
      <c r="J225" s="136">
        <f t="shared" si="37"/>
        <v>9.3656138198316818E-3</v>
      </c>
      <c r="K225" s="136">
        <f t="shared" si="37"/>
        <v>1.9660618773465789E-3</v>
      </c>
      <c r="L225" s="136">
        <f t="shared" si="37"/>
        <v>1.4345899893349317E-2</v>
      </c>
      <c r="M225" s="136">
        <f t="shared" si="37"/>
        <v>9.3450883935537656E-3</v>
      </c>
      <c r="N225" s="137">
        <f t="shared" si="37"/>
        <v>0.42860192581925266</v>
      </c>
      <c r="Q225" s="151"/>
      <c r="R225" s="136"/>
      <c r="S225" s="147"/>
      <c r="T225" s="136"/>
      <c r="U225" s="147"/>
      <c r="V225" s="136"/>
      <c r="W225" s="136"/>
      <c r="X225" s="136"/>
      <c r="Y225" s="136"/>
      <c r="Z225" s="136"/>
      <c r="AA225" s="136"/>
      <c r="AB225" s="136"/>
      <c r="AC225" s="136"/>
      <c r="AD225" s="136"/>
      <c r="AE225" s="136"/>
      <c r="AF225" s="136"/>
      <c r="AG225" s="137"/>
      <c r="AH225" s="136"/>
      <c r="AI225" s="136"/>
      <c r="AJ225" s="136"/>
    </row>
    <row r="226" spans="1:36" ht="16" customHeight="1" x14ac:dyDescent="0.25">
      <c r="A226" s="138" t="s">
        <v>1042</v>
      </c>
      <c r="B226" s="137">
        <f>B225/2/B224*100</f>
        <v>0.34940802794676173</v>
      </c>
      <c r="C226" s="147">
        <f t="shared" ref="C226:N226" si="38">C225/2/C224*100</f>
        <v>74.409063136538265</v>
      </c>
      <c r="D226" s="137">
        <f t="shared" si="38"/>
        <v>0.48194564518393107</v>
      </c>
      <c r="E226" s="147">
        <f t="shared" si="38"/>
        <v>80.714701275397132</v>
      </c>
      <c r="F226" s="137">
        <f t="shared" si="38"/>
        <v>2.0048831505585616</v>
      </c>
      <c r="G226" s="137">
        <f t="shared" si="38"/>
        <v>24.63476502625457</v>
      </c>
      <c r="H226" s="137">
        <f t="shared" si="38"/>
        <v>7.2452080247592798</v>
      </c>
      <c r="I226" s="137">
        <f t="shared" si="38"/>
        <v>12.806411987976569</v>
      </c>
      <c r="J226" s="147">
        <f t="shared" si="38"/>
        <v>60.164542739818081</v>
      </c>
      <c r="K226" s="147">
        <f t="shared" si="38"/>
        <v>95.51717622736416</v>
      </c>
      <c r="L226" s="147">
        <f t="shared" si="38"/>
        <v>103.02262041902561</v>
      </c>
      <c r="M226" s="147">
        <f t="shared" si="38"/>
        <v>58.134297938126053</v>
      </c>
      <c r="N226" s="137">
        <f t="shared" si="38"/>
        <v>0.21427936533526196</v>
      </c>
      <c r="Q226" s="151"/>
      <c r="R226" s="136"/>
      <c r="S226" s="147"/>
      <c r="T226" s="136"/>
      <c r="U226" s="147"/>
      <c r="V226" s="136"/>
      <c r="W226" s="136"/>
      <c r="X226" s="136"/>
      <c r="Y226" s="136"/>
      <c r="Z226" s="136"/>
      <c r="AA226" s="136"/>
      <c r="AB226" s="136"/>
      <c r="AC226" s="136"/>
      <c r="AD226" s="136"/>
      <c r="AE226" s="136"/>
      <c r="AF226" s="136"/>
      <c r="AG226" s="137"/>
      <c r="AH226" s="136"/>
      <c r="AI226" s="136"/>
      <c r="AJ226" s="136"/>
    </row>
    <row r="227" spans="1:36" ht="16" customHeight="1" x14ac:dyDescent="0.25">
      <c r="A227" s="138" t="s">
        <v>1043</v>
      </c>
      <c r="B227" s="137">
        <f>MAX(B200:B223)</f>
        <v>37.103900000000003</v>
      </c>
      <c r="C227" s="136">
        <f t="shared" ref="C227:N227" si="39">MAX(C200:C223)</f>
        <v>3.4500000000000003E-2</v>
      </c>
      <c r="D227" s="137">
        <f t="shared" si="39"/>
        <v>21.0716</v>
      </c>
      <c r="E227" s="136">
        <f t="shared" si="39"/>
        <v>7.6700000000000004E-2</v>
      </c>
      <c r="F227" s="137">
        <f t="shared" si="39"/>
        <v>36.9848</v>
      </c>
      <c r="G227" s="136">
        <f t="shared" si="39"/>
        <v>1.4326000000000001</v>
      </c>
      <c r="H227" s="136">
        <f t="shared" si="39"/>
        <v>1.7415</v>
      </c>
      <c r="I227" s="136">
        <f t="shared" si="39"/>
        <v>8.5541999999999998</v>
      </c>
      <c r="J227" s="136">
        <f t="shared" si="39"/>
        <v>3.8100000000000002E-2</v>
      </c>
      <c r="K227" s="136">
        <f t="shared" si="39"/>
        <v>8.0000000000000002E-3</v>
      </c>
      <c r="L227" s="136">
        <f t="shared" si="39"/>
        <v>0.06</v>
      </c>
      <c r="M227" s="136">
        <f t="shared" si="39"/>
        <v>2.75E-2</v>
      </c>
      <c r="N227" s="137">
        <f t="shared" si="39"/>
        <v>100.7741</v>
      </c>
      <c r="O227" s="137"/>
      <c r="Q227" s="147"/>
      <c r="R227" s="136"/>
      <c r="S227" s="147"/>
      <c r="T227" s="136"/>
      <c r="U227" s="147"/>
      <c r="V227" s="137"/>
      <c r="W227" s="137"/>
      <c r="X227" s="136"/>
      <c r="Y227" s="136"/>
      <c r="Z227" s="136"/>
      <c r="AA227" s="136"/>
      <c r="AB227" s="136"/>
      <c r="AC227" s="136"/>
      <c r="AD227" s="136"/>
      <c r="AE227" s="136"/>
      <c r="AF227" s="136"/>
      <c r="AG227" s="137"/>
      <c r="AH227" s="136"/>
      <c r="AI227" s="136"/>
      <c r="AJ227" s="137"/>
    </row>
    <row r="228" spans="1:36" ht="16" customHeight="1" thickBot="1" x14ac:dyDescent="0.3">
      <c r="A228" s="138" t="s">
        <v>1044</v>
      </c>
      <c r="B228" s="137">
        <f>MIN(B200:B223)</f>
        <v>36.045200000000001</v>
      </c>
      <c r="C228" s="136">
        <f t="shared" ref="C228:N228" si="40">MIN(C200:C223)</f>
        <v>0</v>
      </c>
      <c r="D228" s="137">
        <f t="shared" si="40"/>
        <v>20.302800000000001</v>
      </c>
      <c r="E228" s="136">
        <f t="shared" si="40"/>
        <v>0</v>
      </c>
      <c r="F228" s="137">
        <f t="shared" si="40"/>
        <v>32.2958</v>
      </c>
      <c r="G228" s="136">
        <f t="shared" si="40"/>
        <v>0.1394</v>
      </c>
      <c r="H228" s="136">
        <f t="shared" si="40"/>
        <v>1.0398000000000001</v>
      </c>
      <c r="I228" s="136">
        <f t="shared" si="40"/>
        <v>3.6366000000000001</v>
      </c>
      <c r="J228" s="136">
        <f t="shared" si="40"/>
        <v>0</v>
      </c>
      <c r="K228" s="136">
        <f t="shared" si="40"/>
        <v>0</v>
      </c>
      <c r="L228" s="136">
        <f t="shared" si="40"/>
        <v>0</v>
      </c>
      <c r="M228" s="136">
        <f t="shared" si="40"/>
        <v>0</v>
      </c>
      <c r="N228" s="137">
        <f t="shared" si="40"/>
        <v>99.1066</v>
      </c>
      <c r="O228" s="137"/>
      <c r="Q228" s="147"/>
      <c r="R228" s="136"/>
      <c r="S228" s="147"/>
      <c r="T228" s="136"/>
      <c r="U228" s="147"/>
      <c r="V228" s="136"/>
      <c r="W228" s="136"/>
      <c r="X228" s="136"/>
      <c r="Y228" s="136"/>
      <c r="Z228" s="136"/>
      <c r="AA228" s="136"/>
      <c r="AB228" s="136"/>
      <c r="AC228" s="136"/>
      <c r="AD228" s="136"/>
      <c r="AE228" s="136"/>
      <c r="AF228" s="136"/>
      <c r="AG228" s="137"/>
      <c r="AH228" s="136"/>
      <c r="AI228" s="136"/>
      <c r="AJ228" s="136"/>
    </row>
    <row r="229" spans="1:36" ht="16" customHeight="1" x14ac:dyDescent="0.25">
      <c r="A229" s="152" t="s">
        <v>1215</v>
      </c>
      <c r="B229" s="153">
        <v>36.238100000000003</v>
      </c>
      <c r="C229" s="154">
        <v>3.0800000000000001E-2</v>
      </c>
      <c r="D229" s="153">
        <v>20.530100000000001</v>
      </c>
      <c r="E229" s="154">
        <v>0</v>
      </c>
      <c r="F229" s="153">
        <v>34.622999999999998</v>
      </c>
      <c r="G229" s="154">
        <v>2.1734</v>
      </c>
      <c r="H229" s="154">
        <v>0.67369999999999997</v>
      </c>
      <c r="I229" s="154">
        <v>5.8743999999999996</v>
      </c>
      <c r="J229" s="154">
        <v>3.0000000000000001E-3</v>
      </c>
      <c r="K229" s="154">
        <v>6.9999999999999999E-4</v>
      </c>
      <c r="L229" s="154">
        <v>2.92E-2</v>
      </c>
      <c r="M229" s="154">
        <v>0</v>
      </c>
      <c r="N229" s="153">
        <v>100.1763</v>
      </c>
      <c r="Q229" s="151"/>
      <c r="R229" s="136"/>
      <c r="S229" s="147"/>
      <c r="T229" s="136"/>
      <c r="U229" s="147"/>
      <c r="V229" s="136"/>
      <c r="W229" s="136"/>
      <c r="X229" s="136"/>
      <c r="Y229" s="136"/>
      <c r="Z229" s="136"/>
      <c r="AA229" s="136"/>
      <c r="AB229" s="137"/>
      <c r="AC229" s="137"/>
      <c r="AD229" s="137"/>
      <c r="AE229" s="136"/>
      <c r="AF229" s="136"/>
      <c r="AG229" s="137"/>
      <c r="AH229" s="136"/>
      <c r="AI229" s="136"/>
      <c r="AJ229" s="136"/>
    </row>
    <row r="230" spans="1:36" ht="16" customHeight="1" x14ac:dyDescent="0.25">
      <c r="A230" s="138" t="s">
        <v>1216</v>
      </c>
      <c r="B230" s="137">
        <v>36.090600000000002</v>
      </c>
      <c r="C230" s="136">
        <v>0</v>
      </c>
      <c r="D230" s="137">
        <v>20.402999999999999</v>
      </c>
      <c r="E230" s="136">
        <v>2.2800000000000001E-2</v>
      </c>
      <c r="F230" s="137">
        <v>34.558700000000002</v>
      </c>
      <c r="G230" s="136">
        <v>2.2313999999999998</v>
      </c>
      <c r="H230" s="136">
        <v>0.63880000000000003</v>
      </c>
      <c r="I230" s="136">
        <v>5.7092000000000001</v>
      </c>
      <c r="J230" s="136">
        <v>0</v>
      </c>
      <c r="K230" s="136">
        <v>0</v>
      </c>
      <c r="L230" s="136">
        <v>0</v>
      </c>
      <c r="M230" s="136">
        <v>0</v>
      </c>
      <c r="N230" s="137">
        <v>99.654600000000002</v>
      </c>
      <c r="Q230" s="151"/>
      <c r="R230" s="136"/>
      <c r="S230" s="147"/>
      <c r="T230" s="136"/>
      <c r="U230" s="147"/>
      <c r="V230" s="136"/>
      <c r="W230" s="136"/>
      <c r="X230" s="136"/>
      <c r="Y230" s="136"/>
      <c r="Z230" s="136"/>
      <c r="AA230" s="136"/>
      <c r="AB230" s="136"/>
      <c r="AC230" s="136"/>
      <c r="AD230" s="137"/>
      <c r="AE230" s="136"/>
      <c r="AF230" s="136"/>
      <c r="AG230" s="137"/>
      <c r="AH230" s="136"/>
      <c r="AI230" s="136"/>
      <c r="AJ230" s="136"/>
    </row>
    <row r="231" spans="1:36" ht="16" customHeight="1" x14ac:dyDescent="0.25">
      <c r="A231" s="138" t="s">
        <v>1217</v>
      </c>
      <c r="B231" s="137">
        <v>36.103900000000003</v>
      </c>
      <c r="C231" s="136">
        <v>0</v>
      </c>
      <c r="D231" s="137">
        <v>20.445399999999999</v>
      </c>
      <c r="E231" s="136">
        <v>1.14E-2</v>
      </c>
      <c r="F231" s="137">
        <v>34.907699999999998</v>
      </c>
      <c r="G231" s="136">
        <v>2.0748000000000002</v>
      </c>
      <c r="H231" s="136">
        <v>0.86550000000000005</v>
      </c>
      <c r="I231" s="136">
        <v>5.6977000000000002</v>
      </c>
      <c r="J231" s="136">
        <v>0</v>
      </c>
      <c r="K231" s="136">
        <v>4.3E-3</v>
      </c>
      <c r="L231" s="136">
        <v>0</v>
      </c>
      <c r="M231" s="136">
        <v>0</v>
      </c>
      <c r="N231" s="137">
        <v>100.11060000000001</v>
      </c>
      <c r="Q231" s="151"/>
      <c r="R231" s="136"/>
      <c r="S231" s="147"/>
      <c r="T231" s="136"/>
      <c r="U231" s="147"/>
      <c r="V231" s="136"/>
      <c r="W231" s="137"/>
      <c r="X231" s="136"/>
      <c r="Y231" s="136"/>
      <c r="Z231" s="136"/>
      <c r="AA231" s="136"/>
      <c r="AB231" s="137"/>
      <c r="AC231" s="137"/>
      <c r="AD231" s="137"/>
      <c r="AE231" s="137"/>
      <c r="AF231" s="137"/>
      <c r="AG231" s="137"/>
      <c r="AH231" s="136"/>
      <c r="AI231" s="136"/>
      <c r="AJ231" s="136"/>
    </row>
    <row r="232" spans="1:36" ht="16" customHeight="1" x14ac:dyDescent="0.25">
      <c r="A232" s="138" t="s">
        <v>1218</v>
      </c>
      <c r="B232" s="137">
        <v>36.080100000000002</v>
      </c>
      <c r="C232" s="136">
        <v>0</v>
      </c>
      <c r="D232" s="137">
        <v>20.311499999999999</v>
      </c>
      <c r="E232" s="136">
        <v>2.8E-3</v>
      </c>
      <c r="F232" s="137">
        <v>34.863900000000001</v>
      </c>
      <c r="G232" s="136">
        <v>2.0693000000000001</v>
      </c>
      <c r="H232" s="136">
        <v>0.81499999999999995</v>
      </c>
      <c r="I232" s="136">
        <v>5.3905000000000003</v>
      </c>
      <c r="J232" s="136">
        <v>3.0099999999999998E-2</v>
      </c>
      <c r="K232" s="136">
        <v>0</v>
      </c>
      <c r="L232" s="136">
        <v>4.1000000000000003E-3</v>
      </c>
      <c r="M232" s="136">
        <v>3.2399999999999998E-2</v>
      </c>
      <c r="N232" s="137">
        <v>99.599800000000002</v>
      </c>
      <c r="Q232" s="151"/>
      <c r="R232" s="136"/>
      <c r="S232" s="147"/>
      <c r="T232" s="136"/>
      <c r="U232" s="147"/>
      <c r="V232" s="136"/>
      <c r="W232" s="136"/>
      <c r="X232" s="136"/>
      <c r="Y232" s="136"/>
      <c r="Z232" s="136"/>
      <c r="AA232" s="136"/>
      <c r="AB232" s="137"/>
      <c r="AC232" s="137"/>
      <c r="AD232" s="137"/>
      <c r="AE232" s="137"/>
      <c r="AF232" s="136"/>
      <c r="AG232" s="137"/>
      <c r="AH232" s="136"/>
      <c r="AI232" s="136"/>
      <c r="AJ232" s="136"/>
    </row>
    <row r="233" spans="1:36" ht="16" customHeight="1" x14ac:dyDescent="0.25">
      <c r="A233" s="138" t="s">
        <v>1219</v>
      </c>
      <c r="B233" s="137">
        <v>36.352800000000002</v>
      </c>
      <c r="C233" s="136">
        <v>3.1800000000000002E-2</v>
      </c>
      <c r="D233" s="137">
        <v>20.451000000000001</v>
      </c>
      <c r="E233" s="136">
        <v>0</v>
      </c>
      <c r="F233" s="137">
        <v>34.395099999999999</v>
      </c>
      <c r="G233" s="136">
        <v>2.0169999999999999</v>
      </c>
      <c r="H233" s="136">
        <v>0.68989999999999996</v>
      </c>
      <c r="I233" s="136">
        <v>6.1486000000000001</v>
      </c>
      <c r="J233" s="136">
        <v>0</v>
      </c>
      <c r="K233" s="136">
        <v>2.5000000000000001E-3</v>
      </c>
      <c r="L233" s="136">
        <v>2.76E-2</v>
      </c>
      <c r="M233" s="136">
        <v>0</v>
      </c>
      <c r="N233" s="137">
        <v>100.1163</v>
      </c>
      <c r="Q233" s="151"/>
      <c r="R233" s="136"/>
      <c r="S233" s="147"/>
      <c r="T233" s="136"/>
      <c r="U233" s="147"/>
      <c r="V233" s="136"/>
      <c r="W233" s="136"/>
      <c r="X233" s="136"/>
      <c r="Y233" s="136"/>
      <c r="Z233" s="136"/>
      <c r="AA233" s="136"/>
      <c r="AB233" s="137"/>
      <c r="AC233" s="137"/>
      <c r="AD233" s="137"/>
      <c r="AE233" s="136"/>
      <c r="AF233" s="136"/>
      <c r="AG233" s="137"/>
      <c r="AH233" s="136"/>
      <c r="AI233" s="136"/>
      <c r="AJ233" s="136"/>
    </row>
    <row r="234" spans="1:36" ht="16" customHeight="1" x14ac:dyDescent="0.25">
      <c r="A234" s="138" t="s">
        <v>1220</v>
      </c>
      <c r="B234" s="137">
        <v>36.232799999999997</v>
      </c>
      <c r="C234" s="136">
        <v>0</v>
      </c>
      <c r="D234" s="137">
        <v>20.289300000000001</v>
      </c>
      <c r="E234" s="136">
        <v>1.52E-2</v>
      </c>
      <c r="F234" s="137">
        <v>34.796900000000001</v>
      </c>
      <c r="G234" s="136">
        <v>1.9340999999999999</v>
      </c>
      <c r="H234" s="136">
        <v>0.65180000000000005</v>
      </c>
      <c r="I234" s="136">
        <v>6.0675999999999997</v>
      </c>
      <c r="J234" s="136">
        <v>4.4999999999999997E-3</v>
      </c>
      <c r="K234" s="136">
        <v>5.0000000000000001E-4</v>
      </c>
      <c r="L234" s="136">
        <v>2.92E-2</v>
      </c>
      <c r="M234" s="136">
        <v>0</v>
      </c>
      <c r="N234" s="137">
        <v>100.0219</v>
      </c>
      <c r="Q234" s="151"/>
      <c r="R234" s="136"/>
      <c r="S234" s="147"/>
      <c r="T234" s="136"/>
      <c r="U234" s="147"/>
      <c r="V234" s="136"/>
      <c r="W234" s="136"/>
      <c r="X234" s="136"/>
      <c r="Y234" s="136"/>
      <c r="Z234" s="136"/>
      <c r="AA234" s="136"/>
      <c r="AB234" s="137"/>
      <c r="AC234" s="136"/>
      <c r="AD234" s="136"/>
      <c r="AE234" s="137"/>
      <c r="AF234" s="136"/>
      <c r="AG234" s="137"/>
      <c r="AH234" s="136"/>
      <c r="AI234" s="136"/>
      <c r="AJ234" s="136"/>
    </row>
    <row r="235" spans="1:36" ht="16" customHeight="1" x14ac:dyDescent="0.25">
      <c r="A235" s="138" t="s">
        <v>1221</v>
      </c>
      <c r="B235" s="137">
        <v>36.186</v>
      </c>
      <c r="C235" s="136">
        <v>0</v>
      </c>
      <c r="D235" s="137">
        <v>20.077200000000001</v>
      </c>
      <c r="E235" s="136">
        <v>0</v>
      </c>
      <c r="F235" s="137">
        <v>34.454300000000003</v>
      </c>
      <c r="G235" s="136">
        <v>2.0870000000000002</v>
      </c>
      <c r="H235" s="136">
        <v>0.58050000000000002</v>
      </c>
      <c r="I235" s="136">
        <v>6.2816999999999998</v>
      </c>
      <c r="J235" s="136">
        <v>0</v>
      </c>
      <c r="K235" s="136">
        <v>0</v>
      </c>
      <c r="L235" s="136">
        <v>0</v>
      </c>
      <c r="M235" s="136">
        <v>9.5999999999999992E-3</v>
      </c>
      <c r="N235" s="137">
        <v>99.676299999999998</v>
      </c>
      <c r="Q235" s="151"/>
      <c r="R235" s="136"/>
      <c r="S235" s="147"/>
      <c r="T235" s="136"/>
      <c r="U235" s="147"/>
      <c r="V235" s="136"/>
      <c r="W235" s="136"/>
      <c r="X235" s="136"/>
      <c r="Y235" s="136"/>
      <c r="Z235" s="136"/>
      <c r="AA235" s="136"/>
      <c r="AB235" s="137"/>
      <c r="AC235" s="137"/>
      <c r="AD235" s="136"/>
      <c r="AE235" s="136"/>
      <c r="AF235" s="137"/>
      <c r="AG235" s="137"/>
      <c r="AH235" s="136"/>
      <c r="AI235" s="136"/>
      <c r="AJ235" s="136"/>
    </row>
    <row r="236" spans="1:36" ht="16" customHeight="1" x14ac:dyDescent="0.25">
      <c r="A236" s="138" t="s">
        <v>1222</v>
      </c>
      <c r="B236" s="137">
        <v>36.356400000000001</v>
      </c>
      <c r="C236" s="136">
        <v>0</v>
      </c>
      <c r="D236" s="137">
        <v>20.6371</v>
      </c>
      <c r="E236" s="136">
        <v>1.72E-2</v>
      </c>
      <c r="F236" s="137">
        <v>33.904899999999998</v>
      </c>
      <c r="G236" s="136">
        <v>2.0996999999999999</v>
      </c>
      <c r="H236" s="136">
        <v>0.64159999999999995</v>
      </c>
      <c r="I236" s="136">
        <v>6.4054000000000002</v>
      </c>
      <c r="J236" s="136">
        <v>2.7E-2</v>
      </c>
      <c r="K236" s="136">
        <v>6.9999999999999999E-4</v>
      </c>
      <c r="L236" s="136">
        <v>8.0000000000000004E-4</v>
      </c>
      <c r="M236" s="136">
        <v>1.1999999999999999E-3</v>
      </c>
      <c r="N236" s="137">
        <v>100.0919</v>
      </c>
      <c r="Q236" s="151"/>
      <c r="R236" s="136"/>
      <c r="S236" s="147"/>
      <c r="T236" s="136"/>
      <c r="U236" s="147"/>
      <c r="V236" s="136"/>
      <c r="W236" s="137"/>
      <c r="X236" s="136"/>
      <c r="Y236" s="136"/>
      <c r="Z236" s="136"/>
      <c r="AA236" s="136"/>
      <c r="AB236" s="136"/>
      <c r="AC236" s="136"/>
      <c r="AD236" s="136"/>
      <c r="AE236" s="137"/>
      <c r="AF236" s="136"/>
      <c r="AG236" s="137"/>
      <c r="AH236" s="136"/>
      <c r="AI236" s="136"/>
      <c r="AJ236" s="136"/>
    </row>
    <row r="237" spans="1:36" ht="16" customHeight="1" x14ac:dyDescent="0.25">
      <c r="A237" s="138" t="s">
        <v>1223</v>
      </c>
      <c r="B237" s="137">
        <v>36.303699999999999</v>
      </c>
      <c r="C237" s="136">
        <v>0</v>
      </c>
      <c r="D237" s="137">
        <v>20.3293</v>
      </c>
      <c r="E237" s="136">
        <v>0</v>
      </c>
      <c r="F237" s="137">
        <v>36.338700000000003</v>
      </c>
      <c r="G237" s="136">
        <v>2.1743000000000001</v>
      </c>
      <c r="H237" s="136">
        <v>0.54720000000000002</v>
      </c>
      <c r="I237" s="136">
        <v>4.2512999999999996</v>
      </c>
      <c r="J237" s="136">
        <v>0</v>
      </c>
      <c r="K237" s="136">
        <v>0</v>
      </c>
      <c r="L237" s="136">
        <v>0</v>
      </c>
      <c r="M237" s="136">
        <v>2.4E-2</v>
      </c>
      <c r="N237" s="137">
        <v>99.968599999999995</v>
      </c>
      <c r="Q237" s="151"/>
      <c r="R237" s="136"/>
      <c r="S237" s="147"/>
      <c r="T237" s="136"/>
      <c r="U237" s="147"/>
      <c r="V237" s="136"/>
      <c r="W237" s="136"/>
      <c r="X237" s="136"/>
      <c r="Y237" s="136"/>
      <c r="Z237" s="136"/>
      <c r="AA237" s="136"/>
      <c r="AB237" s="136"/>
      <c r="AC237" s="137"/>
      <c r="AD237" s="136"/>
      <c r="AE237" s="137"/>
      <c r="AF237" s="137"/>
      <c r="AG237" s="137"/>
      <c r="AH237" s="136"/>
      <c r="AI237" s="136"/>
      <c r="AJ237" s="136"/>
    </row>
    <row r="238" spans="1:36" ht="16" customHeight="1" x14ac:dyDescent="0.25">
      <c r="A238" s="138" t="s">
        <v>1224</v>
      </c>
      <c r="B238" s="137">
        <v>36.6676</v>
      </c>
      <c r="C238" s="136">
        <v>0</v>
      </c>
      <c r="D238" s="137">
        <v>20.278700000000001</v>
      </c>
      <c r="E238" s="136">
        <v>0</v>
      </c>
      <c r="F238" s="137">
        <v>34.862900000000003</v>
      </c>
      <c r="G238" s="136">
        <v>2.1027</v>
      </c>
      <c r="H238" s="136">
        <v>0.66700000000000004</v>
      </c>
      <c r="I238" s="136">
        <v>5.7930999999999999</v>
      </c>
      <c r="J238" s="136">
        <v>0</v>
      </c>
      <c r="K238" s="136">
        <v>0</v>
      </c>
      <c r="L238" s="136">
        <v>0</v>
      </c>
      <c r="M238" s="136">
        <v>1.2E-2</v>
      </c>
      <c r="N238" s="137">
        <v>100.3839</v>
      </c>
      <c r="Q238" s="151"/>
      <c r="R238" s="136"/>
      <c r="S238" s="147"/>
      <c r="T238" s="136"/>
      <c r="U238" s="147"/>
      <c r="V238" s="136"/>
      <c r="W238" s="137"/>
      <c r="X238" s="136"/>
      <c r="Y238" s="136"/>
      <c r="Z238" s="136"/>
      <c r="AA238" s="136"/>
      <c r="AB238" s="136"/>
      <c r="AC238" s="137"/>
      <c r="AD238" s="137"/>
      <c r="AE238" s="137"/>
      <c r="AF238" s="137"/>
      <c r="AG238" s="137"/>
      <c r="AH238" s="136"/>
      <c r="AI238" s="136"/>
      <c r="AJ238" s="136"/>
    </row>
    <row r="239" spans="1:36" ht="16" customHeight="1" x14ac:dyDescent="0.25">
      <c r="A239" s="138" t="s">
        <v>1225</v>
      </c>
      <c r="B239" s="137">
        <v>36.420400000000001</v>
      </c>
      <c r="C239" s="136">
        <v>9.5999999999999992E-3</v>
      </c>
      <c r="D239" s="137">
        <v>20.4557</v>
      </c>
      <c r="E239" s="136">
        <v>0</v>
      </c>
      <c r="F239" s="137">
        <v>34.189399999999999</v>
      </c>
      <c r="G239" s="136">
        <v>2.0684999999999998</v>
      </c>
      <c r="H239" s="136">
        <v>0.66810000000000003</v>
      </c>
      <c r="I239" s="136">
        <v>6.2126999999999999</v>
      </c>
      <c r="J239" s="136">
        <v>0</v>
      </c>
      <c r="K239" s="136">
        <v>0</v>
      </c>
      <c r="L239" s="136">
        <v>1.6000000000000001E-3</v>
      </c>
      <c r="M239" s="136">
        <v>0</v>
      </c>
      <c r="N239" s="137">
        <v>100.02589999999999</v>
      </c>
      <c r="Q239" s="151"/>
      <c r="R239" s="136"/>
      <c r="S239" s="147"/>
      <c r="T239" s="136"/>
      <c r="U239" s="147"/>
      <c r="V239" s="137"/>
      <c r="W239" s="137"/>
      <c r="X239" s="136"/>
      <c r="Y239" s="136"/>
      <c r="Z239" s="136"/>
      <c r="AA239" s="136"/>
      <c r="AB239" s="137"/>
      <c r="AC239" s="137"/>
      <c r="AD239" s="137"/>
      <c r="AE239" s="137"/>
      <c r="AF239" s="136"/>
      <c r="AG239" s="137"/>
      <c r="AH239" s="136"/>
      <c r="AI239" s="136"/>
      <c r="AJ239" s="136"/>
    </row>
    <row r="240" spans="1:36" ht="16" customHeight="1" x14ac:dyDescent="0.25">
      <c r="A240" s="138" t="s">
        <v>1226</v>
      </c>
      <c r="B240" s="137">
        <v>36.463999999999999</v>
      </c>
      <c r="C240" s="136">
        <v>1.35E-2</v>
      </c>
      <c r="D240" s="137">
        <v>20.427199999999999</v>
      </c>
      <c r="E240" s="136">
        <v>0</v>
      </c>
      <c r="F240" s="137">
        <v>33.938000000000002</v>
      </c>
      <c r="G240" s="136">
        <v>2.3086000000000002</v>
      </c>
      <c r="H240" s="136">
        <v>0.69799999999999995</v>
      </c>
      <c r="I240" s="136">
        <v>5.5795000000000003</v>
      </c>
      <c r="J240" s="136">
        <v>1.0500000000000001E-2</v>
      </c>
      <c r="K240" s="136">
        <v>7.4000000000000003E-3</v>
      </c>
      <c r="L240" s="136">
        <v>0</v>
      </c>
      <c r="M240" s="136">
        <v>2.2800000000000001E-2</v>
      </c>
      <c r="N240" s="137">
        <v>99.4696</v>
      </c>
      <c r="Q240" s="151"/>
      <c r="R240" s="136"/>
      <c r="S240" s="147"/>
      <c r="T240" s="136"/>
      <c r="U240" s="147"/>
      <c r="V240" s="136"/>
      <c r="W240" s="137"/>
      <c r="X240" s="136"/>
      <c r="Y240" s="136"/>
      <c r="Z240" s="136"/>
      <c r="AA240" s="136"/>
      <c r="AB240" s="137"/>
      <c r="AC240" s="137"/>
      <c r="AD240" s="137"/>
      <c r="AE240" s="136"/>
      <c r="AF240" s="137"/>
      <c r="AG240" s="137"/>
      <c r="AH240" s="136"/>
      <c r="AI240" s="136"/>
      <c r="AJ240" s="137"/>
    </row>
    <row r="241" spans="1:36" ht="16" customHeight="1" x14ac:dyDescent="0.25">
      <c r="A241" s="138" t="s">
        <v>1227</v>
      </c>
      <c r="B241" s="137">
        <v>36.515799999999999</v>
      </c>
      <c r="C241" s="136">
        <v>0</v>
      </c>
      <c r="D241" s="137">
        <v>20.466200000000001</v>
      </c>
      <c r="E241" s="136">
        <v>0</v>
      </c>
      <c r="F241" s="137">
        <v>34.557099999999998</v>
      </c>
      <c r="G241" s="136">
        <v>1.9368000000000001</v>
      </c>
      <c r="H241" s="136">
        <v>0.82720000000000005</v>
      </c>
      <c r="I241" s="136">
        <v>6.0860000000000003</v>
      </c>
      <c r="J241" s="136">
        <v>2.5499999999999998E-2</v>
      </c>
      <c r="K241" s="136">
        <v>9.7000000000000003E-3</v>
      </c>
      <c r="L241" s="136">
        <v>1.7100000000000001E-2</v>
      </c>
      <c r="M241" s="136">
        <v>0</v>
      </c>
      <c r="N241" s="137">
        <v>100.4413</v>
      </c>
      <c r="Q241" s="151"/>
      <c r="R241" s="136"/>
      <c r="S241" s="147"/>
      <c r="T241" s="136"/>
      <c r="U241" s="147"/>
      <c r="V241" s="136"/>
      <c r="W241" s="136"/>
      <c r="X241" s="136"/>
      <c r="Y241" s="136"/>
      <c r="Z241" s="136"/>
      <c r="AA241" s="136"/>
      <c r="AB241" s="137"/>
      <c r="AC241" s="137"/>
      <c r="AD241" s="137"/>
      <c r="AE241" s="136"/>
      <c r="AF241" s="136"/>
      <c r="AG241" s="137"/>
      <c r="AH241" s="136"/>
      <c r="AI241" s="136"/>
      <c r="AJ241" s="136"/>
    </row>
    <row r="242" spans="1:36" ht="16" customHeight="1" x14ac:dyDescent="0.25">
      <c r="A242" s="138" t="s">
        <v>1228</v>
      </c>
      <c r="B242" s="137">
        <v>36.379100000000001</v>
      </c>
      <c r="C242" s="136">
        <v>0</v>
      </c>
      <c r="D242" s="137">
        <v>20.4344</v>
      </c>
      <c r="E242" s="136">
        <v>3.6200000000000003E-2</v>
      </c>
      <c r="F242" s="137">
        <v>34.331800000000001</v>
      </c>
      <c r="G242" s="136">
        <v>2.0438000000000001</v>
      </c>
      <c r="H242" s="136">
        <v>0.63180000000000003</v>
      </c>
      <c r="I242" s="136">
        <v>6.2019000000000002</v>
      </c>
      <c r="J242" s="136">
        <v>1.0500000000000001E-2</v>
      </c>
      <c r="K242" s="136">
        <v>0</v>
      </c>
      <c r="L242" s="136">
        <v>1.9400000000000001E-2</v>
      </c>
      <c r="M242" s="136">
        <v>1.0800000000000001E-2</v>
      </c>
      <c r="N242" s="137">
        <v>100.0996</v>
      </c>
      <c r="Q242" s="151"/>
      <c r="R242" s="136"/>
      <c r="S242" s="147"/>
      <c r="T242" s="136"/>
      <c r="U242" s="147"/>
      <c r="V242" s="136"/>
      <c r="W242" s="136"/>
      <c r="X242" s="136"/>
      <c r="Y242" s="136"/>
      <c r="Z242" s="136"/>
      <c r="AA242" s="136"/>
      <c r="AB242" s="137"/>
      <c r="AC242" s="137"/>
      <c r="AD242" s="137"/>
      <c r="AE242" s="137"/>
      <c r="AF242" s="137"/>
      <c r="AG242" s="137"/>
      <c r="AH242" s="136"/>
      <c r="AI242" s="136"/>
      <c r="AJ242" s="136"/>
    </row>
    <row r="243" spans="1:36" ht="16" customHeight="1" x14ac:dyDescent="0.25">
      <c r="A243" s="138" t="s">
        <v>1229</v>
      </c>
      <c r="B243" s="137">
        <v>35.845399999999998</v>
      </c>
      <c r="C243" s="136">
        <v>2.3099999999999999E-2</v>
      </c>
      <c r="D243" s="137">
        <v>20.067799999999998</v>
      </c>
      <c r="E243" s="136">
        <v>9.4999999999999998E-3</v>
      </c>
      <c r="F243" s="137">
        <v>34.5398</v>
      </c>
      <c r="G243" s="136">
        <v>2.0847000000000002</v>
      </c>
      <c r="H243" s="136">
        <v>0.71230000000000004</v>
      </c>
      <c r="I243" s="136">
        <v>6.0750000000000002</v>
      </c>
      <c r="J243" s="136">
        <v>0</v>
      </c>
      <c r="K243" s="136">
        <v>0</v>
      </c>
      <c r="L243" s="136">
        <v>0</v>
      </c>
      <c r="M243" s="136">
        <v>0</v>
      </c>
      <c r="N243" s="137">
        <v>99.357699999999994</v>
      </c>
      <c r="Q243" s="151"/>
      <c r="R243" s="136"/>
      <c r="S243" s="147"/>
      <c r="T243" s="136"/>
      <c r="U243" s="147"/>
      <c r="V243" s="136"/>
      <c r="W243" s="137"/>
      <c r="X243" s="136"/>
      <c r="Y243" s="136"/>
      <c r="Z243" s="136"/>
      <c r="AA243" s="136"/>
      <c r="AB243" s="137"/>
      <c r="AC243" s="137"/>
      <c r="AD243" s="137"/>
      <c r="AE243" s="136"/>
      <c r="AF243" s="137"/>
      <c r="AG243" s="137"/>
      <c r="AH243" s="136"/>
      <c r="AI243" s="136"/>
      <c r="AJ243" s="136"/>
    </row>
    <row r="244" spans="1:36" ht="16" customHeight="1" x14ac:dyDescent="0.25">
      <c r="A244" s="138" t="s">
        <v>1230</v>
      </c>
      <c r="B244" s="137">
        <v>36.253900000000002</v>
      </c>
      <c r="C244" s="136">
        <v>0</v>
      </c>
      <c r="D244" s="137">
        <v>20.235499999999998</v>
      </c>
      <c r="E244" s="136">
        <v>7.6E-3</v>
      </c>
      <c r="F244" s="137">
        <v>34.582900000000002</v>
      </c>
      <c r="G244" s="136">
        <v>2.0933000000000002</v>
      </c>
      <c r="H244" s="136">
        <v>0.6583</v>
      </c>
      <c r="I244" s="136">
        <v>5.8723999999999998</v>
      </c>
      <c r="J244" s="136">
        <v>7.4999999999999997E-3</v>
      </c>
      <c r="K244" s="136">
        <v>4.3E-3</v>
      </c>
      <c r="L244" s="136">
        <v>0</v>
      </c>
      <c r="M244" s="136">
        <v>1.7999999999999999E-2</v>
      </c>
      <c r="N244" s="137">
        <v>99.733800000000002</v>
      </c>
      <c r="Q244" s="151"/>
      <c r="R244" s="136"/>
      <c r="S244" s="147"/>
      <c r="T244" s="136"/>
      <c r="U244" s="147"/>
      <c r="V244" s="136"/>
      <c r="W244" s="136"/>
      <c r="X244" s="136"/>
      <c r="Y244" s="136"/>
      <c r="Z244" s="136"/>
      <c r="AA244" s="136"/>
      <c r="AB244" s="136"/>
      <c r="AC244" s="136"/>
      <c r="AD244" s="137"/>
      <c r="AE244" s="136"/>
      <c r="AF244" s="136"/>
      <c r="AG244" s="137"/>
      <c r="AH244" s="136"/>
      <c r="AI244" s="136"/>
      <c r="AJ244" s="136"/>
    </row>
    <row r="245" spans="1:36" ht="16" customHeight="1" x14ac:dyDescent="0.25">
      <c r="A245" s="138" t="s">
        <v>1231</v>
      </c>
      <c r="B245" s="137">
        <v>36.033799999999999</v>
      </c>
      <c r="C245" s="136">
        <v>1.9E-3</v>
      </c>
      <c r="D245" s="137">
        <v>20.302399999999999</v>
      </c>
      <c r="E245" s="136">
        <v>0</v>
      </c>
      <c r="F245" s="137">
        <v>34.647300000000001</v>
      </c>
      <c r="G245" s="136">
        <v>2.3155000000000001</v>
      </c>
      <c r="H245" s="136">
        <v>0.6099</v>
      </c>
      <c r="I245" s="136">
        <v>5.74</v>
      </c>
      <c r="J245" s="136">
        <v>2.1100000000000001E-2</v>
      </c>
      <c r="K245" s="136">
        <v>0</v>
      </c>
      <c r="L245" s="136">
        <v>0</v>
      </c>
      <c r="M245" s="136">
        <v>9.5999999999999992E-3</v>
      </c>
      <c r="N245" s="137">
        <v>99.681600000000003</v>
      </c>
      <c r="Q245" s="151"/>
      <c r="R245" s="136"/>
      <c r="S245" s="147"/>
      <c r="T245" s="136"/>
      <c r="U245" s="147"/>
      <c r="V245" s="136"/>
      <c r="W245" s="136"/>
      <c r="X245" s="136"/>
      <c r="Y245" s="136"/>
      <c r="Z245" s="136"/>
      <c r="AA245" s="136"/>
      <c r="AB245" s="136"/>
      <c r="AC245" s="136"/>
      <c r="AD245" s="137"/>
      <c r="AE245" s="136"/>
      <c r="AF245" s="136"/>
      <c r="AG245" s="137"/>
      <c r="AH245" s="136"/>
      <c r="AI245" s="136"/>
      <c r="AJ245" s="136"/>
    </row>
    <row r="246" spans="1:36" ht="16" customHeight="1" x14ac:dyDescent="0.25">
      <c r="A246" s="138" t="s">
        <v>1232</v>
      </c>
      <c r="B246" s="137">
        <v>36.080399999999997</v>
      </c>
      <c r="C246" s="136">
        <v>0</v>
      </c>
      <c r="D246" s="137">
        <v>20.144200000000001</v>
      </c>
      <c r="E246" s="136">
        <v>0</v>
      </c>
      <c r="F246" s="137">
        <v>34.286999999999999</v>
      </c>
      <c r="G246" s="136">
        <v>1.9537</v>
      </c>
      <c r="H246" s="136">
        <v>0.72399999999999998</v>
      </c>
      <c r="I246" s="136">
        <v>6.2892000000000001</v>
      </c>
      <c r="J246" s="136">
        <v>0</v>
      </c>
      <c r="K246" s="136">
        <v>1.0200000000000001E-2</v>
      </c>
      <c r="L246" s="136">
        <v>0</v>
      </c>
      <c r="M246" s="136">
        <v>0</v>
      </c>
      <c r="N246" s="137">
        <v>99.488799999999998</v>
      </c>
      <c r="Q246" s="151"/>
      <c r="R246" s="136"/>
      <c r="S246" s="147"/>
      <c r="T246" s="136"/>
      <c r="U246" s="147"/>
      <c r="V246" s="136"/>
      <c r="W246" s="136"/>
      <c r="X246" s="136"/>
      <c r="Y246" s="136"/>
      <c r="Z246" s="136"/>
      <c r="AA246" s="136"/>
      <c r="AB246" s="136"/>
      <c r="AC246" s="136"/>
      <c r="AD246" s="137"/>
      <c r="AE246" s="136"/>
      <c r="AF246" s="136"/>
      <c r="AG246" s="137"/>
      <c r="AH246" s="136"/>
      <c r="AI246" s="136"/>
      <c r="AJ246" s="136"/>
    </row>
    <row r="247" spans="1:36" ht="16" customHeight="1" x14ac:dyDescent="0.25">
      <c r="A247" s="138" t="s">
        <v>1233</v>
      </c>
      <c r="B247" s="137">
        <v>36.251300000000001</v>
      </c>
      <c r="C247" s="136">
        <v>0</v>
      </c>
      <c r="D247" s="137">
        <v>20.420999999999999</v>
      </c>
      <c r="E247" s="136">
        <v>1.9E-3</v>
      </c>
      <c r="F247" s="137">
        <v>34.202399999999997</v>
      </c>
      <c r="G247" s="136">
        <v>2.1587000000000001</v>
      </c>
      <c r="H247" s="136">
        <v>0.64180000000000004</v>
      </c>
      <c r="I247" s="136">
        <v>6.0545</v>
      </c>
      <c r="J247" s="136">
        <v>8.9999999999999993E-3</v>
      </c>
      <c r="K247" s="136">
        <v>2.2000000000000001E-3</v>
      </c>
      <c r="L247" s="136">
        <v>0</v>
      </c>
      <c r="M247" s="136">
        <v>3.4799999999999998E-2</v>
      </c>
      <c r="N247" s="137">
        <v>99.777600000000007</v>
      </c>
      <c r="Q247" s="151"/>
      <c r="R247" s="136"/>
      <c r="S247" s="147"/>
      <c r="T247" s="136"/>
      <c r="U247" s="147"/>
      <c r="V247" s="137"/>
      <c r="W247" s="137"/>
      <c r="X247" s="136"/>
      <c r="Y247" s="136"/>
      <c r="Z247" s="136"/>
      <c r="AA247" s="136"/>
      <c r="AB247" s="137"/>
      <c r="AC247" s="137"/>
      <c r="AD247" s="137"/>
      <c r="AE247" s="137"/>
      <c r="AF247" s="137"/>
      <c r="AG247" s="137"/>
      <c r="AH247" s="136"/>
      <c r="AI247" s="136"/>
      <c r="AJ247" s="136"/>
    </row>
    <row r="248" spans="1:36" ht="16" customHeight="1" x14ac:dyDescent="0.25">
      <c r="A248" s="138" t="s">
        <v>1234</v>
      </c>
      <c r="B248" s="137">
        <v>36.039099999999998</v>
      </c>
      <c r="C248" s="136">
        <v>0</v>
      </c>
      <c r="D248" s="137">
        <v>20.182700000000001</v>
      </c>
      <c r="E248" s="136">
        <v>8.6E-3</v>
      </c>
      <c r="F248" s="137">
        <v>34.551299999999998</v>
      </c>
      <c r="G248" s="136">
        <v>1.9169</v>
      </c>
      <c r="H248" s="136">
        <v>0.71419999999999995</v>
      </c>
      <c r="I248" s="136">
        <v>6.3655999999999997</v>
      </c>
      <c r="J248" s="136">
        <v>2.4E-2</v>
      </c>
      <c r="K248" s="136">
        <v>0</v>
      </c>
      <c r="L248" s="136">
        <v>0</v>
      </c>
      <c r="M248" s="136">
        <v>0</v>
      </c>
      <c r="N248" s="137">
        <v>99.802499999999995</v>
      </c>
      <c r="Q248" s="151"/>
      <c r="R248" s="136"/>
      <c r="S248" s="147"/>
      <c r="T248" s="136"/>
      <c r="U248" s="147"/>
      <c r="V248" s="137"/>
      <c r="W248" s="136"/>
      <c r="X248" s="136"/>
      <c r="Y248" s="136"/>
      <c r="Z248" s="136"/>
      <c r="AA248" s="136"/>
      <c r="AB248" s="137"/>
      <c r="AC248" s="137"/>
      <c r="AD248" s="137"/>
      <c r="AE248" s="137"/>
      <c r="AF248" s="137"/>
      <c r="AG248" s="137"/>
      <c r="AH248" s="136"/>
      <c r="AI248" s="136"/>
      <c r="AJ248" s="136"/>
    </row>
    <row r="249" spans="1:36" ht="16" customHeight="1" x14ac:dyDescent="0.25">
      <c r="A249" s="138" t="s">
        <v>1235</v>
      </c>
      <c r="B249" s="137">
        <v>35.744599999999998</v>
      </c>
      <c r="C249" s="136">
        <v>0</v>
      </c>
      <c r="D249" s="137">
        <v>20.103200000000001</v>
      </c>
      <c r="E249" s="136">
        <v>0</v>
      </c>
      <c r="F249" s="137">
        <v>36.027099999999997</v>
      </c>
      <c r="G249" s="136">
        <v>1.6041000000000001</v>
      </c>
      <c r="H249" s="136">
        <v>0.98229999999999995</v>
      </c>
      <c r="I249" s="136">
        <v>4.9500999999999999</v>
      </c>
      <c r="J249" s="136">
        <v>0</v>
      </c>
      <c r="K249" s="136">
        <v>6.3E-3</v>
      </c>
      <c r="L249" s="136">
        <v>0</v>
      </c>
      <c r="M249" s="136">
        <v>7.3000000000000001E-3</v>
      </c>
      <c r="N249" s="137">
        <v>99.424999999999997</v>
      </c>
      <c r="Q249" s="151"/>
      <c r="R249" s="136"/>
      <c r="S249" s="147"/>
      <c r="T249" s="136"/>
      <c r="U249" s="147"/>
      <c r="V249" s="136"/>
      <c r="W249" s="137"/>
      <c r="X249" s="136"/>
      <c r="Y249" s="136"/>
      <c r="Z249" s="136"/>
      <c r="AA249" s="136"/>
      <c r="AB249" s="137"/>
      <c r="AC249" s="137"/>
      <c r="AD249" s="137"/>
      <c r="AE249" s="137"/>
      <c r="AF249" s="137"/>
      <c r="AG249" s="137"/>
      <c r="AH249" s="136"/>
      <c r="AI249" s="136"/>
      <c r="AJ249" s="136"/>
    </row>
    <row r="250" spans="1:36" ht="16" customHeight="1" x14ac:dyDescent="0.25">
      <c r="A250" s="138" t="s">
        <v>1040</v>
      </c>
      <c r="B250" s="137">
        <f>AVERAGE(B229:B249)</f>
        <v>36.220942857142859</v>
      </c>
      <c r="C250" s="136">
        <f t="shared" ref="C250:N250" si="41">AVERAGE(C229:C249)</f>
        <v>5.271428571428571E-3</v>
      </c>
      <c r="D250" s="137">
        <f t="shared" si="41"/>
        <v>20.332995238095236</v>
      </c>
      <c r="E250" s="136">
        <f t="shared" si="41"/>
        <v>6.3428571428571423E-3</v>
      </c>
      <c r="F250" s="137">
        <f t="shared" si="41"/>
        <v>34.645723809523808</v>
      </c>
      <c r="G250" s="136">
        <f t="shared" si="41"/>
        <v>2.0689666666666668</v>
      </c>
      <c r="H250" s="136">
        <f t="shared" si="41"/>
        <v>0.69709047619047615</v>
      </c>
      <c r="I250" s="136">
        <f t="shared" si="41"/>
        <v>5.8593523809523802</v>
      </c>
      <c r="J250" s="136">
        <f t="shared" si="41"/>
        <v>8.2238095238095239E-3</v>
      </c>
      <c r="K250" s="136">
        <f t="shared" si="41"/>
        <v>2.323809523809524E-3</v>
      </c>
      <c r="L250" s="136">
        <f t="shared" si="41"/>
        <v>6.1428571428571426E-3</v>
      </c>
      <c r="M250" s="136">
        <f t="shared" si="41"/>
        <v>8.6904761904761894E-3</v>
      </c>
      <c r="N250" s="137">
        <f t="shared" si="41"/>
        <v>99.862076190476188</v>
      </c>
      <c r="Q250" s="151"/>
      <c r="R250" s="136"/>
      <c r="S250" s="147"/>
      <c r="T250" s="136"/>
      <c r="U250" s="147"/>
      <c r="V250" s="136"/>
      <c r="W250" s="136"/>
      <c r="X250" s="136"/>
      <c r="Y250" s="136"/>
      <c r="Z250" s="136"/>
      <c r="AA250" s="136"/>
      <c r="AB250" s="136"/>
      <c r="AC250" s="136"/>
      <c r="AD250" s="136"/>
      <c r="AE250" s="136"/>
      <c r="AF250" s="136"/>
      <c r="AG250" s="137"/>
      <c r="AH250" s="136"/>
      <c r="AI250" s="136"/>
      <c r="AJ250" s="136"/>
    </row>
    <row r="251" spans="1:36" ht="16" customHeight="1" x14ac:dyDescent="0.25">
      <c r="A251" s="138" t="s">
        <v>1041</v>
      </c>
      <c r="B251" s="137">
        <f t="shared" ref="B251:N251" si="42">STDEV(B229:B250)</f>
        <v>0.21412789362885942</v>
      </c>
      <c r="C251" s="136">
        <f t="shared" si="42"/>
        <v>1.0207286979555008E-2</v>
      </c>
      <c r="D251" s="137">
        <f t="shared" si="42"/>
        <v>0.15198137253088573</v>
      </c>
      <c r="E251" s="136">
        <f t="shared" si="42"/>
        <v>9.4508035147721665E-3</v>
      </c>
      <c r="F251" s="137">
        <f t="shared" si="42"/>
        <v>0.56828044795536026</v>
      </c>
      <c r="G251" s="136">
        <f t="shared" si="42"/>
        <v>0.14951114414056976</v>
      </c>
      <c r="H251" s="136">
        <f t="shared" si="42"/>
        <v>9.8837663462977496E-2</v>
      </c>
      <c r="I251" s="136">
        <f t="shared" si="42"/>
        <v>0.49767085950364121</v>
      </c>
      <c r="J251" s="136">
        <f t="shared" si="42"/>
        <v>1.0404253011419109E-2</v>
      </c>
      <c r="K251" s="136">
        <f t="shared" si="42"/>
        <v>3.2984707512803799E-3</v>
      </c>
      <c r="L251" s="136">
        <f t="shared" si="42"/>
        <v>1.0608602593159565E-2</v>
      </c>
      <c r="M251" s="136">
        <f t="shared" si="42"/>
        <v>1.1114808001765021E-2</v>
      </c>
      <c r="N251" s="137">
        <f t="shared" si="42"/>
        <v>0.30478408111279848</v>
      </c>
      <c r="Q251" s="151"/>
      <c r="R251" s="136"/>
      <c r="S251" s="147"/>
      <c r="T251" s="136"/>
      <c r="U251" s="147"/>
      <c r="V251" s="136"/>
      <c r="W251" s="136"/>
      <c r="X251" s="136"/>
      <c r="Y251" s="136"/>
      <c r="Z251" s="136"/>
      <c r="AA251" s="136"/>
      <c r="AB251" s="136"/>
      <c r="AC251" s="136"/>
      <c r="AD251" s="136"/>
      <c r="AE251" s="136"/>
      <c r="AF251" s="136"/>
      <c r="AG251" s="137"/>
      <c r="AH251" s="136"/>
      <c r="AI251" s="136"/>
      <c r="AJ251" s="136"/>
    </row>
    <row r="252" spans="1:36" ht="16" customHeight="1" x14ac:dyDescent="0.25">
      <c r="A252" s="138" t="s">
        <v>1042</v>
      </c>
      <c r="B252" s="137">
        <f t="shared" ref="B252:N252" si="43">B251/2/B250*100</f>
        <v>0.2955857533490916</v>
      </c>
      <c r="C252" s="147">
        <f t="shared" si="43"/>
        <v>96.81708517193097</v>
      </c>
      <c r="D252" s="137">
        <f t="shared" si="43"/>
        <v>0.37373090081223842</v>
      </c>
      <c r="E252" s="147">
        <f t="shared" si="43"/>
        <v>74.499577256086909</v>
      </c>
      <c r="F252" s="137">
        <f t="shared" si="43"/>
        <v>0.8201307195653752</v>
      </c>
      <c r="G252" s="137">
        <f t="shared" si="43"/>
        <v>3.6131839760726709</v>
      </c>
      <c r="H252" s="137">
        <f t="shared" si="43"/>
        <v>7.0892995126769343</v>
      </c>
      <c r="I252" s="137">
        <f t="shared" si="43"/>
        <v>4.2468077284570969</v>
      </c>
      <c r="J252" s="147">
        <f t="shared" si="43"/>
        <v>63.256894394846931</v>
      </c>
      <c r="K252" s="147">
        <f t="shared" si="43"/>
        <v>70.971194443532752</v>
      </c>
      <c r="L252" s="147">
        <f t="shared" si="43"/>
        <v>86.349090874554605</v>
      </c>
      <c r="M252" s="147">
        <f t="shared" si="43"/>
        <v>63.948210421113828</v>
      </c>
      <c r="N252" s="137">
        <f t="shared" si="43"/>
        <v>0.15260251575956399</v>
      </c>
      <c r="O252" s="147"/>
      <c r="Q252" s="151"/>
      <c r="R252" s="136"/>
      <c r="S252" s="147"/>
      <c r="T252" s="136"/>
      <c r="U252" s="147"/>
      <c r="V252" s="136"/>
      <c r="W252" s="136"/>
      <c r="X252" s="136"/>
      <c r="Y252" s="136"/>
      <c r="Z252" s="136"/>
      <c r="AA252" s="136"/>
      <c r="AB252" s="136"/>
      <c r="AC252" s="136"/>
      <c r="AD252" s="136"/>
      <c r="AE252" s="136"/>
      <c r="AF252" s="136"/>
      <c r="AG252" s="137"/>
      <c r="AH252" s="136"/>
      <c r="AI252" s="136"/>
      <c r="AJ252" s="136"/>
    </row>
    <row r="253" spans="1:36" ht="16" customHeight="1" x14ac:dyDescent="0.25">
      <c r="A253" s="138" t="s">
        <v>1043</v>
      </c>
      <c r="B253" s="137">
        <f>MAX(B229:B249)</f>
        <v>36.6676</v>
      </c>
      <c r="C253" s="136">
        <f t="shared" ref="C253:N253" si="44">MAX(C229:C249)</f>
        <v>3.1800000000000002E-2</v>
      </c>
      <c r="D253" s="137">
        <f t="shared" si="44"/>
        <v>20.6371</v>
      </c>
      <c r="E253" s="136">
        <f t="shared" si="44"/>
        <v>3.6200000000000003E-2</v>
      </c>
      <c r="F253" s="137">
        <f t="shared" si="44"/>
        <v>36.338700000000003</v>
      </c>
      <c r="G253" s="136">
        <f t="shared" si="44"/>
        <v>2.3155000000000001</v>
      </c>
      <c r="H253" s="136">
        <f t="shared" si="44"/>
        <v>0.98229999999999995</v>
      </c>
      <c r="I253" s="136">
        <f t="shared" si="44"/>
        <v>6.4054000000000002</v>
      </c>
      <c r="J253" s="136">
        <f t="shared" si="44"/>
        <v>3.0099999999999998E-2</v>
      </c>
      <c r="K253" s="136">
        <f t="shared" si="44"/>
        <v>1.0200000000000001E-2</v>
      </c>
      <c r="L253" s="136">
        <f t="shared" si="44"/>
        <v>2.92E-2</v>
      </c>
      <c r="M253" s="136">
        <f t="shared" si="44"/>
        <v>3.4799999999999998E-2</v>
      </c>
      <c r="N253" s="137">
        <f t="shared" si="44"/>
        <v>100.4413</v>
      </c>
      <c r="O253" s="137"/>
      <c r="Q253" s="147"/>
      <c r="R253" s="136"/>
      <c r="S253" s="147"/>
      <c r="T253" s="136"/>
      <c r="U253" s="147"/>
      <c r="V253" s="137"/>
      <c r="W253" s="137"/>
      <c r="X253" s="136"/>
      <c r="Y253" s="136"/>
      <c r="Z253" s="136"/>
      <c r="AA253" s="136"/>
      <c r="AB253" s="136"/>
      <c r="AC253" s="136"/>
      <c r="AD253" s="136"/>
      <c r="AE253" s="136"/>
      <c r="AF253" s="136"/>
      <c r="AG253" s="137"/>
      <c r="AH253" s="136"/>
      <c r="AI253" s="136"/>
      <c r="AJ253" s="137"/>
    </row>
    <row r="254" spans="1:36" ht="16" customHeight="1" thickBot="1" x14ac:dyDescent="0.3">
      <c r="A254" s="155" t="s">
        <v>1044</v>
      </c>
      <c r="B254" s="156">
        <f>MIN(B229:B249)</f>
        <v>35.744599999999998</v>
      </c>
      <c r="C254" s="157">
        <f t="shared" ref="C254:N254" si="45">MIN(C229:C249)</f>
        <v>0</v>
      </c>
      <c r="D254" s="156">
        <f t="shared" si="45"/>
        <v>20.067799999999998</v>
      </c>
      <c r="E254" s="157">
        <f t="shared" si="45"/>
        <v>0</v>
      </c>
      <c r="F254" s="156">
        <f t="shared" si="45"/>
        <v>33.904899999999998</v>
      </c>
      <c r="G254" s="157">
        <f t="shared" si="45"/>
        <v>1.6041000000000001</v>
      </c>
      <c r="H254" s="157">
        <f t="shared" si="45"/>
        <v>0.54720000000000002</v>
      </c>
      <c r="I254" s="157">
        <f t="shared" si="45"/>
        <v>4.2512999999999996</v>
      </c>
      <c r="J254" s="157">
        <f t="shared" si="45"/>
        <v>0</v>
      </c>
      <c r="K254" s="157">
        <f t="shared" si="45"/>
        <v>0</v>
      </c>
      <c r="L254" s="157">
        <f t="shared" si="45"/>
        <v>0</v>
      </c>
      <c r="M254" s="157">
        <f t="shared" si="45"/>
        <v>0</v>
      </c>
      <c r="N254" s="156">
        <f t="shared" si="45"/>
        <v>99.357699999999994</v>
      </c>
      <c r="O254" s="137"/>
      <c r="Q254" s="147"/>
      <c r="R254" s="136"/>
      <c r="S254" s="147"/>
      <c r="T254" s="136"/>
      <c r="U254" s="147"/>
      <c r="V254" s="136"/>
      <c r="W254" s="136"/>
      <c r="X254" s="136"/>
      <c r="Y254" s="136"/>
      <c r="Z254" s="136"/>
      <c r="AA254" s="136"/>
      <c r="AB254" s="136"/>
      <c r="AC254" s="136"/>
      <c r="AD254" s="136"/>
      <c r="AE254" s="136"/>
      <c r="AF254" s="136"/>
      <c r="AG254" s="137"/>
      <c r="AH254" s="136"/>
      <c r="AI254" s="136"/>
      <c r="AJ254" s="136"/>
    </row>
    <row r="255" spans="1:36" ht="16" customHeight="1" thickTop="1" thickBot="1" x14ac:dyDescent="0.3">
      <c r="C255" s="137"/>
      <c r="E255" s="137"/>
      <c r="F255" s="137"/>
      <c r="G255" s="137"/>
      <c r="H255" s="137"/>
      <c r="J255" s="137"/>
      <c r="K255" s="137"/>
      <c r="L255" s="137"/>
      <c r="M255" s="137"/>
      <c r="N255" s="137"/>
      <c r="O255" s="137"/>
      <c r="Q255" s="147"/>
      <c r="R255" s="136"/>
      <c r="S255" s="147"/>
      <c r="T255" s="136"/>
      <c r="U255" s="147"/>
      <c r="V255" s="136"/>
      <c r="W255" s="136"/>
      <c r="X255" s="136"/>
      <c r="Y255" s="136"/>
      <c r="Z255" s="136"/>
      <c r="AA255" s="136"/>
      <c r="AB255" s="136"/>
      <c r="AC255" s="136"/>
      <c r="AD255" s="136"/>
      <c r="AE255" s="136"/>
      <c r="AF255" s="136"/>
      <c r="AG255" s="137"/>
      <c r="AH255" s="136"/>
      <c r="AI255" s="136"/>
      <c r="AJ255" s="136"/>
    </row>
    <row r="256" spans="1:36" ht="16" customHeight="1" thickTop="1" thickBot="1" x14ac:dyDescent="0.3">
      <c r="A256" s="141" t="s">
        <v>1236</v>
      </c>
      <c r="B256" s="142" t="s">
        <v>1006</v>
      </c>
      <c r="C256" s="142" t="s">
        <v>1007</v>
      </c>
      <c r="D256" s="142" t="s">
        <v>1008</v>
      </c>
      <c r="E256" s="142" t="s">
        <v>1009</v>
      </c>
      <c r="F256" s="142" t="s">
        <v>1010</v>
      </c>
      <c r="G256" s="142" t="s">
        <v>1011</v>
      </c>
      <c r="H256" s="142" t="s">
        <v>1012</v>
      </c>
      <c r="I256" s="142" t="s">
        <v>1013</v>
      </c>
      <c r="J256" s="142" t="s">
        <v>1014</v>
      </c>
      <c r="K256" s="142" t="s">
        <v>1015</v>
      </c>
      <c r="L256" s="142" t="s">
        <v>1016</v>
      </c>
      <c r="M256" s="142" t="s">
        <v>1017</v>
      </c>
      <c r="N256" s="144" t="s">
        <v>1237</v>
      </c>
      <c r="O256" s="159" t="s">
        <v>1238</v>
      </c>
      <c r="P256" s="142" t="s">
        <v>1019</v>
      </c>
      <c r="Q256" s="158"/>
      <c r="R256" s="145"/>
      <c r="S256" s="145"/>
      <c r="T256" s="146"/>
      <c r="U256" s="145"/>
      <c r="V256" s="145"/>
      <c r="W256" s="145"/>
      <c r="X256" s="145"/>
      <c r="Y256" s="145"/>
      <c r="Z256" s="145"/>
      <c r="AA256" s="145"/>
      <c r="AB256" s="145"/>
      <c r="AC256" s="145"/>
      <c r="AD256" s="145"/>
      <c r="AE256" s="145"/>
      <c r="AF256" s="145"/>
      <c r="AG256" s="145"/>
      <c r="AH256" s="146"/>
      <c r="AI256" s="145"/>
      <c r="AJ256" s="146"/>
    </row>
    <row r="257" spans="1:36" ht="16" customHeight="1" thickTop="1" x14ac:dyDescent="0.25">
      <c r="A257" s="138" t="s">
        <v>1239</v>
      </c>
      <c r="B257" s="137">
        <v>39.792999999999999</v>
      </c>
      <c r="C257" s="136">
        <v>0.62570000000000003</v>
      </c>
      <c r="D257" s="137">
        <v>10.5022</v>
      </c>
      <c r="E257" s="136">
        <v>1.9E-3</v>
      </c>
      <c r="F257" s="137">
        <v>31.139299999999999</v>
      </c>
      <c r="G257" s="136">
        <v>9.7600000000000006E-2</v>
      </c>
      <c r="H257" s="136">
        <v>1.8787</v>
      </c>
      <c r="I257" s="137">
        <v>11.179399999999999</v>
      </c>
      <c r="J257" s="136">
        <v>0.87229999999999996</v>
      </c>
      <c r="K257" s="136">
        <v>1.6592</v>
      </c>
      <c r="L257" s="136">
        <v>2.0999999999999999E-3</v>
      </c>
      <c r="M257" s="136">
        <v>5.3900000000000003E-2</v>
      </c>
      <c r="N257" s="136">
        <v>0</v>
      </c>
      <c r="O257" s="136">
        <v>0.18440000000000001</v>
      </c>
      <c r="P257" s="137">
        <v>97.9482</v>
      </c>
      <c r="Q257" s="151"/>
      <c r="R257" s="136"/>
      <c r="S257" s="147"/>
      <c r="T257" s="136"/>
      <c r="U257" s="147"/>
      <c r="V257" s="136"/>
      <c r="W257" s="136"/>
      <c r="X257" s="136"/>
      <c r="Y257" s="136"/>
      <c r="Z257" s="136"/>
      <c r="AA257" s="136"/>
      <c r="AB257" s="137"/>
      <c r="AC257" s="137"/>
      <c r="AD257" s="137"/>
      <c r="AE257" s="136"/>
      <c r="AF257" s="136"/>
      <c r="AG257" s="137"/>
      <c r="AH257" s="136"/>
      <c r="AI257" s="136"/>
      <c r="AJ257" s="136"/>
    </row>
    <row r="258" spans="1:36" ht="16" customHeight="1" x14ac:dyDescent="0.25">
      <c r="A258" s="138" t="s">
        <v>1240</v>
      </c>
      <c r="B258" s="137">
        <v>40.680199999999999</v>
      </c>
      <c r="C258" s="136">
        <v>0.27029999999999998</v>
      </c>
      <c r="D258" s="137">
        <v>10.310499999999999</v>
      </c>
      <c r="E258" s="136">
        <v>0</v>
      </c>
      <c r="F258" s="137">
        <v>31.471499999999999</v>
      </c>
      <c r="G258" s="136">
        <v>0.17150000000000001</v>
      </c>
      <c r="H258" s="136">
        <v>1.7544</v>
      </c>
      <c r="I258" s="137">
        <v>11.3492</v>
      </c>
      <c r="J258" s="136">
        <v>0.98809999999999998</v>
      </c>
      <c r="K258" s="136">
        <v>0.81920000000000004</v>
      </c>
      <c r="L258" s="136">
        <v>0</v>
      </c>
      <c r="M258" s="136">
        <v>0</v>
      </c>
      <c r="N258" s="136">
        <v>0</v>
      </c>
      <c r="O258" s="136">
        <v>8.6599999999999996E-2</v>
      </c>
      <c r="P258" s="137">
        <v>97.882000000000005</v>
      </c>
      <c r="Q258" s="151"/>
      <c r="R258" s="136"/>
      <c r="S258" s="147"/>
      <c r="T258" s="136"/>
      <c r="U258" s="147"/>
      <c r="V258" s="137"/>
      <c r="W258" s="137"/>
      <c r="X258" s="136"/>
      <c r="Y258" s="136"/>
      <c r="Z258" s="136"/>
      <c r="AA258" s="136"/>
      <c r="AB258" s="137"/>
      <c r="AC258" s="137"/>
      <c r="AD258" s="137"/>
      <c r="AE258" s="137"/>
      <c r="AF258" s="136"/>
      <c r="AG258" s="137"/>
      <c r="AH258" s="136"/>
      <c r="AI258" s="136"/>
      <c r="AJ258" s="136"/>
    </row>
    <row r="259" spans="1:36" ht="16" customHeight="1" x14ac:dyDescent="0.25">
      <c r="A259" s="138" t="s">
        <v>1241</v>
      </c>
      <c r="B259" s="137">
        <v>41.091700000000003</v>
      </c>
      <c r="C259" s="136">
        <v>0.18079999999999999</v>
      </c>
      <c r="D259" s="136">
        <v>9.1597000000000008</v>
      </c>
      <c r="E259" s="136">
        <v>0</v>
      </c>
      <c r="F259" s="137">
        <v>31.122399999999999</v>
      </c>
      <c r="G259" s="136">
        <v>0.121</v>
      </c>
      <c r="H259" s="136">
        <v>2.2643</v>
      </c>
      <c r="I259" s="137">
        <v>11.177199999999999</v>
      </c>
      <c r="J259" s="136">
        <v>0.9123</v>
      </c>
      <c r="K259" s="136">
        <v>1.0059</v>
      </c>
      <c r="L259" s="136">
        <v>0</v>
      </c>
      <c r="M259" s="136">
        <v>2.3E-3</v>
      </c>
      <c r="N259" s="136">
        <v>0</v>
      </c>
      <c r="O259" s="136">
        <v>0.14080000000000001</v>
      </c>
      <c r="P259" s="137">
        <v>97.146699999999996</v>
      </c>
      <c r="Q259" s="151"/>
      <c r="R259" s="136"/>
      <c r="S259" s="147"/>
      <c r="T259" s="136"/>
      <c r="U259" s="147"/>
      <c r="V259" s="136"/>
      <c r="W259" s="136"/>
      <c r="X259" s="136"/>
      <c r="Y259" s="136"/>
      <c r="Z259" s="136"/>
      <c r="AA259" s="136"/>
      <c r="AB259" s="137"/>
      <c r="AC259" s="137"/>
      <c r="AD259" s="137"/>
      <c r="AE259" s="136"/>
      <c r="AF259" s="137"/>
      <c r="AG259" s="137"/>
      <c r="AH259" s="136"/>
      <c r="AI259" s="136"/>
      <c r="AJ259" s="136"/>
    </row>
    <row r="260" spans="1:36" ht="16" customHeight="1" x14ac:dyDescent="0.25">
      <c r="A260" s="138" t="s">
        <v>1242</v>
      </c>
      <c r="B260" s="137">
        <v>43.396000000000001</v>
      </c>
      <c r="C260" s="136">
        <v>0.2908</v>
      </c>
      <c r="D260" s="136">
        <v>7.2343999999999999</v>
      </c>
      <c r="E260" s="136">
        <v>0</v>
      </c>
      <c r="F260" s="137">
        <v>30.9937</v>
      </c>
      <c r="G260" s="136">
        <v>0.128</v>
      </c>
      <c r="H260" s="136">
        <v>2.4670999999999998</v>
      </c>
      <c r="I260" s="137">
        <v>11.2272</v>
      </c>
      <c r="J260" s="136">
        <v>0.82720000000000005</v>
      </c>
      <c r="K260" s="136">
        <v>0.63129999999999997</v>
      </c>
      <c r="L260" s="136">
        <v>1.34E-2</v>
      </c>
      <c r="M260" s="136">
        <v>0</v>
      </c>
      <c r="N260" s="136">
        <v>0</v>
      </c>
      <c r="O260" s="136">
        <v>0.1023</v>
      </c>
      <c r="P260" s="137">
        <v>97.288300000000007</v>
      </c>
      <c r="Q260" s="151"/>
      <c r="R260" s="136"/>
      <c r="S260" s="147"/>
      <c r="T260" s="136"/>
      <c r="U260" s="147"/>
      <c r="V260" s="136"/>
      <c r="W260" s="136"/>
      <c r="X260" s="136"/>
      <c r="Y260" s="136"/>
      <c r="Z260" s="136"/>
      <c r="AA260" s="136"/>
      <c r="AB260" s="137"/>
      <c r="AC260" s="137"/>
      <c r="AD260" s="136"/>
      <c r="AE260" s="137"/>
      <c r="AF260" s="136"/>
      <c r="AG260" s="137"/>
      <c r="AH260" s="136"/>
      <c r="AI260" s="136"/>
      <c r="AJ260" s="136"/>
    </row>
    <row r="261" spans="1:36" ht="16" customHeight="1" x14ac:dyDescent="0.25">
      <c r="A261" s="138" t="s">
        <v>1243</v>
      </c>
      <c r="B261" s="137">
        <v>42.4178</v>
      </c>
      <c r="C261" s="136">
        <v>0.2072</v>
      </c>
      <c r="D261" s="136">
        <v>8.4489000000000001</v>
      </c>
      <c r="E261" s="136">
        <v>0</v>
      </c>
      <c r="F261" s="137">
        <v>31.199300000000001</v>
      </c>
      <c r="G261" s="136">
        <v>0.1482</v>
      </c>
      <c r="H261" s="136">
        <v>2.2707000000000002</v>
      </c>
      <c r="I261" s="137">
        <v>11.142799999999999</v>
      </c>
      <c r="J261" s="136">
        <v>0.85740000000000005</v>
      </c>
      <c r="K261" s="136">
        <v>0.68310000000000004</v>
      </c>
      <c r="L261" s="136">
        <v>2.4400000000000002E-2</v>
      </c>
      <c r="M261" s="136">
        <v>0</v>
      </c>
      <c r="N261" s="136">
        <v>0</v>
      </c>
      <c r="O261" s="136">
        <v>9.9299999999999999E-2</v>
      </c>
      <c r="P261" s="137">
        <v>97.476799999999997</v>
      </c>
      <c r="Q261" s="151"/>
      <c r="R261" s="136"/>
      <c r="S261" s="147"/>
      <c r="T261" s="136"/>
      <c r="U261" s="147"/>
      <c r="V261" s="136"/>
      <c r="W261" s="136"/>
      <c r="X261" s="136"/>
      <c r="Y261" s="136"/>
      <c r="Z261" s="136"/>
      <c r="AA261" s="136"/>
      <c r="AB261" s="137"/>
      <c r="AC261" s="137"/>
      <c r="AD261" s="136"/>
      <c r="AE261" s="136"/>
      <c r="AF261" s="136"/>
      <c r="AG261" s="137"/>
      <c r="AH261" s="136"/>
      <c r="AI261" s="136"/>
      <c r="AJ261" s="136"/>
    </row>
    <row r="262" spans="1:36" ht="16" customHeight="1" x14ac:dyDescent="0.25">
      <c r="A262" s="138" t="s">
        <v>1244</v>
      </c>
      <c r="B262" s="137">
        <v>42.029800000000002</v>
      </c>
      <c r="C262" s="136">
        <v>0.27010000000000001</v>
      </c>
      <c r="D262" s="136">
        <v>9.3457000000000008</v>
      </c>
      <c r="E262" s="136">
        <v>0</v>
      </c>
      <c r="F262" s="137">
        <v>29.6572</v>
      </c>
      <c r="G262" s="136">
        <v>0.15340000000000001</v>
      </c>
      <c r="H262" s="136">
        <v>3.7321</v>
      </c>
      <c r="I262" s="136">
        <v>9.8689</v>
      </c>
      <c r="J262" s="136">
        <v>0.83250000000000002</v>
      </c>
      <c r="K262" s="136">
        <v>1.0129999999999999</v>
      </c>
      <c r="L262" s="136">
        <v>0</v>
      </c>
      <c r="M262" s="136">
        <v>2.5999999999999999E-2</v>
      </c>
      <c r="N262" s="136">
        <v>0</v>
      </c>
      <c r="O262" s="136">
        <v>0.10539999999999999</v>
      </c>
      <c r="P262" s="137">
        <v>97.010300000000001</v>
      </c>
      <c r="Q262" s="151"/>
      <c r="R262" s="136"/>
      <c r="S262" s="147"/>
      <c r="T262" s="136"/>
      <c r="U262" s="147"/>
      <c r="V262" s="136"/>
      <c r="W262" s="136"/>
      <c r="X262" s="136"/>
      <c r="Y262" s="136"/>
      <c r="Z262" s="136"/>
      <c r="AA262" s="136"/>
      <c r="AB262" s="137"/>
      <c r="AC262" s="137"/>
      <c r="AD262" s="137"/>
      <c r="AE262" s="137"/>
      <c r="AF262" s="137"/>
      <c r="AG262" s="137"/>
      <c r="AH262" s="136"/>
      <c r="AI262" s="136"/>
      <c r="AJ262" s="137"/>
    </row>
    <row r="263" spans="1:36" ht="16" customHeight="1" x14ac:dyDescent="0.25">
      <c r="A263" s="138" t="s">
        <v>1245</v>
      </c>
      <c r="B263" s="137">
        <v>39.316699999999997</v>
      </c>
      <c r="C263" s="136">
        <v>0.11070000000000001</v>
      </c>
      <c r="D263" s="137">
        <v>10.348000000000001</v>
      </c>
      <c r="E263" s="136">
        <v>0</v>
      </c>
      <c r="F263" s="137">
        <v>31.766400000000001</v>
      </c>
      <c r="G263" s="136">
        <v>0.17799999999999999</v>
      </c>
      <c r="H263" s="136">
        <v>1.6316999999999999</v>
      </c>
      <c r="I263" s="137">
        <v>10.8201</v>
      </c>
      <c r="J263" s="136">
        <v>1.0567</v>
      </c>
      <c r="K263" s="136">
        <v>1.5266</v>
      </c>
      <c r="L263" s="136">
        <v>4.1500000000000002E-2</v>
      </c>
      <c r="M263" s="136">
        <v>9.4000000000000004E-3</v>
      </c>
      <c r="N263" s="136">
        <v>0</v>
      </c>
      <c r="O263" s="136">
        <v>0.18379999999999999</v>
      </c>
      <c r="P263" s="137">
        <v>96.9482</v>
      </c>
      <c r="Q263" s="151"/>
      <c r="R263" s="136"/>
      <c r="S263" s="147"/>
      <c r="T263" s="136"/>
      <c r="U263" s="147"/>
      <c r="V263" s="136"/>
      <c r="W263" s="136"/>
      <c r="X263" s="136"/>
      <c r="Y263" s="136"/>
      <c r="Z263" s="136"/>
      <c r="AA263" s="136"/>
      <c r="AB263" s="136"/>
      <c r="AC263" s="137"/>
      <c r="AD263" s="137"/>
      <c r="AE263" s="137"/>
      <c r="AF263" s="137"/>
      <c r="AG263" s="137"/>
      <c r="AH263" s="136"/>
      <c r="AI263" s="136"/>
      <c r="AJ263" s="136"/>
    </row>
    <row r="264" spans="1:36" ht="16" customHeight="1" x14ac:dyDescent="0.25">
      <c r="A264" s="138" t="s">
        <v>1246</v>
      </c>
      <c r="B264" s="137">
        <v>40.82</v>
      </c>
      <c r="C264" s="136">
        <v>0.122</v>
      </c>
      <c r="D264" s="137">
        <v>10.4221</v>
      </c>
      <c r="E264" s="136">
        <v>1.9E-3</v>
      </c>
      <c r="F264" s="137">
        <v>30.815799999999999</v>
      </c>
      <c r="G264" s="136">
        <v>0.1145</v>
      </c>
      <c r="H264" s="136">
        <v>1.8398000000000001</v>
      </c>
      <c r="I264" s="137">
        <v>11.1424</v>
      </c>
      <c r="J264" s="136">
        <v>0.90559999999999996</v>
      </c>
      <c r="K264" s="136">
        <v>1.2387999999999999</v>
      </c>
      <c r="L264" s="136">
        <v>0</v>
      </c>
      <c r="M264" s="136">
        <v>0</v>
      </c>
      <c r="N264" s="136">
        <v>0</v>
      </c>
      <c r="O264" s="136">
        <v>0.1772</v>
      </c>
      <c r="P264" s="137">
        <v>97.560199999999995</v>
      </c>
      <c r="Q264" s="151"/>
      <c r="R264" s="136"/>
      <c r="S264" s="147"/>
      <c r="T264" s="136"/>
      <c r="U264" s="147"/>
      <c r="V264" s="136"/>
      <c r="W264" s="137"/>
      <c r="X264" s="136"/>
      <c r="Y264" s="136"/>
      <c r="Z264" s="136"/>
      <c r="AA264" s="136"/>
      <c r="AB264" s="137"/>
      <c r="AC264" s="136"/>
      <c r="AD264" s="137"/>
      <c r="AE264" s="137"/>
      <c r="AF264" s="137"/>
      <c r="AG264" s="137"/>
      <c r="AH264" s="136"/>
      <c r="AI264" s="136"/>
      <c r="AJ264" s="136"/>
    </row>
    <row r="265" spans="1:36" ht="16" customHeight="1" x14ac:dyDescent="0.25">
      <c r="A265" s="138" t="s">
        <v>1247</v>
      </c>
      <c r="B265" s="137">
        <v>45.368699999999997</v>
      </c>
      <c r="C265" s="136">
        <v>0.16470000000000001</v>
      </c>
      <c r="D265" s="136">
        <v>5.9847000000000001</v>
      </c>
      <c r="E265" s="136">
        <v>0</v>
      </c>
      <c r="F265" s="137">
        <v>30.9604</v>
      </c>
      <c r="G265" s="136">
        <v>0.1618</v>
      </c>
      <c r="H265" s="136">
        <v>2.7395</v>
      </c>
      <c r="I265" s="137">
        <v>11.187799999999999</v>
      </c>
      <c r="J265" s="136">
        <v>0.68230000000000002</v>
      </c>
      <c r="K265" s="136">
        <v>0.39439999999999997</v>
      </c>
      <c r="L265" s="136">
        <v>7.85E-2</v>
      </c>
      <c r="M265" s="136">
        <v>0</v>
      </c>
      <c r="N265" s="136">
        <v>0</v>
      </c>
      <c r="O265" s="136">
        <v>3.3799999999999997E-2</v>
      </c>
      <c r="P265" s="137">
        <v>97.748999999999995</v>
      </c>
      <c r="Q265" s="151"/>
      <c r="R265" s="136"/>
      <c r="S265" s="147"/>
      <c r="T265" s="136"/>
      <c r="U265" s="147"/>
      <c r="V265" s="136"/>
      <c r="W265" s="136"/>
      <c r="X265" s="136"/>
      <c r="Y265" s="136"/>
      <c r="Z265" s="136"/>
      <c r="AA265" s="136"/>
      <c r="AB265" s="136"/>
      <c r="AC265" s="137"/>
      <c r="AD265" s="137"/>
      <c r="AE265" s="136"/>
      <c r="AF265" s="136"/>
      <c r="AG265" s="137"/>
      <c r="AH265" s="136"/>
      <c r="AI265" s="136"/>
      <c r="AJ265" s="136"/>
    </row>
    <row r="266" spans="1:36" ht="16" customHeight="1" x14ac:dyDescent="0.25">
      <c r="A266" s="138" t="s">
        <v>1248</v>
      </c>
      <c r="B266" s="137">
        <v>45.517200000000003</v>
      </c>
      <c r="C266" s="136">
        <v>0.15310000000000001</v>
      </c>
      <c r="D266" s="136">
        <v>5.3913000000000002</v>
      </c>
      <c r="E266" s="136">
        <v>0</v>
      </c>
      <c r="F266" s="137">
        <v>30.991800000000001</v>
      </c>
      <c r="G266" s="136">
        <v>0.15490000000000001</v>
      </c>
      <c r="H266" s="136">
        <v>3.3641999999999999</v>
      </c>
      <c r="I266" s="137">
        <v>10.9909</v>
      </c>
      <c r="J266" s="136">
        <v>0.52539999999999998</v>
      </c>
      <c r="K266" s="136">
        <v>0.27910000000000001</v>
      </c>
      <c r="L266" s="136">
        <v>0</v>
      </c>
      <c r="M266" s="136">
        <v>4.7000000000000002E-3</v>
      </c>
      <c r="N266" s="136">
        <v>0</v>
      </c>
      <c r="O266" s="136">
        <v>6.3799999999999996E-2</v>
      </c>
      <c r="P266" s="137">
        <v>97.4221</v>
      </c>
      <c r="Q266" s="151"/>
      <c r="R266" s="136"/>
      <c r="S266" s="147"/>
      <c r="T266" s="136"/>
      <c r="U266" s="147"/>
      <c r="V266" s="136"/>
      <c r="W266" s="136"/>
      <c r="X266" s="136"/>
      <c r="Y266" s="136"/>
      <c r="Z266" s="136"/>
      <c r="AA266" s="136"/>
      <c r="AB266" s="136"/>
      <c r="AC266" s="137"/>
      <c r="AD266" s="137"/>
      <c r="AE266" s="136"/>
      <c r="AF266" s="136"/>
      <c r="AG266" s="137"/>
      <c r="AH266" s="136"/>
      <c r="AI266" s="136"/>
      <c r="AJ266" s="136"/>
    </row>
    <row r="267" spans="1:36" ht="16" customHeight="1" x14ac:dyDescent="0.25">
      <c r="A267" s="138" t="s">
        <v>1249</v>
      </c>
      <c r="B267" s="137">
        <v>44.150700000000001</v>
      </c>
      <c r="C267" s="136">
        <v>0.19139999999999999</v>
      </c>
      <c r="D267" s="136">
        <v>6.7576999999999998</v>
      </c>
      <c r="E267" s="136">
        <v>3.0700000000000002E-2</v>
      </c>
      <c r="F267" s="137">
        <v>31.545400000000001</v>
      </c>
      <c r="G267" s="136">
        <v>0.16320000000000001</v>
      </c>
      <c r="H267" s="136">
        <v>2.7690999999999999</v>
      </c>
      <c r="I267" s="137">
        <v>11.282</v>
      </c>
      <c r="J267" s="136">
        <v>0.77029999999999998</v>
      </c>
      <c r="K267" s="136">
        <v>0.41720000000000002</v>
      </c>
      <c r="L267" s="136">
        <v>0</v>
      </c>
      <c r="M267" s="136">
        <v>2.5899999999999999E-2</v>
      </c>
      <c r="N267" s="136">
        <v>0</v>
      </c>
      <c r="O267" s="136">
        <v>7.8600000000000003E-2</v>
      </c>
      <c r="P267" s="137">
        <v>98.164599999999993</v>
      </c>
      <c r="Q267" s="151"/>
      <c r="R267" s="136"/>
      <c r="S267" s="147"/>
      <c r="T267" s="136"/>
      <c r="U267" s="147"/>
      <c r="V267" s="136"/>
      <c r="W267" s="137"/>
      <c r="X267" s="136"/>
      <c r="Y267" s="136"/>
      <c r="Z267" s="136"/>
      <c r="AA267" s="136"/>
      <c r="AB267" s="136"/>
      <c r="AC267" s="137"/>
      <c r="AD267" s="137"/>
      <c r="AE267" s="137"/>
      <c r="AF267" s="137"/>
      <c r="AG267" s="137"/>
      <c r="AH267" s="136"/>
      <c r="AI267" s="136"/>
      <c r="AJ267" s="136"/>
    </row>
    <row r="268" spans="1:36" ht="16" customHeight="1" x14ac:dyDescent="0.25">
      <c r="A268" s="138" t="s">
        <v>1250</v>
      </c>
      <c r="B268" s="137">
        <v>40.152299999999997</v>
      </c>
      <c r="C268" s="136">
        <v>0.33360000000000001</v>
      </c>
      <c r="D268" s="137">
        <v>12.267799999999999</v>
      </c>
      <c r="E268" s="136">
        <v>0</v>
      </c>
      <c r="F268" s="137">
        <v>28.671399999999998</v>
      </c>
      <c r="G268" s="136">
        <v>0.12809999999999999</v>
      </c>
      <c r="H268" s="136">
        <v>3.1076999999999999</v>
      </c>
      <c r="I268" s="137">
        <v>10.8058</v>
      </c>
      <c r="J268" s="136">
        <v>1.1996</v>
      </c>
      <c r="K268" s="136">
        <v>0.9597</v>
      </c>
      <c r="L268" s="136">
        <v>0</v>
      </c>
      <c r="M268" s="136">
        <v>3.0700000000000002E-2</v>
      </c>
      <c r="N268" s="136">
        <v>0</v>
      </c>
      <c r="O268" s="136">
        <v>0.1201</v>
      </c>
      <c r="P268" s="137">
        <v>97.749799999999993</v>
      </c>
      <c r="Q268" s="151"/>
      <c r="R268" s="136"/>
      <c r="S268" s="147"/>
      <c r="T268" s="136"/>
      <c r="U268" s="147"/>
      <c r="V268" s="136"/>
      <c r="W268" s="136"/>
      <c r="X268" s="136"/>
      <c r="Y268" s="136"/>
      <c r="Z268" s="136"/>
      <c r="AA268" s="136"/>
      <c r="AB268" s="136"/>
      <c r="AC268" s="136"/>
      <c r="AD268" s="136"/>
      <c r="AE268" s="136"/>
      <c r="AF268" s="136"/>
      <c r="AG268" s="136"/>
      <c r="AH268" s="136"/>
      <c r="AI268" s="136"/>
      <c r="AJ268" s="137"/>
    </row>
    <row r="269" spans="1:36" ht="16" customHeight="1" x14ac:dyDescent="0.25">
      <c r="A269" s="138" t="s">
        <v>1251</v>
      </c>
      <c r="B269" s="137">
        <v>41.9495</v>
      </c>
      <c r="C269" s="136">
        <v>0.16139999999999999</v>
      </c>
      <c r="D269" s="136">
        <v>8.5992999999999995</v>
      </c>
      <c r="E269" s="136">
        <v>2.1100000000000001E-2</v>
      </c>
      <c r="F269" s="137">
        <v>31.543800000000001</v>
      </c>
      <c r="G269" s="136">
        <v>0.19500000000000001</v>
      </c>
      <c r="H269" s="136">
        <v>2.2324999999999999</v>
      </c>
      <c r="I269" s="137">
        <v>11.006</v>
      </c>
      <c r="J269" s="136">
        <v>0.88790000000000002</v>
      </c>
      <c r="K269" s="136">
        <v>0.91949999999999998</v>
      </c>
      <c r="L269" s="136">
        <v>0</v>
      </c>
      <c r="M269" s="136">
        <v>6.1199999999999997E-2</v>
      </c>
      <c r="N269" s="136">
        <v>0</v>
      </c>
      <c r="O269" s="136">
        <v>9.4799999999999995E-2</v>
      </c>
      <c r="P269" s="137">
        <v>97.650700000000001</v>
      </c>
      <c r="Q269" s="151"/>
      <c r="R269" s="136"/>
      <c r="S269" s="147"/>
      <c r="T269" s="136"/>
      <c r="U269" s="147"/>
      <c r="V269" s="136"/>
      <c r="W269" s="136"/>
      <c r="X269" s="136"/>
      <c r="Y269" s="136"/>
      <c r="Z269" s="136"/>
      <c r="AA269" s="136"/>
      <c r="AB269" s="137"/>
      <c r="AC269" s="137"/>
      <c r="AD269" s="137"/>
      <c r="AE269" s="137"/>
      <c r="AF269" s="136"/>
      <c r="AG269" s="137"/>
      <c r="AH269" s="136"/>
      <c r="AI269" s="136"/>
      <c r="AJ269" s="136"/>
    </row>
    <row r="270" spans="1:36" ht="16" customHeight="1" x14ac:dyDescent="0.25">
      <c r="A270" s="138" t="s">
        <v>1252</v>
      </c>
      <c r="B270" s="137">
        <v>44.364899999999999</v>
      </c>
      <c r="C270" s="136">
        <v>0.24179999999999999</v>
      </c>
      <c r="D270" s="136">
        <v>6.6219000000000001</v>
      </c>
      <c r="E270" s="136">
        <v>1.54E-2</v>
      </c>
      <c r="F270" s="137">
        <v>31.3139</v>
      </c>
      <c r="G270" s="136">
        <v>0.155</v>
      </c>
      <c r="H270" s="136">
        <v>2.68</v>
      </c>
      <c r="I270" s="137">
        <v>11.011100000000001</v>
      </c>
      <c r="J270" s="136">
        <v>0.68859999999999999</v>
      </c>
      <c r="K270" s="136">
        <v>0.39539999999999997</v>
      </c>
      <c r="L270" s="136">
        <v>7.7000000000000002E-3</v>
      </c>
      <c r="M270" s="136">
        <v>3.0700000000000002E-2</v>
      </c>
      <c r="N270" s="136">
        <v>0</v>
      </c>
      <c r="O270" s="136">
        <v>6.2799999999999995E-2</v>
      </c>
      <c r="P270" s="137">
        <v>97.575100000000006</v>
      </c>
      <c r="Q270" s="151"/>
      <c r="R270" s="136"/>
      <c r="S270" s="147"/>
      <c r="T270" s="136"/>
      <c r="U270" s="147"/>
      <c r="V270" s="136"/>
      <c r="W270" s="136"/>
      <c r="X270" s="136"/>
      <c r="Y270" s="136"/>
      <c r="Z270" s="136"/>
      <c r="AA270" s="136"/>
      <c r="AB270" s="137"/>
      <c r="AC270" s="137"/>
      <c r="AD270" s="137"/>
      <c r="AE270" s="137"/>
      <c r="AF270" s="136"/>
      <c r="AG270" s="137"/>
      <c r="AH270" s="136"/>
      <c r="AI270" s="136"/>
      <c r="AJ270" s="136"/>
    </row>
    <row r="271" spans="1:36" ht="16" customHeight="1" x14ac:dyDescent="0.25">
      <c r="A271" s="138" t="s">
        <v>1253</v>
      </c>
      <c r="B271" s="137">
        <v>42.343899999999998</v>
      </c>
      <c r="C271" s="136">
        <v>0.1444</v>
      </c>
      <c r="D271" s="136">
        <v>8.3176000000000005</v>
      </c>
      <c r="E271" s="136">
        <v>9.5999999999999992E-3</v>
      </c>
      <c r="F271" s="137">
        <v>31.417999999999999</v>
      </c>
      <c r="G271" s="136">
        <v>0.12280000000000001</v>
      </c>
      <c r="H271" s="136">
        <v>2.5352000000000001</v>
      </c>
      <c r="I271" s="137">
        <v>11.045400000000001</v>
      </c>
      <c r="J271" s="136">
        <v>0.9002</v>
      </c>
      <c r="K271" s="136">
        <v>0.65559999999999996</v>
      </c>
      <c r="L271" s="136">
        <v>0</v>
      </c>
      <c r="M271" s="136">
        <v>2.8299999999999999E-2</v>
      </c>
      <c r="N271" s="136">
        <v>0</v>
      </c>
      <c r="O271" s="136">
        <v>0.1512</v>
      </c>
      <c r="P271" s="137">
        <v>97.638099999999994</v>
      </c>
      <c r="Q271" s="151"/>
      <c r="R271" s="136"/>
      <c r="S271" s="147"/>
      <c r="T271" s="136"/>
      <c r="U271" s="147"/>
      <c r="V271" s="136"/>
      <c r="W271" s="136"/>
      <c r="X271" s="136"/>
      <c r="Y271" s="136"/>
      <c r="Z271" s="136"/>
      <c r="AA271" s="136"/>
      <c r="AB271" s="137"/>
      <c r="AC271" s="137"/>
      <c r="AD271" s="136"/>
      <c r="AE271" s="137"/>
      <c r="AF271" s="137"/>
      <c r="AG271" s="137"/>
      <c r="AH271" s="136"/>
      <c r="AI271" s="136"/>
      <c r="AJ271" s="136"/>
    </row>
    <row r="272" spans="1:36" ht="16" customHeight="1" x14ac:dyDescent="0.25">
      <c r="A272" s="138" t="s">
        <v>1254</v>
      </c>
      <c r="B272" s="137">
        <v>41.75</v>
      </c>
      <c r="C272" s="136">
        <v>0.1875</v>
      </c>
      <c r="D272" s="136">
        <v>8.4308999999999994</v>
      </c>
      <c r="E272" s="136">
        <v>0</v>
      </c>
      <c r="F272" s="137">
        <v>31.5061</v>
      </c>
      <c r="G272" s="136">
        <v>0.16309999999999999</v>
      </c>
      <c r="H272" s="136">
        <v>2.1724999999999999</v>
      </c>
      <c r="I272" s="137">
        <v>11.136699999999999</v>
      </c>
      <c r="J272" s="136">
        <v>0.90810000000000002</v>
      </c>
      <c r="K272" s="136">
        <v>0.81950000000000001</v>
      </c>
      <c r="L272" s="136">
        <v>2.9000000000000001E-2</v>
      </c>
      <c r="M272" s="136">
        <v>3.2899999999999999E-2</v>
      </c>
      <c r="N272" s="136">
        <v>0</v>
      </c>
      <c r="O272" s="136">
        <v>0.10150000000000001</v>
      </c>
      <c r="P272" s="137">
        <v>97.215000000000003</v>
      </c>
      <c r="Q272" s="151"/>
      <c r="R272" s="136"/>
      <c r="S272" s="147"/>
      <c r="T272" s="136"/>
      <c r="U272" s="147"/>
      <c r="V272" s="136"/>
      <c r="W272" s="137"/>
      <c r="X272" s="136"/>
      <c r="Y272" s="136"/>
      <c r="Z272" s="136"/>
      <c r="AA272" s="136"/>
      <c r="AB272" s="137"/>
      <c r="AC272" s="137"/>
      <c r="AD272" s="137"/>
      <c r="AE272" s="136"/>
      <c r="AF272" s="137"/>
      <c r="AG272" s="137"/>
      <c r="AH272" s="136"/>
      <c r="AI272" s="136"/>
      <c r="AJ272" s="136"/>
    </row>
    <row r="273" spans="1:36" ht="16" customHeight="1" x14ac:dyDescent="0.25">
      <c r="A273" s="138" t="s">
        <v>1255</v>
      </c>
      <c r="B273" s="137">
        <v>42.332299999999996</v>
      </c>
      <c r="C273" s="136">
        <v>0.20979999999999999</v>
      </c>
      <c r="D273" s="136">
        <v>7.8186</v>
      </c>
      <c r="E273" s="136">
        <v>3.8300000000000001E-2</v>
      </c>
      <c r="F273" s="137">
        <v>31.829699999999999</v>
      </c>
      <c r="G273" s="136">
        <v>0.24179999999999999</v>
      </c>
      <c r="H273" s="136">
        <v>2.2772999999999999</v>
      </c>
      <c r="I273" s="137">
        <v>11.0943</v>
      </c>
      <c r="J273" s="136">
        <v>0.84050000000000002</v>
      </c>
      <c r="K273" s="136">
        <v>0.66859999999999997</v>
      </c>
      <c r="L273" s="136">
        <v>0</v>
      </c>
      <c r="M273" s="136">
        <v>0</v>
      </c>
      <c r="N273" s="136">
        <v>0</v>
      </c>
      <c r="O273" s="136">
        <v>9.1800000000000007E-2</v>
      </c>
      <c r="P273" s="137">
        <v>97.422300000000007</v>
      </c>
      <c r="Q273" s="151"/>
      <c r="R273" s="136"/>
      <c r="S273" s="147"/>
      <c r="T273" s="136"/>
      <c r="U273" s="147"/>
      <c r="V273" s="136"/>
      <c r="W273" s="136"/>
      <c r="X273" s="136"/>
      <c r="Y273" s="136"/>
      <c r="Z273" s="136"/>
      <c r="AA273" s="136"/>
      <c r="AB273" s="136"/>
      <c r="AC273" s="137"/>
      <c r="AD273" s="136"/>
      <c r="AE273" s="137"/>
      <c r="AF273" s="136"/>
      <c r="AG273" s="137"/>
      <c r="AH273" s="136"/>
      <c r="AI273" s="136"/>
      <c r="AJ273" s="136"/>
    </row>
    <row r="274" spans="1:36" ht="16" customHeight="1" x14ac:dyDescent="0.25">
      <c r="A274" s="138" t="s">
        <v>1256</v>
      </c>
      <c r="B274" s="137">
        <v>41.272500000000001</v>
      </c>
      <c r="C274" s="136">
        <v>0.20019999999999999</v>
      </c>
      <c r="D274" s="136">
        <v>9.2413000000000007</v>
      </c>
      <c r="E274" s="136">
        <v>3.8300000000000001E-2</v>
      </c>
      <c r="F274" s="137">
        <v>31.745999999999999</v>
      </c>
      <c r="G274" s="136">
        <v>0.14460000000000001</v>
      </c>
      <c r="H274" s="136">
        <v>2.1996000000000002</v>
      </c>
      <c r="I274" s="137">
        <v>11.139900000000001</v>
      </c>
      <c r="J274" s="136">
        <v>0.89090000000000003</v>
      </c>
      <c r="K274" s="136">
        <v>0.96360000000000001</v>
      </c>
      <c r="L274" s="136">
        <v>0</v>
      </c>
      <c r="M274" s="136">
        <v>0</v>
      </c>
      <c r="N274" s="136">
        <v>0</v>
      </c>
      <c r="O274" s="136">
        <v>0.1096</v>
      </c>
      <c r="P274" s="137">
        <v>97.921899999999994</v>
      </c>
      <c r="Q274" s="151"/>
      <c r="R274" s="136"/>
      <c r="S274" s="147"/>
      <c r="T274" s="136"/>
      <c r="U274" s="147"/>
      <c r="V274" s="136"/>
      <c r="W274" s="136"/>
      <c r="X274" s="136"/>
      <c r="Y274" s="136"/>
      <c r="Z274" s="136"/>
      <c r="AA274" s="136"/>
      <c r="AB274" s="136"/>
      <c r="AC274" s="137"/>
      <c r="AD274" s="136"/>
      <c r="AE274" s="137"/>
      <c r="AF274" s="136"/>
      <c r="AG274" s="137"/>
      <c r="AH274" s="136"/>
      <c r="AI274" s="136"/>
      <c r="AJ274" s="136"/>
    </row>
    <row r="275" spans="1:36" ht="16" customHeight="1" x14ac:dyDescent="0.25">
      <c r="A275" s="138" t="s">
        <v>1257</v>
      </c>
      <c r="B275" s="137">
        <v>40.974899999999998</v>
      </c>
      <c r="C275" s="136">
        <v>0.17899999999999999</v>
      </c>
      <c r="D275" s="136">
        <v>9.4643999999999995</v>
      </c>
      <c r="E275" s="136">
        <v>1.5299999999999999E-2</v>
      </c>
      <c r="F275" s="137">
        <v>31.869</v>
      </c>
      <c r="G275" s="136">
        <v>0.16619999999999999</v>
      </c>
      <c r="H275" s="136">
        <v>2.0535999999999999</v>
      </c>
      <c r="I275" s="137">
        <v>10.6434</v>
      </c>
      <c r="J275" s="136">
        <v>0.89670000000000005</v>
      </c>
      <c r="K275" s="136">
        <v>0.94030000000000002</v>
      </c>
      <c r="L275" s="136">
        <v>5.4600000000000003E-2</v>
      </c>
      <c r="M275" s="136">
        <v>4.7E-2</v>
      </c>
      <c r="N275" s="136">
        <v>0</v>
      </c>
      <c r="O275" s="136">
        <v>0.14319999999999999</v>
      </c>
      <c r="P275" s="137">
        <v>97.415300000000002</v>
      </c>
      <c r="Q275" s="151"/>
      <c r="R275" s="136"/>
      <c r="S275" s="147"/>
      <c r="T275" s="136"/>
      <c r="U275" s="147"/>
      <c r="V275" s="136"/>
      <c r="W275" s="136"/>
      <c r="X275" s="136"/>
      <c r="Y275" s="136"/>
      <c r="Z275" s="136"/>
      <c r="AA275" s="136"/>
      <c r="AB275" s="136"/>
      <c r="AC275" s="137"/>
      <c r="AD275" s="136"/>
      <c r="AE275" s="137"/>
      <c r="AF275" s="136"/>
      <c r="AG275" s="137"/>
      <c r="AH275" s="136"/>
      <c r="AI275" s="136"/>
      <c r="AJ275" s="136"/>
    </row>
    <row r="276" spans="1:36" ht="16" customHeight="1" x14ac:dyDescent="0.25">
      <c r="A276" s="138" t="s">
        <v>1258</v>
      </c>
      <c r="B276" s="137">
        <v>41.3474</v>
      </c>
      <c r="C276" s="136">
        <v>0.15379999999999999</v>
      </c>
      <c r="D276" s="136">
        <v>9.1364000000000001</v>
      </c>
      <c r="E276" s="136">
        <v>2.3E-2</v>
      </c>
      <c r="F276" s="137">
        <v>31.254000000000001</v>
      </c>
      <c r="G276" s="136">
        <v>0.1008</v>
      </c>
      <c r="H276" s="136">
        <v>2.1991999999999998</v>
      </c>
      <c r="I276" s="137">
        <v>11.1462</v>
      </c>
      <c r="J276" s="136">
        <v>0.83099999999999996</v>
      </c>
      <c r="K276" s="136">
        <v>0.94799999999999995</v>
      </c>
      <c r="L276" s="136">
        <v>1.35E-2</v>
      </c>
      <c r="M276" s="136">
        <v>1.6400000000000001E-2</v>
      </c>
      <c r="N276" s="136">
        <v>0</v>
      </c>
      <c r="O276" s="136">
        <v>0.14319999999999999</v>
      </c>
      <c r="P276" s="137">
        <v>97.280699999999996</v>
      </c>
      <c r="Q276" s="151"/>
      <c r="R276" s="136"/>
      <c r="S276" s="147"/>
      <c r="T276" s="136"/>
      <c r="U276" s="147"/>
      <c r="V276" s="136"/>
      <c r="W276" s="136"/>
      <c r="X276" s="136"/>
      <c r="Y276" s="136"/>
      <c r="Z276" s="136"/>
      <c r="AA276" s="136"/>
      <c r="AB276" s="136"/>
      <c r="AC276" s="137"/>
      <c r="AD276" s="136"/>
      <c r="AE276" s="137"/>
      <c r="AF276" s="136"/>
      <c r="AG276" s="137"/>
      <c r="AH276" s="136"/>
      <c r="AI276" s="136"/>
      <c r="AJ276" s="136"/>
    </row>
    <row r="277" spans="1:36" ht="16" customHeight="1" x14ac:dyDescent="0.25">
      <c r="A277" s="138" t="s">
        <v>1259</v>
      </c>
      <c r="B277" s="137">
        <v>41.112299999999998</v>
      </c>
      <c r="C277" s="136">
        <v>0.1149</v>
      </c>
      <c r="D277" s="136">
        <v>9.3725000000000005</v>
      </c>
      <c r="E277" s="136">
        <v>0</v>
      </c>
      <c r="F277" s="137">
        <v>31.568000000000001</v>
      </c>
      <c r="G277" s="136">
        <v>0.14779999999999999</v>
      </c>
      <c r="H277" s="136">
        <v>1.9946999999999999</v>
      </c>
      <c r="I277" s="137">
        <v>11.237500000000001</v>
      </c>
      <c r="J277" s="136">
        <v>0.91969999999999996</v>
      </c>
      <c r="K277" s="136">
        <v>0.97689999999999999</v>
      </c>
      <c r="L277" s="136">
        <v>0</v>
      </c>
      <c r="M277" s="136">
        <v>4.9299999999999997E-2</v>
      </c>
      <c r="N277" s="136">
        <v>0</v>
      </c>
      <c r="O277" s="136">
        <v>0.13589999999999999</v>
      </c>
      <c r="P277" s="137">
        <v>97.5989</v>
      </c>
      <c r="Q277" s="151"/>
      <c r="R277" s="136"/>
      <c r="S277" s="147"/>
      <c r="T277" s="136"/>
      <c r="U277" s="147"/>
      <c r="V277" s="136"/>
      <c r="W277" s="136"/>
      <c r="X277" s="136"/>
      <c r="Y277" s="136"/>
      <c r="Z277" s="136"/>
      <c r="AA277" s="136"/>
      <c r="AB277" s="136"/>
      <c r="AC277" s="137"/>
      <c r="AD277" s="137"/>
      <c r="AE277" s="136"/>
      <c r="AF277" s="136"/>
      <c r="AG277" s="137"/>
      <c r="AH277" s="136"/>
      <c r="AI277" s="136"/>
      <c r="AJ277" s="136"/>
    </row>
    <row r="278" spans="1:36" ht="16" customHeight="1" x14ac:dyDescent="0.25">
      <c r="A278" s="138" t="s">
        <v>1260</v>
      </c>
      <c r="B278" s="137">
        <v>45.556699999999999</v>
      </c>
      <c r="C278" s="136">
        <v>0.1482</v>
      </c>
      <c r="D278" s="136">
        <v>5.2460000000000004</v>
      </c>
      <c r="E278" s="136">
        <v>1.34E-2</v>
      </c>
      <c r="F278" s="137">
        <v>31.222999999999999</v>
      </c>
      <c r="G278" s="136">
        <v>0.185</v>
      </c>
      <c r="H278" s="136">
        <v>3.2012999999999998</v>
      </c>
      <c r="I278" s="137">
        <v>11.1638</v>
      </c>
      <c r="J278" s="136">
        <v>0.62960000000000005</v>
      </c>
      <c r="K278" s="136">
        <v>0.27560000000000001</v>
      </c>
      <c r="L278" s="136">
        <v>0</v>
      </c>
      <c r="M278" s="136">
        <v>0</v>
      </c>
      <c r="N278" s="136">
        <v>0</v>
      </c>
      <c r="O278" s="136">
        <v>8.0500000000000002E-2</v>
      </c>
      <c r="P278" s="137">
        <v>97.704899999999995</v>
      </c>
      <c r="Q278" s="151"/>
      <c r="R278" s="136"/>
      <c r="S278" s="147"/>
      <c r="T278" s="136"/>
      <c r="U278" s="147"/>
      <c r="V278" s="136"/>
      <c r="W278" s="137"/>
      <c r="X278" s="136"/>
      <c r="Y278" s="136"/>
      <c r="Z278" s="136"/>
      <c r="AA278" s="136"/>
      <c r="AB278" s="137"/>
      <c r="AC278" s="136"/>
      <c r="AD278" s="136"/>
      <c r="AE278" s="136"/>
      <c r="AF278" s="136"/>
      <c r="AG278" s="137"/>
      <c r="AH278" s="136"/>
      <c r="AI278" s="136"/>
      <c r="AJ278" s="136"/>
    </row>
    <row r="279" spans="1:36" ht="16" customHeight="1" x14ac:dyDescent="0.25">
      <c r="A279" s="138" t="s">
        <v>1354</v>
      </c>
      <c r="B279" s="137">
        <v>40.809699999999999</v>
      </c>
      <c r="C279" s="136">
        <v>9.3200000000000005E-2</v>
      </c>
      <c r="D279" s="136">
        <v>9.7523999999999997</v>
      </c>
      <c r="E279" s="136">
        <v>0</v>
      </c>
      <c r="F279" s="137">
        <v>31.5977</v>
      </c>
      <c r="G279" s="136">
        <v>0.13600000000000001</v>
      </c>
      <c r="H279" s="136">
        <v>1.9155</v>
      </c>
      <c r="I279" s="137">
        <v>10.948</v>
      </c>
      <c r="J279" s="136">
        <v>0.99029999999999996</v>
      </c>
      <c r="K279" s="136">
        <v>1.1284000000000001</v>
      </c>
      <c r="L279" s="136">
        <v>0</v>
      </c>
      <c r="M279" s="136">
        <v>0</v>
      </c>
      <c r="N279" s="136">
        <v>0</v>
      </c>
      <c r="O279" s="136">
        <v>0.14169999999999999</v>
      </c>
      <c r="P279" s="137">
        <v>97.480999999999995</v>
      </c>
      <c r="Q279" s="151"/>
      <c r="R279" s="136"/>
      <c r="S279" s="147"/>
      <c r="T279" s="136"/>
      <c r="U279" s="147"/>
      <c r="V279" s="136"/>
      <c r="W279" s="137"/>
      <c r="X279" s="136"/>
      <c r="Y279" s="136"/>
      <c r="Z279" s="136"/>
      <c r="AA279" s="136"/>
      <c r="AB279" s="137"/>
      <c r="AC279" s="137"/>
      <c r="AD279" s="136"/>
      <c r="AE279" s="136"/>
      <c r="AF279" s="136"/>
      <c r="AG279" s="136"/>
      <c r="AH279" s="136"/>
      <c r="AI279" s="136"/>
      <c r="AJ279" s="137"/>
    </row>
    <row r="280" spans="1:36" ht="16" customHeight="1" x14ac:dyDescent="0.25">
      <c r="A280" s="138" t="s">
        <v>1040</v>
      </c>
      <c r="B280" s="137">
        <f>AVERAGE(B257:B279)</f>
        <v>42.110791304347821</v>
      </c>
      <c r="C280" s="136">
        <f>AVERAGE(C257:C279)</f>
        <v>0.20672173913043479</v>
      </c>
      <c r="D280" s="136">
        <f t="shared" ref="D280:P280" si="46">AVERAGE(D257:D279)</f>
        <v>8.6162739130434804</v>
      </c>
      <c r="E280" s="136">
        <f t="shared" si="46"/>
        <v>9.0826086956521737E-3</v>
      </c>
      <c r="F280" s="137">
        <f t="shared" si="46"/>
        <v>31.182773913043473</v>
      </c>
      <c r="G280" s="136">
        <f t="shared" si="46"/>
        <v>0.15123043478260872</v>
      </c>
      <c r="H280" s="136">
        <f t="shared" si="46"/>
        <v>2.4035086956521741</v>
      </c>
      <c r="I280" s="137">
        <f t="shared" si="46"/>
        <v>11.032434782608696</v>
      </c>
      <c r="J280" s="136">
        <f t="shared" si="46"/>
        <v>0.86144347826086953</v>
      </c>
      <c r="K280" s="136">
        <f t="shared" si="46"/>
        <v>0.83995217391304333</v>
      </c>
      <c r="L280" s="136">
        <f t="shared" si="46"/>
        <v>1.1508695652173913E-2</v>
      </c>
      <c r="M280" s="136">
        <f t="shared" si="46"/>
        <v>1.8204347826086958E-2</v>
      </c>
      <c r="N280" s="136">
        <f t="shared" si="46"/>
        <v>0</v>
      </c>
      <c r="O280" s="136">
        <f t="shared" si="46"/>
        <v>0.11444782608695654</v>
      </c>
      <c r="P280" s="137">
        <f t="shared" si="46"/>
        <v>97.532613043478264</v>
      </c>
      <c r="Q280" s="158"/>
      <c r="R280" s="158"/>
      <c r="S280" s="158"/>
      <c r="T280" s="158"/>
      <c r="U280" s="158"/>
      <c r="V280" s="158"/>
      <c r="W280" s="158"/>
      <c r="X280" s="158"/>
      <c r="Y280" s="158"/>
      <c r="Z280" s="158"/>
      <c r="AA280" s="158"/>
      <c r="AB280" s="158"/>
      <c r="AC280" s="160"/>
      <c r="AD280" s="161"/>
      <c r="AE280" s="136"/>
      <c r="AF280" s="136"/>
      <c r="AG280" s="136"/>
      <c r="AH280" s="136"/>
      <c r="AI280" s="136"/>
      <c r="AJ280" s="136"/>
    </row>
    <row r="281" spans="1:36" ht="16" customHeight="1" x14ac:dyDescent="0.25">
      <c r="A281" s="138" t="s">
        <v>1041</v>
      </c>
      <c r="B281" s="137">
        <f t="shared" ref="B281:P281" si="47">STDEV(B257:B280)</f>
        <v>1.7739408188042911</v>
      </c>
      <c r="C281" s="136">
        <f t="shared" si="47"/>
        <v>0.10726186143599489</v>
      </c>
      <c r="D281" s="136">
        <f t="shared" si="47"/>
        <v>1.730859624131861</v>
      </c>
      <c r="E281" s="136">
        <f t="shared" si="47"/>
        <v>1.268911386133844E-2</v>
      </c>
      <c r="F281" s="137">
        <f t="shared" si="47"/>
        <v>0.7007233810219089</v>
      </c>
      <c r="G281" s="136">
        <f t="shared" si="47"/>
        <v>3.155472037701848E-2</v>
      </c>
      <c r="H281" s="136">
        <f t="shared" si="47"/>
        <v>0.53249336547248383</v>
      </c>
      <c r="I281" s="137">
        <f t="shared" si="47"/>
        <v>0.29501723547100211</v>
      </c>
      <c r="J281" s="136">
        <f t="shared" si="47"/>
        <v>0.13831303131440634</v>
      </c>
      <c r="K281" s="136">
        <f t="shared" si="47"/>
        <v>0.35257555449252165</v>
      </c>
      <c r="L281" s="136">
        <f t="shared" si="47"/>
        <v>2.0516354304574939E-2</v>
      </c>
      <c r="M281" s="136">
        <f t="shared" si="47"/>
        <v>1.9964936181931115E-2</v>
      </c>
      <c r="N281" s="136">
        <f t="shared" si="47"/>
        <v>0</v>
      </c>
      <c r="O281" s="136">
        <f t="shared" si="47"/>
        <v>3.9050144681190758E-2</v>
      </c>
      <c r="P281" s="137">
        <f t="shared" si="47"/>
        <v>0.2972828404418445</v>
      </c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  <c r="AA281" s="151"/>
      <c r="AB281" s="151"/>
      <c r="AC281" s="151"/>
      <c r="AD281" s="151"/>
      <c r="AE281" s="151"/>
      <c r="AF281" s="151"/>
      <c r="AG281" s="151"/>
      <c r="AH281" s="151"/>
      <c r="AI281" s="136"/>
      <c r="AJ281" s="136"/>
    </row>
    <row r="282" spans="1:36" ht="16" customHeight="1" x14ac:dyDescent="0.25">
      <c r="A282" s="138" t="s">
        <v>1042</v>
      </c>
      <c r="B282" s="137">
        <f t="shared" ref="B282:M282" si="48">B281/2/B280*100</f>
        <v>2.10627818174143</v>
      </c>
      <c r="C282" s="147">
        <f t="shared" si="48"/>
        <v>25.943536922431775</v>
      </c>
      <c r="D282" s="147">
        <f t="shared" si="48"/>
        <v>10.044130685722818</v>
      </c>
      <c r="E282" s="147">
        <f t="shared" si="48"/>
        <v>69.853905890565855</v>
      </c>
      <c r="F282" s="137">
        <f t="shared" si="48"/>
        <v>1.1235744821418896</v>
      </c>
      <c r="G282" s="147">
        <f t="shared" si="48"/>
        <v>10.43266205720359</v>
      </c>
      <c r="H282" s="147">
        <f t="shared" si="48"/>
        <v>11.077417078534758</v>
      </c>
      <c r="I282" s="137">
        <f t="shared" si="48"/>
        <v>1.3370450008735209</v>
      </c>
      <c r="J282" s="137">
        <f t="shared" si="48"/>
        <v>8.0279806397536646</v>
      </c>
      <c r="K282" s="147">
        <f t="shared" si="48"/>
        <v>20.987835107920223</v>
      </c>
      <c r="L282" s="147">
        <f t="shared" si="48"/>
        <v>89.134142237480845</v>
      </c>
      <c r="M282" s="147">
        <f t="shared" si="48"/>
        <v>54.835626007214664</v>
      </c>
      <c r="N282" s="137" t="s">
        <v>1261</v>
      </c>
      <c r="O282" s="147">
        <f t="shared" ref="O282" si="49">O281/2/O280*100</f>
        <v>17.060238720271002</v>
      </c>
      <c r="P282" s="137">
        <f>P281/2/P280*100</f>
        <v>0.15240176140329656</v>
      </c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  <c r="AC282" s="151"/>
      <c r="AD282" s="151"/>
      <c r="AE282" s="151"/>
      <c r="AF282" s="151"/>
      <c r="AG282" s="151"/>
      <c r="AH282" s="151"/>
      <c r="AI282" s="136"/>
      <c r="AJ282" s="136"/>
    </row>
    <row r="283" spans="1:36" ht="16" customHeight="1" x14ac:dyDescent="0.25">
      <c r="A283" s="138" t="s">
        <v>1043</v>
      </c>
      <c r="B283" s="137">
        <f>MAX(B257:B279)</f>
        <v>45.556699999999999</v>
      </c>
      <c r="C283" s="136">
        <f t="shared" ref="C283:P283" si="50">MAX(C257:C279)</f>
        <v>0.62570000000000003</v>
      </c>
      <c r="D283" s="137">
        <f t="shared" si="50"/>
        <v>12.267799999999999</v>
      </c>
      <c r="E283" s="136">
        <f t="shared" si="50"/>
        <v>3.8300000000000001E-2</v>
      </c>
      <c r="F283" s="137">
        <f t="shared" si="50"/>
        <v>31.869</v>
      </c>
      <c r="G283" s="136">
        <f t="shared" si="50"/>
        <v>0.24179999999999999</v>
      </c>
      <c r="H283" s="136">
        <f t="shared" si="50"/>
        <v>3.7321</v>
      </c>
      <c r="I283" s="137">
        <f t="shared" si="50"/>
        <v>11.3492</v>
      </c>
      <c r="J283" s="136">
        <f t="shared" si="50"/>
        <v>1.1996</v>
      </c>
      <c r="K283" s="136">
        <f t="shared" si="50"/>
        <v>1.6592</v>
      </c>
      <c r="L283" s="136">
        <f t="shared" si="50"/>
        <v>7.85E-2</v>
      </c>
      <c r="M283" s="136">
        <f t="shared" si="50"/>
        <v>6.1199999999999997E-2</v>
      </c>
      <c r="N283" s="136">
        <f t="shared" si="50"/>
        <v>0</v>
      </c>
      <c r="O283" s="136">
        <f t="shared" si="50"/>
        <v>0.18440000000000001</v>
      </c>
      <c r="P283" s="137">
        <f t="shared" si="50"/>
        <v>98.164599999999993</v>
      </c>
      <c r="Q283" s="147"/>
      <c r="R283" s="136"/>
      <c r="S283" s="147"/>
      <c r="T283" s="136"/>
      <c r="U283" s="147"/>
      <c r="V283" s="137"/>
      <c r="W283" s="137"/>
      <c r="X283" s="136"/>
      <c r="Y283" s="136"/>
      <c r="Z283" s="136"/>
      <c r="AA283" s="136"/>
      <c r="AB283" s="136"/>
      <c r="AC283" s="136"/>
      <c r="AD283" s="136"/>
      <c r="AE283" s="136"/>
      <c r="AF283" s="136"/>
      <c r="AG283" s="136"/>
      <c r="AH283" s="136"/>
      <c r="AI283" s="136"/>
      <c r="AJ283" s="137"/>
    </row>
    <row r="284" spans="1:36" ht="16" customHeight="1" thickBot="1" x14ac:dyDescent="0.3">
      <c r="A284" s="148" t="s">
        <v>1044</v>
      </c>
      <c r="B284" s="149">
        <f>MIN(B257:B279)</f>
        <v>39.316699999999997</v>
      </c>
      <c r="C284" s="150">
        <f t="shared" ref="C284:P284" si="51">MIN(C257:C279)</f>
        <v>9.3200000000000005E-2</v>
      </c>
      <c r="D284" s="150">
        <f t="shared" si="51"/>
        <v>5.2460000000000004</v>
      </c>
      <c r="E284" s="150">
        <f t="shared" si="51"/>
        <v>0</v>
      </c>
      <c r="F284" s="149">
        <f t="shared" si="51"/>
        <v>28.671399999999998</v>
      </c>
      <c r="G284" s="150">
        <f t="shared" si="51"/>
        <v>9.7600000000000006E-2</v>
      </c>
      <c r="H284" s="150">
        <f t="shared" si="51"/>
        <v>1.6316999999999999</v>
      </c>
      <c r="I284" s="150">
        <f t="shared" si="51"/>
        <v>9.8689</v>
      </c>
      <c r="J284" s="150">
        <f t="shared" si="51"/>
        <v>0.52539999999999998</v>
      </c>
      <c r="K284" s="150">
        <f t="shared" si="51"/>
        <v>0.27560000000000001</v>
      </c>
      <c r="L284" s="150">
        <f t="shared" si="51"/>
        <v>0</v>
      </c>
      <c r="M284" s="150">
        <f t="shared" si="51"/>
        <v>0</v>
      </c>
      <c r="N284" s="150">
        <f t="shared" si="51"/>
        <v>0</v>
      </c>
      <c r="O284" s="150">
        <f t="shared" si="51"/>
        <v>3.3799999999999997E-2</v>
      </c>
      <c r="P284" s="149">
        <f t="shared" si="51"/>
        <v>96.9482</v>
      </c>
      <c r="Q284" s="147"/>
      <c r="R284" s="136"/>
      <c r="S284" s="147"/>
      <c r="T284" s="136"/>
      <c r="U284" s="147"/>
      <c r="V284" s="136"/>
      <c r="W284" s="136"/>
      <c r="X284" s="136"/>
      <c r="Y284" s="136"/>
      <c r="Z284" s="136"/>
      <c r="AA284" s="136"/>
      <c r="AB284" s="136"/>
      <c r="AC284" s="136"/>
      <c r="AD284" s="136"/>
      <c r="AE284" s="136"/>
      <c r="AF284" s="136"/>
      <c r="AG284" s="136"/>
      <c r="AH284" s="136"/>
      <c r="AI284" s="136"/>
      <c r="AJ284" s="136"/>
    </row>
    <row r="285" spans="1:36" ht="16" customHeight="1" x14ac:dyDescent="0.25">
      <c r="A285" s="138" t="s">
        <v>1262</v>
      </c>
      <c r="B285" s="137">
        <v>40.161099999999998</v>
      </c>
      <c r="C285" s="136">
        <v>0.31119999999999998</v>
      </c>
      <c r="D285" s="137">
        <v>13.936299999999999</v>
      </c>
      <c r="E285" s="136">
        <v>0</v>
      </c>
      <c r="F285" s="137">
        <v>25.615300000000001</v>
      </c>
      <c r="G285" s="136">
        <v>8.2799999999999999E-2</v>
      </c>
      <c r="H285" s="136">
        <v>3.8853</v>
      </c>
      <c r="I285" s="137">
        <v>11.1256</v>
      </c>
      <c r="J285" s="136">
        <v>0.90749999999999997</v>
      </c>
      <c r="K285" s="136">
        <v>0.91900000000000004</v>
      </c>
      <c r="L285" s="136">
        <v>0</v>
      </c>
      <c r="M285" s="136">
        <v>1.4200000000000001E-2</v>
      </c>
      <c r="N285" s="136">
        <v>0</v>
      </c>
      <c r="O285" s="136">
        <v>0.1547</v>
      </c>
      <c r="P285" s="137">
        <v>97.078199999999995</v>
      </c>
      <c r="Q285" s="151"/>
      <c r="R285" s="136"/>
      <c r="S285" s="147"/>
      <c r="T285" s="136"/>
      <c r="U285" s="147"/>
      <c r="V285" s="136"/>
      <c r="W285" s="136"/>
      <c r="X285" s="136"/>
      <c r="Y285" s="136"/>
      <c r="Z285" s="136"/>
      <c r="AA285" s="136"/>
      <c r="AB285" s="137"/>
      <c r="AC285" s="137"/>
      <c r="AD285" s="137"/>
      <c r="AE285" s="136"/>
      <c r="AF285" s="136"/>
      <c r="AG285" s="137"/>
      <c r="AH285" s="136"/>
      <c r="AI285" s="136"/>
      <c r="AJ285" s="136"/>
    </row>
    <row r="286" spans="1:36" ht="16" customHeight="1" x14ac:dyDescent="0.25">
      <c r="A286" s="138" t="s">
        <v>1263</v>
      </c>
      <c r="B286" s="137">
        <v>40.423900000000003</v>
      </c>
      <c r="C286" s="136">
        <v>0.20399999999999999</v>
      </c>
      <c r="D286" s="137">
        <v>13.1357</v>
      </c>
      <c r="E286" s="136">
        <v>0</v>
      </c>
      <c r="F286" s="137">
        <v>25.364100000000001</v>
      </c>
      <c r="G286" s="136">
        <v>0.14530000000000001</v>
      </c>
      <c r="H286" s="136">
        <v>4.0808</v>
      </c>
      <c r="I286" s="137">
        <v>11.3134</v>
      </c>
      <c r="J286" s="136">
        <v>0.87829999999999997</v>
      </c>
      <c r="K286" s="136">
        <v>1.1638999999999999</v>
      </c>
      <c r="L286" s="136">
        <v>0</v>
      </c>
      <c r="M286" s="136">
        <v>0</v>
      </c>
      <c r="N286" s="136">
        <v>0</v>
      </c>
      <c r="O286" s="136">
        <v>0.1754</v>
      </c>
      <c r="P286" s="137">
        <v>96.845299999999995</v>
      </c>
      <c r="Q286" s="151"/>
      <c r="R286" s="136"/>
      <c r="S286" s="147"/>
      <c r="T286" s="136"/>
      <c r="U286" s="147"/>
      <c r="V286" s="136"/>
      <c r="W286" s="136"/>
      <c r="X286" s="136"/>
      <c r="Y286" s="136"/>
      <c r="Z286" s="136"/>
      <c r="AA286" s="136"/>
      <c r="AB286" s="136"/>
      <c r="AC286" s="136"/>
      <c r="AD286" s="137"/>
      <c r="AE286" s="136"/>
      <c r="AF286" s="136"/>
      <c r="AG286" s="137"/>
      <c r="AH286" s="136"/>
      <c r="AI286" s="136"/>
      <c r="AJ286" s="136"/>
    </row>
    <row r="287" spans="1:36" ht="16" customHeight="1" x14ac:dyDescent="0.25">
      <c r="A287" s="138" t="s">
        <v>1264</v>
      </c>
      <c r="B287" s="137">
        <v>40.450200000000002</v>
      </c>
      <c r="C287" s="136">
        <v>0.2384</v>
      </c>
      <c r="D287" s="137">
        <v>13.083</v>
      </c>
      <c r="E287" s="136">
        <v>0</v>
      </c>
      <c r="F287" s="137">
        <v>25.453800000000001</v>
      </c>
      <c r="G287" s="136">
        <v>0.1132</v>
      </c>
      <c r="H287" s="136">
        <v>4.3433999999999999</v>
      </c>
      <c r="I287" s="137">
        <v>11.393800000000001</v>
      </c>
      <c r="J287" s="136">
        <v>0.8155</v>
      </c>
      <c r="K287" s="136">
        <v>1.1617999999999999</v>
      </c>
      <c r="L287" s="136">
        <v>5.0700000000000002E-2</v>
      </c>
      <c r="M287" s="136">
        <v>0</v>
      </c>
      <c r="N287" s="136">
        <v>0</v>
      </c>
      <c r="O287" s="136">
        <v>0.20100000000000001</v>
      </c>
      <c r="P287" s="137">
        <v>97.259399999999999</v>
      </c>
      <c r="Q287" s="151"/>
      <c r="R287" s="136"/>
      <c r="S287" s="147"/>
      <c r="T287" s="136"/>
      <c r="U287" s="147"/>
      <c r="V287" s="136"/>
      <c r="W287" s="137"/>
      <c r="X287" s="136"/>
      <c r="Y287" s="136"/>
      <c r="Z287" s="136"/>
      <c r="AA287" s="136"/>
      <c r="AB287" s="137"/>
      <c r="AC287" s="137"/>
      <c r="AD287" s="137"/>
      <c r="AE287" s="137"/>
      <c r="AF287" s="137"/>
      <c r="AG287" s="137"/>
      <c r="AH287" s="136"/>
      <c r="AI287" s="136"/>
      <c r="AJ287" s="136"/>
    </row>
    <row r="288" spans="1:36" ht="16" customHeight="1" x14ac:dyDescent="0.25">
      <c r="A288" s="138" t="s">
        <v>1265</v>
      </c>
      <c r="B288" s="137">
        <v>40.3718</v>
      </c>
      <c r="C288" s="136">
        <v>0.2311</v>
      </c>
      <c r="D288" s="137">
        <v>12.158200000000001</v>
      </c>
      <c r="E288" s="136">
        <v>5.7999999999999996E-3</v>
      </c>
      <c r="F288" s="137">
        <v>25.5093</v>
      </c>
      <c r="G288" s="136">
        <v>0.10979999999999999</v>
      </c>
      <c r="H288" s="136">
        <v>4.1841999999999997</v>
      </c>
      <c r="I288" s="137">
        <v>11.2265</v>
      </c>
      <c r="J288" s="136">
        <v>0.87029999999999996</v>
      </c>
      <c r="K288" s="136">
        <v>1.1968000000000001</v>
      </c>
      <c r="L288" s="136">
        <v>9.4999999999999998E-3</v>
      </c>
      <c r="M288" s="136">
        <v>0</v>
      </c>
      <c r="N288" s="136">
        <v>0</v>
      </c>
      <c r="O288" s="136">
        <v>0.1855</v>
      </c>
      <c r="P288" s="137">
        <v>96.016999999999996</v>
      </c>
      <c r="Q288" s="151"/>
      <c r="R288" s="136"/>
      <c r="S288" s="147"/>
      <c r="T288" s="136"/>
      <c r="U288" s="147"/>
      <c r="V288" s="136"/>
      <c r="W288" s="136"/>
      <c r="X288" s="136"/>
      <c r="Y288" s="136"/>
      <c r="Z288" s="136"/>
      <c r="AA288" s="136"/>
      <c r="AB288" s="137"/>
      <c r="AC288" s="137"/>
      <c r="AD288" s="137"/>
      <c r="AE288" s="137"/>
      <c r="AF288" s="136"/>
      <c r="AG288" s="137"/>
      <c r="AH288" s="136"/>
      <c r="AI288" s="136"/>
      <c r="AJ288" s="136"/>
    </row>
    <row r="289" spans="1:36" ht="16" customHeight="1" x14ac:dyDescent="0.25">
      <c r="A289" s="138" t="s">
        <v>1266</v>
      </c>
      <c r="B289" s="137">
        <v>40.816099999999999</v>
      </c>
      <c r="C289" s="136">
        <v>0.16200000000000001</v>
      </c>
      <c r="D289" s="137">
        <v>12.608499999999999</v>
      </c>
      <c r="E289" s="136">
        <v>0</v>
      </c>
      <c r="F289" s="137">
        <v>25.0459</v>
      </c>
      <c r="G289" s="136">
        <v>0.1014</v>
      </c>
      <c r="H289" s="136">
        <v>4.8505000000000003</v>
      </c>
      <c r="I289" s="137">
        <v>11.156499999999999</v>
      </c>
      <c r="J289" s="136">
        <v>0.88849999999999996</v>
      </c>
      <c r="K289" s="136">
        <v>1.0948</v>
      </c>
      <c r="L289" s="136">
        <v>0</v>
      </c>
      <c r="M289" s="136">
        <v>4.7000000000000002E-3</v>
      </c>
      <c r="N289" s="136">
        <v>0</v>
      </c>
      <c r="O289" s="136">
        <v>0.13109999999999999</v>
      </c>
      <c r="P289" s="137">
        <v>96.830500000000001</v>
      </c>
      <c r="Q289" s="151"/>
      <c r="R289" s="136"/>
      <c r="S289" s="147"/>
      <c r="T289" s="136"/>
      <c r="U289" s="147"/>
      <c r="V289" s="136"/>
      <c r="W289" s="136"/>
      <c r="X289" s="136"/>
      <c r="Y289" s="136"/>
      <c r="Z289" s="136"/>
      <c r="AA289" s="136"/>
      <c r="AB289" s="137"/>
      <c r="AC289" s="137"/>
      <c r="AD289" s="137"/>
      <c r="AE289" s="136"/>
      <c r="AF289" s="136"/>
      <c r="AG289" s="137"/>
      <c r="AH289" s="136"/>
      <c r="AI289" s="136"/>
      <c r="AJ289" s="136"/>
    </row>
    <row r="290" spans="1:36" ht="16" customHeight="1" x14ac:dyDescent="0.25">
      <c r="A290" s="138" t="s">
        <v>1267</v>
      </c>
      <c r="B290" s="137">
        <v>40.325200000000002</v>
      </c>
      <c r="C290" s="136">
        <v>0.12989999999999999</v>
      </c>
      <c r="D290" s="137">
        <v>12.5535</v>
      </c>
      <c r="E290" s="136">
        <v>1.7500000000000002E-2</v>
      </c>
      <c r="F290" s="137">
        <v>25.691800000000001</v>
      </c>
      <c r="G290" s="136">
        <v>0.15540000000000001</v>
      </c>
      <c r="H290" s="136">
        <v>4.3022</v>
      </c>
      <c r="I290" s="137">
        <v>11.388199999999999</v>
      </c>
      <c r="J290" s="136">
        <v>0.81799999999999995</v>
      </c>
      <c r="K290" s="136">
        <v>1.0044</v>
      </c>
      <c r="L290" s="136">
        <v>9.5999999999999992E-3</v>
      </c>
      <c r="M290" s="136">
        <v>0</v>
      </c>
      <c r="N290" s="136">
        <v>0</v>
      </c>
      <c r="O290" s="136">
        <v>0.15079999999999999</v>
      </c>
      <c r="P290" s="137">
        <v>96.512600000000006</v>
      </c>
      <c r="Q290" s="151"/>
      <c r="R290" s="136"/>
      <c r="S290" s="147"/>
      <c r="T290" s="136"/>
      <c r="U290" s="147"/>
      <c r="V290" s="136"/>
      <c r="W290" s="136"/>
      <c r="X290" s="136"/>
      <c r="Y290" s="136"/>
      <c r="Z290" s="136"/>
      <c r="AA290" s="136"/>
      <c r="AB290" s="137"/>
      <c r="AC290" s="136"/>
      <c r="AD290" s="136"/>
      <c r="AE290" s="137"/>
      <c r="AF290" s="136"/>
      <c r="AG290" s="137"/>
      <c r="AH290" s="136"/>
      <c r="AI290" s="136"/>
      <c r="AJ290" s="136"/>
    </row>
    <row r="291" spans="1:36" ht="16" customHeight="1" x14ac:dyDescent="0.25">
      <c r="A291" s="138" t="s">
        <v>1268</v>
      </c>
      <c r="B291" s="137">
        <v>41.5092</v>
      </c>
      <c r="C291" s="136">
        <v>6.2600000000000003E-2</v>
      </c>
      <c r="D291" s="137">
        <v>12.0223</v>
      </c>
      <c r="E291" s="136">
        <v>0</v>
      </c>
      <c r="F291" s="137">
        <v>25.226400000000002</v>
      </c>
      <c r="G291" s="136">
        <v>0.1522</v>
      </c>
      <c r="H291" s="136">
        <v>5.1558999999999999</v>
      </c>
      <c r="I291" s="137">
        <v>11.1165</v>
      </c>
      <c r="J291" s="136">
        <v>0.86260000000000003</v>
      </c>
      <c r="K291" s="136">
        <v>1.1649</v>
      </c>
      <c r="L291" s="136">
        <v>1.09E-2</v>
      </c>
      <c r="M291" s="136">
        <v>0</v>
      </c>
      <c r="N291" s="136">
        <v>0</v>
      </c>
      <c r="O291" s="136">
        <v>0.18290000000000001</v>
      </c>
      <c r="P291" s="137">
        <v>97.425200000000004</v>
      </c>
      <c r="Q291" s="151"/>
      <c r="R291" s="136"/>
      <c r="S291" s="147"/>
      <c r="T291" s="136"/>
      <c r="U291" s="147"/>
      <c r="V291" s="136"/>
      <c r="W291" s="136"/>
      <c r="X291" s="136"/>
      <c r="Y291" s="136"/>
      <c r="Z291" s="136"/>
      <c r="AA291" s="136"/>
      <c r="AB291" s="137"/>
      <c r="AC291" s="137"/>
      <c r="AD291" s="136"/>
      <c r="AE291" s="136"/>
      <c r="AF291" s="137"/>
      <c r="AG291" s="137"/>
      <c r="AH291" s="136"/>
      <c r="AI291" s="136"/>
      <c r="AJ291" s="136"/>
    </row>
    <row r="292" spans="1:36" ht="16" customHeight="1" x14ac:dyDescent="0.25">
      <c r="A292" s="138" t="s">
        <v>1269</v>
      </c>
      <c r="B292" s="137">
        <v>41.418799999999997</v>
      </c>
      <c r="C292" s="136">
        <v>0.182</v>
      </c>
      <c r="D292" s="137">
        <v>11.953900000000001</v>
      </c>
      <c r="E292" s="136">
        <v>5.0799999999999998E-2</v>
      </c>
      <c r="F292" s="137">
        <v>24.3033</v>
      </c>
      <c r="G292" s="136">
        <v>0.18970000000000001</v>
      </c>
      <c r="H292" s="136">
        <v>5.2709999999999999</v>
      </c>
      <c r="I292" s="137">
        <v>11.262</v>
      </c>
      <c r="J292" s="136">
        <v>0.9486</v>
      </c>
      <c r="K292" s="136">
        <v>0.84730000000000005</v>
      </c>
      <c r="L292" s="136">
        <v>2.3E-3</v>
      </c>
      <c r="M292" s="136">
        <v>0</v>
      </c>
      <c r="N292" s="136">
        <v>0</v>
      </c>
      <c r="O292" s="136">
        <v>0.1285</v>
      </c>
      <c r="P292" s="137">
        <v>96.529200000000003</v>
      </c>
      <c r="Q292" s="151"/>
      <c r="R292" s="136"/>
      <c r="S292" s="147"/>
      <c r="T292" s="136"/>
      <c r="U292" s="147"/>
      <c r="V292" s="136"/>
      <c r="W292" s="137"/>
      <c r="X292" s="136"/>
      <c r="Y292" s="136"/>
      <c r="Z292" s="136"/>
      <c r="AA292" s="136"/>
      <c r="AB292" s="136"/>
      <c r="AC292" s="136"/>
      <c r="AD292" s="136"/>
      <c r="AE292" s="137"/>
      <c r="AF292" s="136"/>
      <c r="AG292" s="137"/>
      <c r="AH292" s="136"/>
      <c r="AI292" s="136"/>
      <c r="AJ292" s="136"/>
    </row>
    <row r="293" spans="1:36" ht="16" customHeight="1" x14ac:dyDescent="0.25">
      <c r="A293" s="138" t="s">
        <v>1270</v>
      </c>
      <c r="B293" s="137">
        <v>40.348599999999998</v>
      </c>
      <c r="C293" s="136">
        <v>0.40989999999999999</v>
      </c>
      <c r="D293" s="137">
        <v>12.936299999999999</v>
      </c>
      <c r="E293" s="136">
        <v>0</v>
      </c>
      <c r="F293" s="137">
        <v>25.017600000000002</v>
      </c>
      <c r="G293" s="136">
        <v>0.12859999999999999</v>
      </c>
      <c r="H293" s="136">
        <v>4.2005999999999997</v>
      </c>
      <c r="I293" s="137">
        <v>11.248799999999999</v>
      </c>
      <c r="J293" s="136">
        <v>0.78920000000000001</v>
      </c>
      <c r="K293" s="136">
        <v>1.1424000000000001</v>
      </c>
      <c r="L293" s="136">
        <v>0</v>
      </c>
      <c r="M293" s="136">
        <v>0</v>
      </c>
      <c r="N293" s="136">
        <v>0</v>
      </c>
      <c r="O293" s="136">
        <v>0.17949999999999999</v>
      </c>
      <c r="P293" s="137">
        <v>96.361099999999993</v>
      </c>
      <c r="Q293" s="151"/>
      <c r="R293" s="136"/>
      <c r="S293" s="147"/>
      <c r="T293" s="136"/>
      <c r="U293" s="147"/>
      <c r="V293" s="136"/>
      <c r="W293" s="136"/>
      <c r="X293" s="136"/>
      <c r="Y293" s="136"/>
      <c r="Z293" s="136"/>
      <c r="AA293" s="136"/>
      <c r="AB293" s="136"/>
      <c r="AC293" s="137"/>
      <c r="AD293" s="136"/>
      <c r="AE293" s="137"/>
      <c r="AF293" s="137"/>
      <c r="AG293" s="137"/>
      <c r="AH293" s="136"/>
      <c r="AI293" s="136"/>
      <c r="AJ293" s="136"/>
    </row>
    <row r="294" spans="1:36" ht="16" customHeight="1" x14ac:dyDescent="0.25">
      <c r="A294" s="138" t="s">
        <v>1271</v>
      </c>
      <c r="B294" s="137">
        <v>41.162399999999998</v>
      </c>
      <c r="C294" s="136">
        <v>0.20219999999999999</v>
      </c>
      <c r="D294" s="137">
        <v>12.074400000000001</v>
      </c>
      <c r="E294" s="136">
        <v>2.1399999999999999E-2</v>
      </c>
      <c r="F294" s="137">
        <v>25.710599999999999</v>
      </c>
      <c r="G294" s="136">
        <v>6.7699999999999996E-2</v>
      </c>
      <c r="H294" s="136">
        <v>4.6959</v>
      </c>
      <c r="I294" s="137">
        <v>11.1731</v>
      </c>
      <c r="J294" s="136">
        <v>0.84599999999999997</v>
      </c>
      <c r="K294" s="136">
        <v>1.0743</v>
      </c>
      <c r="L294" s="136">
        <v>0</v>
      </c>
      <c r="M294" s="136">
        <v>3.0800000000000001E-2</v>
      </c>
      <c r="N294" s="136">
        <v>0</v>
      </c>
      <c r="O294" s="136">
        <v>0.17910000000000001</v>
      </c>
      <c r="P294" s="137">
        <v>97.197599999999994</v>
      </c>
      <c r="Q294" s="151"/>
      <c r="R294" s="136"/>
      <c r="S294" s="147"/>
      <c r="T294" s="136"/>
      <c r="U294" s="147"/>
      <c r="V294" s="136"/>
      <c r="W294" s="137"/>
      <c r="X294" s="136"/>
      <c r="Y294" s="136"/>
      <c r="Z294" s="136"/>
      <c r="AA294" s="136"/>
      <c r="AB294" s="136"/>
      <c r="AC294" s="137"/>
      <c r="AD294" s="137"/>
      <c r="AE294" s="137"/>
      <c r="AF294" s="137"/>
      <c r="AG294" s="137"/>
      <c r="AH294" s="136"/>
      <c r="AI294" s="136"/>
      <c r="AJ294" s="136"/>
    </row>
    <row r="295" spans="1:36" ht="16" customHeight="1" x14ac:dyDescent="0.25">
      <c r="A295" s="138" t="s">
        <v>1272</v>
      </c>
      <c r="B295" s="137">
        <v>40.488399999999999</v>
      </c>
      <c r="C295" s="136">
        <v>0.2636</v>
      </c>
      <c r="D295" s="137">
        <v>12.3537</v>
      </c>
      <c r="E295" s="136">
        <v>0</v>
      </c>
      <c r="F295" s="137">
        <v>25.284600000000001</v>
      </c>
      <c r="G295" s="136">
        <v>5.9200000000000003E-2</v>
      </c>
      <c r="H295" s="136">
        <v>4.4343000000000004</v>
      </c>
      <c r="I295" s="137">
        <v>11.563499999999999</v>
      </c>
      <c r="J295" s="136">
        <v>0.92410000000000003</v>
      </c>
      <c r="K295" s="136">
        <v>0.97019999999999995</v>
      </c>
      <c r="L295" s="136">
        <v>0</v>
      </c>
      <c r="M295" s="136">
        <v>3.0800000000000001E-2</v>
      </c>
      <c r="N295" s="136">
        <v>0</v>
      </c>
      <c r="O295" s="136">
        <v>0.14269999999999999</v>
      </c>
      <c r="P295" s="137">
        <v>96.482900000000001</v>
      </c>
      <c r="Q295" s="151"/>
      <c r="R295" s="136"/>
      <c r="S295" s="147"/>
      <c r="T295" s="136"/>
      <c r="U295" s="147"/>
      <c r="V295" s="137"/>
      <c r="W295" s="137"/>
      <c r="X295" s="136"/>
      <c r="Y295" s="136"/>
      <c r="Z295" s="136"/>
      <c r="AA295" s="136"/>
      <c r="AB295" s="137"/>
      <c r="AC295" s="137"/>
      <c r="AD295" s="137"/>
      <c r="AE295" s="137"/>
      <c r="AF295" s="136"/>
      <c r="AG295" s="137"/>
      <c r="AH295" s="136"/>
      <c r="AI295" s="136"/>
      <c r="AJ295" s="136"/>
    </row>
    <row r="296" spans="1:36" ht="16" customHeight="1" x14ac:dyDescent="0.25">
      <c r="A296" s="138" t="s">
        <v>1273</v>
      </c>
      <c r="B296" s="137">
        <v>41.988799999999998</v>
      </c>
      <c r="C296" s="136">
        <v>8.3699999999999997E-2</v>
      </c>
      <c r="D296" s="137">
        <v>11.8589</v>
      </c>
      <c r="E296" s="136">
        <v>1.17E-2</v>
      </c>
      <c r="F296" s="137">
        <v>25.330200000000001</v>
      </c>
      <c r="G296" s="136">
        <v>9.9900000000000003E-2</v>
      </c>
      <c r="H296" s="136">
        <v>4.9397000000000002</v>
      </c>
      <c r="I296" s="137">
        <v>11.4253</v>
      </c>
      <c r="J296" s="136">
        <v>0.88270000000000004</v>
      </c>
      <c r="K296" s="136">
        <v>0.95840000000000003</v>
      </c>
      <c r="L296" s="136">
        <v>3.7400000000000003E-2</v>
      </c>
      <c r="M296" s="136">
        <v>1.9E-2</v>
      </c>
      <c r="N296" s="136">
        <v>0</v>
      </c>
      <c r="O296" s="136">
        <v>0.156</v>
      </c>
      <c r="P296" s="137">
        <v>97.756500000000003</v>
      </c>
      <c r="Q296" s="151"/>
      <c r="R296" s="136"/>
      <c r="S296" s="147"/>
      <c r="T296" s="136"/>
      <c r="U296" s="147"/>
      <c r="V296" s="136"/>
      <c r="W296" s="137"/>
      <c r="X296" s="136"/>
      <c r="Y296" s="136"/>
      <c r="Z296" s="136"/>
      <c r="AA296" s="136"/>
      <c r="AB296" s="137"/>
      <c r="AC296" s="137"/>
      <c r="AD296" s="137"/>
      <c r="AE296" s="136"/>
      <c r="AF296" s="137"/>
      <c r="AG296" s="137"/>
      <c r="AH296" s="136"/>
      <c r="AI296" s="136"/>
      <c r="AJ296" s="137"/>
    </row>
    <row r="297" spans="1:36" ht="16" customHeight="1" x14ac:dyDescent="0.25">
      <c r="A297" s="138" t="s">
        <v>1274</v>
      </c>
      <c r="B297" s="137">
        <v>41.777000000000001</v>
      </c>
      <c r="C297" s="136">
        <v>9.4899999999999998E-2</v>
      </c>
      <c r="D297" s="137">
        <v>11.5162</v>
      </c>
      <c r="E297" s="136">
        <v>1.17E-2</v>
      </c>
      <c r="F297" s="137">
        <v>24.106000000000002</v>
      </c>
      <c r="G297" s="136">
        <v>0.1762</v>
      </c>
      <c r="H297" s="136">
        <v>5.6443000000000003</v>
      </c>
      <c r="I297" s="137">
        <v>11.286</v>
      </c>
      <c r="J297" s="136">
        <v>0.78069999999999995</v>
      </c>
      <c r="K297" s="136">
        <v>1.0772999999999999</v>
      </c>
      <c r="L297" s="136">
        <v>0</v>
      </c>
      <c r="M297" s="136">
        <v>0</v>
      </c>
      <c r="N297" s="136">
        <v>0</v>
      </c>
      <c r="O297" s="136">
        <v>0.13039999999999999</v>
      </c>
      <c r="P297" s="137">
        <v>96.571399999999997</v>
      </c>
      <c r="Q297" s="151"/>
      <c r="R297" s="136"/>
      <c r="S297" s="147"/>
      <c r="T297" s="136"/>
      <c r="U297" s="147"/>
      <c r="V297" s="136"/>
      <c r="W297" s="136"/>
      <c r="X297" s="136"/>
      <c r="Y297" s="136"/>
      <c r="Z297" s="136"/>
      <c r="AA297" s="136"/>
      <c r="AB297" s="137"/>
      <c r="AC297" s="137"/>
      <c r="AD297" s="137"/>
      <c r="AE297" s="136"/>
      <c r="AF297" s="136"/>
      <c r="AG297" s="137"/>
      <c r="AH297" s="136"/>
      <c r="AI297" s="136"/>
      <c r="AJ297" s="136"/>
    </row>
    <row r="298" spans="1:36" ht="16" customHeight="1" x14ac:dyDescent="0.25">
      <c r="A298" s="138" t="s">
        <v>1275</v>
      </c>
      <c r="B298" s="137">
        <v>40.048200000000001</v>
      </c>
      <c r="C298" s="136">
        <v>0.2087</v>
      </c>
      <c r="D298" s="137">
        <v>13.3931</v>
      </c>
      <c r="E298" s="136">
        <v>2E-3</v>
      </c>
      <c r="F298" s="137">
        <v>24.534600000000001</v>
      </c>
      <c r="G298" s="136">
        <v>0.1676</v>
      </c>
      <c r="H298" s="136">
        <v>4.444</v>
      </c>
      <c r="I298" s="137">
        <v>11.342599999999999</v>
      </c>
      <c r="J298" s="136">
        <v>1.0649999999999999</v>
      </c>
      <c r="K298" s="136">
        <v>0.90710000000000002</v>
      </c>
      <c r="L298" s="136">
        <v>1.8599999999999998E-2</v>
      </c>
      <c r="M298" s="136">
        <v>0</v>
      </c>
      <c r="N298" s="136">
        <v>0</v>
      </c>
      <c r="O298" s="136">
        <v>0.1661</v>
      </c>
      <c r="P298" s="137">
        <v>96.260199999999998</v>
      </c>
      <c r="Q298" s="151"/>
      <c r="R298" s="136"/>
      <c r="S298" s="147"/>
      <c r="T298" s="136"/>
      <c r="U298" s="147"/>
      <c r="V298" s="136"/>
      <c r="W298" s="136"/>
      <c r="X298" s="136"/>
      <c r="Y298" s="136"/>
      <c r="Z298" s="136"/>
      <c r="AA298" s="136"/>
      <c r="AB298" s="137"/>
      <c r="AC298" s="137"/>
      <c r="AD298" s="137"/>
      <c r="AE298" s="137"/>
      <c r="AF298" s="137"/>
      <c r="AG298" s="137"/>
      <c r="AH298" s="136"/>
      <c r="AI298" s="136"/>
      <c r="AJ298" s="136"/>
    </row>
    <row r="299" spans="1:36" ht="16" customHeight="1" x14ac:dyDescent="0.25">
      <c r="A299" s="138" t="s">
        <v>1276</v>
      </c>
      <c r="B299" s="137">
        <v>40.000300000000003</v>
      </c>
      <c r="C299" s="136">
        <v>0.22059999999999999</v>
      </c>
      <c r="D299" s="137">
        <v>12.2933</v>
      </c>
      <c r="E299" s="136">
        <v>3.8999999999999998E-3</v>
      </c>
      <c r="F299" s="137">
        <v>26.341200000000001</v>
      </c>
      <c r="G299" s="136">
        <v>0.10979999999999999</v>
      </c>
      <c r="H299" s="136">
        <v>4.1298000000000004</v>
      </c>
      <c r="I299" s="137">
        <v>11.2691</v>
      </c>
      <c r="J299" s="136">
        <v>0.83</v>
      </c>
      <c r="K299" s="136">
        <v>1.4117</v>
      </c>
      <c r="L299" s="136">
        <v>2.9600000000000001E-2</v>
      </c>
      <c r="M299" s="136">
        <v>2.3999999999999998E-3</v>
      </c>
      <c r="N299" s="136">
        <v>0</v>
      </c>
      <c r="O299" s="136">
        <v>0.23080000000000001</v>
      </c>
      <c r="P299" s="137">
        <v>96.820499999999996</v>
      </c>
      <c r="Q299" s="151"/>
      <c r="R299" s="136"/>
      <c r="S299" s="147"/>
      <c r="T299" s="136"/>
      <c r="U299" s="147"/>
      <c r="V299" s="136"/>
      <c r="W299" s="137"/>
      <c r="X299" s="136"/>
      <c r="Y299" s="136"/>
      <c r="Z299" s="136"/>
      <c r="AA299" s="136"/>
      <c r="AB299" s="137"/>
      <c r="AC299" s="137"/>
      <c r="AD299" s="137"/>
      <c r="AE299" s="136"/>
      <c r="AF299" s="137"/>
      <c r="AG299" s="137"/>
      <c r="AH299" s="136"/>
      <c r="AI299" s="136"/>
      <c r="AJ299" s="136"/>
    </row>
    <row r="300" spans="1:36" ht="16" customHeight="1" x14ac:dyDescent="0.25">
      <c r="A300" s="138" t="s">
        <v>1277</v>
      </c>
      <c r="B300" s="137">
        <v>39.523299999999999</v>
      </c>
      <c r="C300" s="136">
        <v>0.2712</v>
      </c>
      <c r="D300" s="137">
        <v>14.736599999999999</v>
      </c>
      <c r="E300" s="136">
        <v>3.1199999999999999E-2</v>
      </c>
      <c r="F300" s="137">
        <v>24.9815</v>
      </c>
      <c r="G300" s="136">
        <v>0.13200000000000001</v>
      </c>
      <c r="H300" s="136">
        <v>3.8148</v>
      </c>
      <c r="I300" s="137">
        <v>11.4137</v>
      </c>
      <c r="J300" s="136">
        <v>1.0692999999999999</v>
      </c>
      <c r="K300" s="136">
        <v>0.97060000000000002</v>
      </c>
      <c r="L300" s="136">
        <v>0</v>
      </c>
      <c r="M300" s="136">
        <v>0</v>
      </c>
      <c r="N300" s="136">
        <v>0</v>
      </c>
      <c r="O300" s="136">
        <v>0.14130000000000001</v>
      </c>
      <c r="P300" s="137">
        <v>97.053600000000003</v>
      </c>
      <c r="Q300" s="151"/>
      <c r="R300" s="136"/>
      <c r="S300" s="147"/>
      <c r="T300" s="136"/>
      <c r="U300" s="147"/>
      <c r="V300" s="136"/>
      <c r="W300" s="136"/>
      <c r="X300" s="136"/>
      <c r="Y300" s="136"/>
      <c r="Z300" s="136"/>
      <c r="AA300" s="136"/>
      <c r="AB300" s="136"/>
      <c r="AC300" s="136"/>
      <c r="AD300" s="137"/>
      <c r="AE300" s="136"/>
      <c r="AF300" s="136"/>
      <c r="AG300" s="137"/>
      <c r="AH300" s="136"/>
      <c r="AI300" s="136"/>
      <c r="AJ300" s="136"/>
    </row>
    <row r="301" spans="1:36" ht="16" customHeight="1" x14ac:dyDescent="0.25">
      <c r="A301" s="138" t="s">
        <v>1278</v>
      </c>
      <c r="B301" s="137">
        <v>39.6387</v>
      </c>
      <c r="C301" s="136">
        <v>9.74E-2</v>
      </c>
      <c r="D301" s="137">
        <v>14.9259</v>
      </c>
      <c r="E301" s="136">
        <v>1.17E-2</v>
      </c>
      <c r="F301" s="137">
        <v>26.1829</v>
      </c>
      <c r="G301" s="136">
        <v>4.2299999999999997E-2</v>
      </c>
      <c r="H301" s="136">
        <v>3.1469</v>
      </c>
      <c r="I301" s="137">
        <v>11.310600000000001</v>
      </c>
      <c r="J301" s="136">
        <v>0.92159999999999997</v>
      </c>
      <c r="K301" s="136">
        <v>1.0947</v>
      </c>
      <c r="L301" s="136">
        <v>3.2500000000000001E-2</v>
      </c>
      <c r="M301" s="136">
        <v>1.66E-2</v>
      </c>
      <c r="N301" s="136">
        <v>0</v>
      </c>
      <c r="O301" s="136">
        <v>0.1832</v>
      </c>
      <c r="P301" s="137">
        <v>97.563800000000001</v>
      </c>
      <c r="Q301" s="151"/>
      <c r="R301" s="136"/>
      <c r="S301" s="147"/>
      <c r="T301" s="136"/>
      <c r="U301" s="147"/>
      <c r="V301" s="137"/>
      <c r="W301" s="137"/>
      <c r="X301" s="136"/>
      <c r="Y301" s="136"/>
      <c r="Z301" s="136"/>
      <c r="AA301" s="136"/>
      <c r="AB301" s="137"/>
      <c r="AC301" s="137"/>
      <c r="AD301" s="137"/>
      <c r="AE301" s="137"/>
      <c r="AF301" s="137"/>
      <c r="AG301" s="137"/>
      <c r="AH301" s="136"/>
      <c r="AI301" s="136"/>
      <c r="AJ301" s="136"/>
    </row>
    <row r="302" spans="1:36" ht="16" customHeight="1" x14ac:dyDescent="0.25">
      <c r="A302" s="138" t="s">
        <v>1279</v>
      </c>
      <c r="B302" s="137">
        <v>40.534700000000001</v>
      </c>
      <c r="C302" s="136">
        <v>0.19089999999999999</v>
      </c>
      <c r="D302" s="137">
        <v>12.3043</v>
      </c>
      <c r="E302" s="136">
        <v>6.0000000000000001E-3</v>
      </c>
      <c r="F302" s="137">
        <v>25.395199999999999</v>
      </c>
      <c r="G302" s="136">
        <v>0.1143</v>
      </c>
      <c r="H302" s="136">
        <v>4.3373999999999997</v>
      </c>
      <c r="I302" s="137">
        <v>10.975199999999999</v>
      </c>
      <c r="J302" s="136">
        <v>0.82130000000000003</v>
      </c>
      <c r="K302" s="136">
        <v>1.2075</v>
      </c>
      <c r="L302" s="136">
        <v>5.6000000000000001E-2</v>
      </c>
      <c r="M302" s="136">
        <v>7.3000000000000001E-3</v>
      </c>
      <c r="N302" s="136">
        <v>0</v>
      </c>
      <c r="O302" s="136">
        <v>0.1764</v>
      </c>
      <c r="P302" s="137">
        <v>96.086799999999997</v>
      </c>
      <c r="Q302" s="151"/>
      <c r="R302" s="136"/>
      <c r="S302" s="147"/>
      <c r="T302" s="136"/>
      <c r="U302" s="147"/>
      <c r="V302" s="137"/>
      <c r="W302" s="136"/>
      <c r="X302" s="136"/>
      <c r="Y302" s="136"/>
      <c r="Z302" s="136"/>
      <c r="AA302" s="136"/>
      <c r="AB302" s="137"/>
      <c r="AC302" s="137"/>
      <c r="AD302" s="137"/>
      <c r="AE302" s="137"/>
      <c r="AF302" s="137"/>
      <c r="AG302" s="137"/>
      <c r="AH302" s="136"/>
      <c r="AI302" s="136"/>
      <c r="AJ302" s="136"/>
    </row>
    <row r="303" spans="1:36" ht="16" customHeight="1" x14ac:dyDescent="0.25">
      <c r="A303" s="138" t="s">
        <v>1280</v>
      </c>
      <c r="B303" s="137">
        <v>40.5623</v>
      </c>
      <c r="C303" s="136">
        <v>0.2253</v>
      </c>
      <c r="D303" s="137">
        <v>12.694000000000001</v>
      </c>
      <c r="E303" s="136">
        <v>0</v>
      </c>
      <c r="F303" s="137">
        <v>24.6919</v>
      </c>
      <c r="G303" s="136">
        <v>0.154</v>
      </c>
      <c r="H303" s="136">
        <v>4.8662999999999998</v>
      </c>
      <c r="I303" s="137">
        <v>10.9148</v>
      </c>
      <c r="J303" s="136">
        <v>1.0263</v>
      </c>
      <c r="K303" s="136">
        <v>0.87050000000000005</v>
      </c>
      <c r="L303" s="136">
        <v>0</v>
      </c>
      <c r="M303" s="136">
        <v>2.3999999999999998E-3</v>
      </c>
      <c r="N303" s="136">
        <v>0</v>
      </c>
      <c r="O303" s="136">
        <v>0.14729999999999999</v>
      </c>
      <c r="P303" s="137">
        <v>96.122</v>
      </c>
      <c r="Q303" s="151"/>
      <c r="R303" s="136"/>
      <c r="S303" s="147"/>
      <c r="T303" s="136"/>
      <c r="U303" s="147"/>
      <c r="V303" s="136"/>
      <c r="W303" s="137"/>
      <c r="X303" s="136"/>
      <c r="Y303" s="136"/>
      <c r="Z303" s="136"/>
      <c r="AA303" s="136"/>
      <c r="AB303" s="137"/>
      <c r="AC303" s="137"/>
      <c r="AD303" s="137"/>
      <c r="AE303" s="137"/>
      <c r="AF303" s="137"/>
      <c r="AG303" s="137"/>
      <c r="AH303" s="136"/>
      <c r="AI303" s="136"/>
      <c r="AJ303" s="136"/>
    </row>
    <row r="304" spans="1:36" ht="16" customHeight="1" x14ac:dyDescent="0.25">
      <c r="A304" s="138" t="s">
        <v>1281</v>
      </c>
      <c r="B304" s="137">
        <v>40.395400000000002</v>
      </c>
      <c r="C304" s="136">
        <v>0.27089999999999997</v>
      </c>
      <c r="D304" s="137">
        <v>13.338100000000001</v>
      </c>
      <c r="E304" s="136">
        <v>3.8999999999999998E-3</v>
      </c>
      <c r="F304" s="137">
        <v>24.6173</v>
      </c>
      <c r="G304" s="136">
        <v>0.12870000000000001</v>
      </c>
      <c r="H304" s="136">
        <v>4.4901999999999997</v>
      </c>
      <c r="I304" s="137">
        <v>11.2882</v>
      </c>
      <c r="J304" s="136">
        <v>0.98650000000000004</v>
      </c>
      <c r="K304" s="136">
        <v>1.0430999999999999</v>
      </c>
      <c r="L304" s="136">
        <v>0</v>
      </c>
      <c r="M304" s="136">
        <v>0</v>
      </c>
      <c r="N304" s="136">
        <v>0</v>
      </c>
      <c r="O304" s="136">
        <v>0.1593</v>
      </c>
      <c r="P304" s="137">
        <v>96.6858</v>
      </c>
      <c r="Q304" s="151"/>
      <c r="R304" s="136"/>
      <c r="S304" s="147"/>
      <c r="T304" s="136"/>
      <c r="U304" s="147"/>
      <c r="V304" s="136"/>
      <c r="W304" s="136"/>
      <c r="X304" s="136"/>
      <c r="Y304" s="136"/>
      <c r="Z304" s="136"/>
      <c r="AA304" s="136"/>
      <c r="AB304" s="137"/>
      <c r="AC304" s="137"/>
      <c r="AD304" s="137"/>
      <c r="AE304" s="137"/>
      <c r="AF304" s="136"/>
      <c r="AG304" s="137"/>
      <c r="AH304" s="136"/>
      <c r="AI304" s="136"/>
      <c r="AJ304" s="136"/>
    </row>
    <row r="305" spans="1:36" ht="16" customHeight="1" x14ac:dyDescent="0.25">
      <c r="A305" s="138" t="s">
        <v>1040</v>
      </c>
      <c r="B305" s="137">
        <f>AVERAGE(B285:B304)</f>
        <v>40.59722</v>
      </c>
      <c r="C305" s="136">
        <f t="shared" ref="C305:P305" si="52">AVERAGE(C285:C304)</f>
        <v>0.20302499999999996</v>
      </c>
      <c r="D305" s="137">
        <f t="shared" si="52"/>
        <v>12.793810000000001</v>
      </c>
      <c r="E305" s="136">
        <f t="shared" si="52"/>
        <v>8.879999999999999E-3</v>
      </c>
      <c r="F305" s="137">
        <f t="shared" si="52"/>
        <v>25.220175000000001</v>
      </c>
      <c r="G305" s="136">
        <f t="shared" si="52"/>
        <v>0.121505</v>
      </c>
      <c r="H305" s="136">
        <f t="shared" si="52"/>
        <v>4.4608750000000006</v>
      </c>
      <c r="I305" s="137">
        <f t="shared" si="52"/>
        <v>11.259670000000002</v>
      </c>
      <c r="J305" s="136">
        <f t="shared" si="52"/>
        <v>0.89659999999999995</v>
      </c>
      <c r="K305" s="136">
        <f t="shared" si="52"/>
        <v>1.0640350000000001</v>
      </c>
      <c r="L305" s="136">
        <f t="shared" si="52"/>
        <v>1.2855E-2</v>
      </c>
      <c r="M305" s="136">
        <f t="shared" si="52"/>
        <v>6.4100000000000008E-3</v>
      </c>
      <c r="N305" s="136">
        <f t="shared" si="52"/>
        <v>0</v>
      </c>
      <c r="O305" s="136">
        <f t="shared" si="52"/>
        <v>0.1651</v>
      </c>
      <c r="P305" s="137">
        <f t="shared" si="52"/>
        <v>96.77297999999999</v>
      </c>
      <c r="Q305" s="151"/>
      <c r="R305" s="136"/>
      <c r="S305" s="147"/>
      <c r="T305" s="136"/>
      <c r="U305" s="147"/>
      <c r="V305" s="136"/>
      <c r="W305" s="136"/>
      <c r="X305" s="136"/>
      <c r="Y305" s="136"/>
      <c r="Z305" s="136"/>
      <c r="AA305" s="136"/>
      <c r="AB305" s="136"/>
      <c r="AC305" s="136"/>
      <c r="AD305" s="136"/>
      <c r="AE305" s="136"/>
      <c r="AF305" s="136"/>
      <c r="AG305" s="137"/>
      <c r="AH305" s="136"/>
      <c r="AI305" s="136"/>
      <c r="AJ305" s="136"/>
    </row>
    <row r="306" spans="1:36" ht="16" customHeight="1" x14ac:dyDescent="0.25">
      <c r="A306" s="138" t="s">
        <v>1041</v>
      </c>
      <c r="B306" s="137">
        <f>STDEV(B285:B305)</f>
        <v>0.64878319306221177</v>
      </c>
      <c r="C306" s="136">
        <f t="shared" ref="C306:P306" si="53">STDEV(C285:C305)</f>
        <v>8.2075098994762216E-2</v>
      </c>
      <c r="D306" s="137">
        <f t="shared" si="53"/>
        <v>0.89487978125556045</v>
      </c>
      <c r="E306" s="136">
        <f t="shared" si="53"/>
        <v>1.2759177089452125E-2</v>
      </c>
      <c r="F306" s="137">
        <f t="shared" si="53"/>
        <v>0.56264507629143945</v>
      </c>
      <c r="G306" s="136">
        <f t="shared" si="53"/>
        <v>3.841000488154097E-2</v>
      </c>
      <c r="H306" s="136">
        <f t="shared" si="53"/>
        <v>0.55091782225209607</v>
      </c>
      <c r="I306" s="137">
        <f t="shared" si="53"/>
        <v>0.14993823761802733</v>
      </c>
      <c r="J306" s="136">
        <f t="shared" si="53"/>
        <v>8.3702496975896726E-2</v>
      </c>
      <c r="K306" s="136">
        <f t="shared" si="53"/>
        <v>0.13414092692016044</v>
      </c>
      <c r="L306" s="136">
        <f t="shared" si="53"/>
        <v>1.786772159509992E-2</v>
      </c>
      <c r="M306" s="136">
        <f t="shared" si="53"/>
        <v>1.0001544880667186E-2</v>
      </c>
      <c r="N306" s="136">
        <f t="shared" si="53"/>
        <v>0</v>
      </c>
      <c r="O306" s="136">
        <f t="shared" si="53"/>
        <v>2.5315844840731742E-2</v>
      </c>
      <c r="P306" s="137">
        <f t="shared" si="53"/>
        <v>0.48867314904750081</v>
      </c>
      <c r="Q306" s="151"/>
      <c r="R306" s="136"/>
      <c r="S306" s="147"/>
      <c r="T306" s="136"/>
      <c r="U306" s="147"/>
      <c r="V306" s="136"/>
      <c r="W306" s="136"/>
      <c r="X306" s="136"/>
      <c r="Y306" s="136"/>
      <c r="Z306" s="136"/>
      <c r="AA306" s="136"/>
      <c r="AB306" s="136"/>
      <c r="AC306" s="136"/>
      <c r="AD306" s="136"/>
      <c r="AE306" s="136"/>
      <c r="AF306" s="136"/>
      <c r="AG306" s="137"/>
      <c r="AH306" s="136"/>
      <c r="AI306" s="136"/>
      <c r="AJ306" s="136"/>
    </row>
    <row r="307" spans="1:36" ht="16" customHeight="1" x14ac:dyDescent="0.25">
      <c r="A307" s="138" t="s">
        <v>1042</v>
      </c>
      <c r="B307" s="137">
        <f>B306/B305*100</f>
        <v>1.5980975866382272</v>
      </c>
      <c r="C307" s="147">
        <f t="shared" ref="C307:M307" si="54">C306/C305*100</f>
        <v>40.426104664333081</v>
      </c>
      <c r="D307" s="137">
        <f t="shared" si="54"/>
        <v>6.9946308508220794</v>
      </c>
      <c r="E307" s="147">
        <f t="shared" si="54"/>
        <v>143.68442668301944</v>
      </c>
      <c r="F307" s="137">
        <f t="shared" si="54"/>
        <v>2.2309324827898278</v>
      </c>
      <c r="G307" s="147">
        <f t="shared" si="54"/>
        <v>31.611871841933226</v>
      </c>
      <c r="H307" s="147">
        <f t="shared" si="54"/>
        <v>12.349994614332301</v>
      </c>
      <c r="I307" s="147">
        <f t="shared" si="54"/>
        <v>1.3316397160665214</v>
      </c>
      <c r="J307" s="137">
        <f t="shared" si="54"/>
        <v>9.3355450564239053</v>
      </c>
      <c r="K307" s="147">
        <f t="shared" si="54"/>
        <v>12.606815275828373</v>
      </c>
      <c r="L307" s="147">
        <f t="shared" si="54"/>
        <v>138.99433368416896</v>
      </c>
      <c r="M307" s="147">
        <f t="shared" si="54"/>
        <v>156.03034135206218</v>
      </c>
      <c r="N307" s="147" t="s">
        <v>1261</v>
      </c>
      <c r="O307" s="147">
        <f t="shared" ref="O307:P307" si="55">O306/O305*100</f>
        <v>15.333643150049511</v>
      </c>
      <c r="P307" s="137">
        <f t="shared" si="55"/>
        <v>0.5049685863218234</v>
      </c>
      <c r="Q307" s="151"/>
      <c r="R307" s="136"/>
      <c r="S307" s="147"/>
      <c r="T307" s="136"/>
      <c r="U307" s="147"/>
      <c r="V307" s="136"/>
      <c r="W307" s="136"/>
      <c r="X307" s="136"/>
      <c r="Y307" s="136"/>
      <c r="Z307" s="136"/>
      <c r="AA307" s="136"/>
      <c r="AB307" s="136"/>
      <c r="AC307" s="136"/>
      <c r="AD307" s="136"/>
      <c r="AE307" s="136"/>
      <c r="AF307" s="136"/>
      <c r="AG307" s="137"/>
      <c r="AH307" s="136"/>
      <c r="AI307" s="136"/>
      <c r="AJ307" s="136"/>
    </row>
    <row r="308" spans="1:36" ht="16" customHeight="1" x14ac:dyDescent="0.25">
      <c r="A308" s="138" t="s">
        <v>1043</v>
      </c>
      <c r="B308" s="137">
        <f>MAX(B285:B304)</f>
        <v>41.988799999999998</v>
      </c>
      <c r="C308" s="136">
        <f t="shared" ref="C308:P308" si="56">MAX(C285:C304)</f>
        <v>0.40989999999999999</v>
      </c>
      <c r="D308" s="137">
        <f t="shared" si="56"/>
        <v>14.9259</v>
      </c>
      <c r="E308" s="136">
        <f t="shared" si="56"/>
        <v>5.0799999999999998E-2</v>
      </c>
      <c r="F308" s="137">
        <f t="shared" si="56"/>
        <v>26.341200000000001</v>
      </c>
      <c r="G308" s="136">
        <f t="shared" si="56"/>
        <v>0.18970000000000001</v>
      </c>
      <c r="H308" s="136">
        <f t="shared" si="56"/>
        <v>5.6443000000000003</v>
      </c>
      <c r="I308" s="137">
        <f t="shared" si="56"/>
        <v>11.563499999999999</v>
      </c>
      <c r="J308" s="136">
        <f t="shared" si="56"/>
        <v>1.0692999999999999</v>
      </c>
      <c r="K308" s="136">
        <f t="shared" si="56"/>
        <v>1.4117</v>
      </c>
      <c r="L308" s="136">
        <f t="shared" si="56"/>
        <v>5.6000000000000001E-2</v>
      </c>
      <c r="M308" s="136">
        <f t="shared" si="56"/>
        <v>3.0800000000000001E-2</v>
      </c>
      <c r="N308" s="136">
        <f t="shared" si="56"/>
        <v>0</v>
      </c>
      <c r="O308" s="136">
        <f t="shared" si="56"/>
        <v>0.23080000000000001</v>
      </c>
      <c r="P308" s="137">
        <f t="shared" si="56"/>
        <v>97.756500000000003</v>
      </c>
      <c r="Q308" s="147"/>
      <c r="R308" s="136"/>
      <c r="S308" s="147"/>
      <c r="T308" s="136"/>
      <c r="U308" s="147"/>
      <c r="V308" s="137"/>
      <c r="W308" s="137"/>
      <c r="X308" s="136"/>
      <c r="Y308" s="136"/>
      <c r="Z308" s="136"/>
      <c r="AA308" s="136"/>
      <c r="AB308" s="136"/>
      <c r="AC308" s="136"/>
      <c r="AD308" s="136"/>
      <c r="AE308" s="136"/>
      <c r="AF308" s="136"/>
      <c r="AG308" s="137"/>
      <c r="AH308" s="136"/>
      <c r="AI308" s="136"/>
      <c r="AJ308" s="137"/>
    </row>
    <row r="309" spans="1:36" ht="16" customHeight="1" thickBot="1" x14ac:dyDescent="0.3">
      <c r="A309" s="155" t="s">
        <v>1044</v>
      </c>
      <c r="B309" s="156">
        <f>MIN(B285:B304)</f>
        <v>39.523299999999999</v>
      </c>
      <c r="C309" s="157">
        <f t="shared" ref="C309:P309" si="57">MIN(C285:C304)</f>
        <v>6.2600000000000003E-2</v>
      </c>
      <c r="D309" s="156">
        <f t="shared" si="57"/>
        <v>11.5162</v>
      </c>
      <c r="E309" s="157">
        <f t="shared" si="57"/>
        <v>0</v>
      </c>
      <c r="F309" s="156">
        <f t="shared" si="57"/>
        <v>24.106000000000002</v>
      </c>
      <c r="G309" s="157">
        <f t="shared" si="57"/>
        <v>4.2299999999999997E-2</v>
      </c>
      <c r="H309" s="157">
        <f t="shared" si="57"/>
        <v>3.1469</v>
      </c>
      <c r="I309" s="156">
        <f t="shared" si="57"/>
        <v>10.9148</v>
      </c>
      <c r="J309" s="157">
        <f t="shared" si="57"/>
        <v>0.78069999999999995</v>
      </c>
      <c r="K309" s="157">
        <f t="shared" si="57"/>
        <v>0.84730000000000005</v>
      </c>
      <c r="L309" s="157">
        <f t="shared" si="57"/>
        <v>0</v>
      </c>
      <c r="M309" s="157">
        <f t="shared" si="57"/>
        <v>0</v>
      </c>
      <c r="N309" s="157">
        <f t="shared" si="57"/>
        <v>0</v>
      </c>
      <c r="O309" s="157">
        <f t="shared" si="57"/>
        <v>0.1285</v>
      </c>
      <c r="P309" s="156">
        <f t="shared" si="57"/>
        <v>96.016999999999996</v>
      </c>
      <c r="Q309" s="147"/>
      <c r="R309" s="136"/>
      <c r="S309" s="147"/>
      <c r="T309" s="136"/>
      <c r="U309" s="147"/>
      <c r="V309" s="136"/>
      <c r="W309" s="136"/>
      <c r="X309" s="136"/>
      <c r="Y309" s="136"/>
      <c r="Z309" s="136"/>
      <c r="AA309" s="136"/>
      <c r="AB309" s="136"/>
      <c r="AC309" s="136"/>
      <c r="AD309" s="136"/>
      <c r="AE309" s="136"/>
      <c r="AF309" s="136"/>
      <c r="AG309" s="137"/>
      <c r="AH309" s="136"/>
      <c r="AI309" s="136"/>
      <c r="AJ309" s="136"/>
    </row>
    <row r="310" spans="1:36" ht="16" customHeight="1" thickTop="1" thickBot="1" x14ac:dyDescent="0.3">
      <c r="F310" s="137"/>
      <c r="Q310" s="147"/>
      <c r="R310" s="136"/>
      <c r="S310" s="147"/>
      <c r="T310" s="136"/>
      <c r="U310" s="147"/>
      <c r="V310" s="136"/>
      <c r="W310" s="136"/>
      <c r="X310" s="136"/>
      <c r="Y310" s="136"/>
      <c r="Z310" s="136"/>
      <c r="AA310" s="136"/>
      <c r="AB310" s="136"/>
      <c r="AC310" s="136"/>
      <c r="AD310" s="136"/>
      <c r="AE310" s="136"/>
      <c r="AF310" s="136"/>
      <c r="AG310" s="137"/>
      <c r="AH310" s="136"/>
      <c r="AI310" s="136"/>
      <c r="AJ310" s="136"/>
    </row>
    <row r="311" spans="1:36" ht="16" customHeight="1" thickTop="1" thickBot="1" x14ac:dyDescent="0.3">
      <c r="A311" s="141" t="s">
        <v>1282</v>
      </c>
      <c r="B311" s="142" t="s">
        <v>1006</v>
      </c>
      <c r="C311" s="142" t="s">
        <v>1007</v>
      </c>
      <c r="D311" s="142" t="s">
        <v>1008</v>
      </c>
      <c r="E311" s="142" t="s">
        <v>1009</v>
      </c>
      <c r="F311" s="142" t="s">
        <v>1010</v>
      </c>
      <c r="G311" s="142" t="s">
        <v>1011</v>
      </c>
      <c r="H311" s="142" t="s">
        <v>1012</v>
      </c>
      <c r="I311" s="142" t="s">
        <v>1013</v>
      </c>
      <c r="J311" s="142" t="s">
        <v>1014</v>
      </c>
      <c r="K311" s="142" t="s">
        <v>1015</v>
      </c>
      <c r="L311" s="142" t="s">
        <v>1016</v>
      </c>
      <c r="M311" s="142" t="s">
        <v>1017</v>
      </c>
      <c r="N311" s="144" t="s">
        <v>1237</v>
      </c>
      <c r="O311" s="159" t="s">
        <v>1238</v>
      </c>
      <c r="P311" s="142" t="s">
        <v>1019</v>
      </c>
      <c r="Q311" s="158"/>
      <c r="R311" s="145"/>
      <c r="S311" s="145"/>
      <c r="T311" s="146"/>
      <c r="U311" s="145"/>
      <c r="V311" s="145"/>
      <c r="W311" s="145"/>
      <c r="X311" s="145"/>
      <c r="Y311" s="145"/>
      <c r="Z311" s="145"/>
      <c r="AA311" s="145"/>
      <c r="AB311" s="145"/>
      <c r="AC311" s="145"/>
      <c r="AD311" s="145"/>
      <c r="AE311" s="145"/>
      <c r="AF311" s="145"/>
      <c r="AG311" s="145"/>
      <c r="AH311" s="146"/>
      <c r="AI311" s="145"/>
      <c r="AJ311" s="146"/>
    </row>
    <row r="312" spans="1:36" ht="16" customHeight="1" thickTop="1" x14ac:dyDescent="0.25">
      <c r="A312" s="138" t="s">
        <v>1283</v>
      </c>
      <c r="B312" s="137">
        <v>35.725099999999998</v>
      </c>
      <c r="C312" s="136">
        <v>1.3348</v>
      </c>
      <c r="D312" s="137">
        <v>19.5899</v>
      </c>
      <c r="E312" s="136">
        <v>3.9600000000000003E-2</v>
      </c>
      <c r="F312" s="137">
        <v>18.238800000000001</v>
      </c>
      <c r="G312" s="136">
        <v>7.3099999999999998E-2</v>
      </c>
      <c r="H312" s="137">
        <v>10.0258</v>
      </c>
      <c r="I312" s="136">
        <v>0</v>
      </c>
      <c r="J312" s="136">
        <v>0.29599999999999999</v>
      </c>
      <c r="K312" s="136">
        <v>8.4113000000000007</v>
      </c>
      <c r="L312" s="136">
        <v>1.6299999999999999E-2</v>
      </c>
      <c r="M312" s="136">
        <v>0</v>
      </c>
      <c r="N312" s="136">
        <v>0</v>
      </c>
      <c r="O312" s="136">
        <v>2.29E-2</v>
      </c>
      <c r="P312" s="137">
        <v>93.7684</v>
      </c>
      <c r="Q312" s="151"/>
      <c r="R312" s="136"/>
      <c r="S312" s="147"/>
      <c r="T312" s="136"/>
      <c r="U312" s="147"/>
      <c r="V312" s="136"/>
      <c r="W312" s="136"/>
      <c r="X312" s="136"/>
      <c r="Y312" s="136"/>
      <c r="Z312" s="136"/>
      <c r="AA312" s="136"/>
      <c r="AB312" s="137"/>
      <c r="AC312" s="137"/>
      <c r="AD312" s="137"/>
      <c r="AE312" s="136"/>
      <c r="AF312" s="136"/>
      <c r="AG312" s="137"/>
      <c r="AH312" s="136"/>
      <c r="AI312" s="136"/>
      <c r="AJ312" s="136"/>
    </row>
    <row r="313" spans="1:36" ht="16" customHeight="1" x14ac:dyDescent="0.25">
      <c r="A313" s="138" t="s">
        <v>1284</v>
      </c>
      <c r="B313" s="137">
        <v>35.817700000000002</v>
      </c>
      <c r="C313" s="136">
        <v>1.2407999999999999</v>
      </c>
      <c r="D313" s="137">
        <v>19.259799999999998</v>
      </c>
      <c r="E313" s="136">
        <v>2E-3</v>
      </c>
      <c r="F313" s="137">
        <v>17.7136</v>
      </c>
      <c r="G313" s="136">
        <v>5.2699999999999997E-2</v>
      </c>
      <c r="H313" s="136">
        <v>9.6358999999999995</v>
      </c>
      <c r="I313" s="136">
        <v>3.3E-3</v>
      </c>
      <c r="J313" s="136">
        <v>0.39529999999999998</v>
      </c>
      <c r="K313" s="136">
        <v>8.4023000000000003</v>
      </c>
      <c r="L313" s="136">
        <v>3.8999999999999998E-3</v>
      </c>
      <c r="M313" s="136">
        <v>1.2E-2</v>
      </c>
      <c r="N313" s="136">
        <v>0</v>
      </c>
      <c r="O313" s="136">
        <v>2.29E-2</v>
      </c>
      <c r="P313" s="137">
        <v>92.557000000000002</v>
      </c>
      <c r="Q313" s="151"/>
      <c r="R313" s="136"/>
      <c r="S313" s="147"/>
      <c r="T313" s="136"/>
      <c r="U313" s="147"/>
      <c r="V313" s="136"/>
      <c r="W313" s="136"/>
      <c r="X313" s="136"/>
      <c r="Y313" s="136"/>
      <c r="Z313" s="136"/>
      <c r="AA313" s="136"/>
      <c r="AB313" s="136"/>
      <c r="AC313" s="136"/>
      <c r="AD313" s="137"/>
      <c r="AE313" s="136"/>
      <c r="AF313" s="136"/>
      <c r="AG313" s="137"/>
      <c r="AH313" s="136"/>
      <c r="AI313" s="136"/>
      <c r="AJ313" s="136"/>
    </row>
    <row r="314" spans="1:36" ht="16" customHeight="1" x14ac:dyDescent="0.25">
      <c r="A314" s="138" t="s">
        <v>1285</v>
      </c>
      <c r="B314" s="137">
        <v>36.189300000000003</v>
      </c>
      <c r="C314" s="136">
        <v>1.3528</v>
      </c>
      <c r="D314" s="137">
        <v>20.121700000000001</v>
      </c>
      <c r="E314" s="136">
        <v>0</v>
      </c>
      <c r="F314" s="137">
        <v>18.470600000000001</v>
      </c>
      <c r="G314" s="136">
        <v>2.8799999999999999E-2</v>
      </c>
      <c r="H314" s="136">
        <v>9.9594000000000005</v>
      </c>
      <c r="I314" s="136">
        <v>0</v>
      </c>
      <c r="J314" s="136">
        <v>0.33860000000000001</v>
      </c>
      <c r="K314" s="136">
        <v>8.5536999999999992</v>
      </c>
      <c r="L314" s="136">
        <v>4.6100000000000002E-2</v>
      </c>
      <c r="M314" s="136">
        <v>2.86E-2</v>
      </c>
      <c r="N314" s="136">
        <v>0</v>
      </c>
      <c r="O314" s="136">
        <v>1.6E-2</v>
      </c>
      <c r="P314" s="137">
        <v>95.102099999999993</v>
      </c>
      <c r="Q314" s="151"/>
      <c r="R314" s="136"/>
      <c r="S314" s="147"/>
      <c r="T314" s="136"/>
      <c r="U314" s="147"/>
      <c r="V314" s="136"/>
      <c r="W314" s="137"/>
      <c r="X314" s="136"/>
      <c r="Y314" s="136"/>
      <c r="Z314" s="136"/>
      <c r="AA314" s="136"/>
      <c r="AB314" s="137"/>
      <c r="AC314" s="137"/>
      <c r="AD314" s="137"/>
      <c r="AE314" s="137"/>
      <c r="AF314" s="137"/>
      <c r="AG314" s="137"/>
      <c r="AH314" s="136"/>
      <c r="AI314" s="136"/>
      <c r="AJ314" s="136"/>
    </row>
    <row r="315" spans="1:36" ht="16" customHeight="1" x14ac:dyDescent="0.25">
      <c r="A315" s="138" t="s">
        <v>1286</v>
      </c>
      <c r="B315" s="137">
        <v>35.210999999999999</v>
      </c>
      <c r="C315" s="136">
        <v>1.4112</v>
      </c>
      <c r="D315" s="137">
        <v>19.5336</v>
      </c>
      <c r="E315" s="136">
        <v>8.8599999999999998E-2</v>
      </c>
      <c r="F315" s="137">
        <v>17.8308</v>
      </c>
      <c r="G315" s="136">
        <v>9.4700000000000006E-2</v>
      </c>
      <c r="H315" s="136">
        <v>9.6705000000000005</v>
      </c>
      <c r="I315" s="136">
        <v>7.1999999999999998E-3</v>
      </c>
      <c r="J315" s="136">
        <v>0.33329999999999999</v>
      </c>
      <c r="K315" s="136">
        <v>8.4469999999999992</v>
      </c>
      <c r="L315" s="136">
        <v>7.4999999999999997E-3</v>
      </c>
      <c r="M315" s="136">
        <v>1.9E-2</v>
      </c>
      <c r="N315" s="136">
        <v>0</v>
      </c>
      <c r="O315" s="136">
        <v>1.6500000000000001E-2</v>
      </c>
      <c r="P315" s="137">
        <v>92.667299999999997</v>
      </c>
      <c r="Q315" s="151"/>
      <c r="R315" s="136"/>
      <c r="S315" s="147"/>
      <c r="T315" s="136"/>
      <c r="U315" s="147"/>
      <c r="V315" s="136"/>
      <c r="W315" s="136"/>
      <c r="X315" s="136"/>
      <c r="Y315" s="136"/>
      <c r="Z315" s="136"/>
      <c r="AA315" s="136"/>
      <c r="AB315" s="137"/>
      <c r="AC315" s="137"/>
      <c r="AD315" s="137"/>
      <c r="AE315" s="137"/>
      <c r="AF315" s="136"/>
      <c r="AG315" s="137"/>
      <c r="AH315" s="136"/>
      <c r="AI315" s="136"/>
      <c r="AJ315" s="136"/>
    </row>
    <row r="316" spans="1:36" ht="16" customHeight="1" x14ac:dyDescent="0.25">
      <c r="A316" s="138" t="s">
        <v>1287</v>
      </c>
      <c r="B316" s="137">
        <v>35.564900000000002</v>
      </c>
      <c r="C316" s="136">
        <v>1.2876000000000001</v>
      </c>
      <c r="D316" s="137">
        <v>19.572399999999998</v>
      </c>
      <c r="E316" s="136">
        <v>3.56E-2</v>
      </c>
      <c r="F316" s="137">
        <v>17.627800000000001</v>
      </c>
      <c r="G316" s="136">
        <v>4.58E-2</v>
      </c>
      <c r="H316" s="137">
        <v>10.096399999999999</v>
      </c>
      <c r="I316" s="136">
        <v>0</v>
      </c>
      <c r="J316" s="136">
        <v>0.31340000000000001</v>
      </c>
      <c r="K316" s="136">
        <v>8.3704000000000001</v>
      </c>
      <c r="L316" s="136">
        <v>0</v>
      </c>
      <c r="M316" s="136">
        <v>0</v>
      </c>
      <c r="N316" s="136">
        <v>0</v>
      </c>
      <c r="O316" s="136">
        <v>2.1899999999999999E-2</v>
      </c>
      <c r="P316" s="137">
        <v>92.931399999999996</v>
      </c>
      <c r="Q316" s="151"/>
      <c r="R316" s="136"/>
      <c r="S316" s="147"/>
      <c r="T316" s="136"/>
      <c r="U316" s="147"/>
      <c r="V316" s="136"/>
      <c r="W316" s="136"/>
      <c r="X316" s="136"/>
      <c r="Y316" s="136"/>
      <c r="Z316" s="136"/>
      <c r="AA316" s="136"/>
      <c r="AB316" s="137"/>
      <c r="AC316" s="137"/>
      <c r="AD316" s="137"/>
      <c r="AE316" s="136"/>
      <c r="AF316" s="136"/>
      <c r="AG316" s="137"/>
      <c r="AH316" s="136"/>
      <c r="AI316" s="136"/>
      <c r="AJ316" s="136"/>
    </row>
    <row r="317" spans="1:36" ht="16" customHeight="1" x14ac:dyDescent="0.25">
      <c r="A317" s="138" t="s">
        <v>1288</v>
      </c>
      <c r="B317" s="137">
        <v>35.747399999999999</v>
      </c>
      <c r="C317" s="136">
        <v>1.2829999999999999</v>
      </c>
      <c r="D317" s="137">
        <v>19.613900000000001</v>
      </c>
      <c r="E317" s="136">
        <v>2E-3</v>
      </c>
      <c r="F317" s="137">
        <v>18.160699999999999</v>
      </c>
      <c r="G317" s="136">
        <v>4.7500000000000001E-2</v>
      </c>
      <c r="H317" s="137">
        <v>10.0052</v>
      </c>
      <c r="I317" s="136">
        <v>2.3699999999999999E-2</v>
      </c>
      <c r="J317" s="136">
        <v>0.34370000000000001</v>
      </c>
      <c r="K317" s="136">
        <v>8.4558999999999997</v>
      </c>
      <c r="L317" s="136">
        <v>4.0399999999999998E-2</v>
      </c>
      <c r="M317" s="136">
        <v>2.86E-2</v>
      </c>
      <c r="N317" s="136">
        <v>0</v>
      </c>
      <c r="O317" s="136">
        <v>1.7000000000000001E-2</v>
      </c>
      <c r="P317" s="137">
        <v>93.765199999999993</v>
      </c>
      <c r="Q317" s="151"/>
      <c r="R317" s="136"/>
      <c r="S317" s="147"/>
      <c r="T317" s="136"/>
      <c r="U317" s="147"/>
      <c r="V317" s="136"/>
      <c r="W317" s="136"/>
      <c r="X317" s="136"/>
      <c r="Y317" s="136"/>
      <c r="Z317" s="136"/>
      <c r="AA317" s="136"/>
      <c r="AB317" s="137"/>
      <c r="AC317" s="136"/>
      <c r="AD317" s="136"/>
      <c r="AE317" s="137"/>
      <c r="AF317" s="136"/>
      <c r="AG317" s="137"/>
      <c r="AH317" s="136"/>
      <c r="AI317" s="136"/>
      <c r="AJ317" s="136"/>
    </row>
    <row r="318" spans="1:36" ht="16" customHeight="1" x14ac:dyDescent="0.25">
      <c r="A318" s="138" t="s">
        <v>1289</v>
      </c>
      <c r="B318" s="137">
        <v>36.404400000000003</v>
      </c>
      <c r="C318" s="136">
        <v>1.4599</v>
      </c>
      <c r="D318" s="137">
        <v>19.713000000000001</v>
      </c>
      <c r="E318" s="136">
        <v>4.7600000000000003E-2</v>
      </c>
      <c r="F318" s="137">
        <v>17.633299999999998</v>
      </c>
      <c r="G318" s="136">
        <v>3.2300000000000002E-2</v>
      </c>
      <c r="H318" s="137">
        <v>10.1228</v>
      </c>
      <c r="I318" s="136">
        <v>0</v>
      </c>
      <c r="J318" s="136">
        <v>0.37490000000000001</v>
      </c>
      <c r="K318" s="136">
        <v>8.3391000000000002</v>
      </c>
      <c r="L318" s="136">
        <v>3.7699999999999997E-2</v>
      </c>
      <c r="M318" s="136">
        <v>0</v>
      </c>
      <c r="N318" s="136">
        <v>0</v>
      </c>
      <c r="O318" s="136">
        <v>1.47E-2</v>
      </c>
      <c r="P318" s="137">
        <v>94.176400000000001</v>
      </c>
      <c r="Q318" s="151"/>
      <c r="R318" s="136"/>
      <c r="S318" s="147"/>
      <c r="T318" s="136"/>
      <c r="U318" s="147"/>
      <c r="V318" s="136"/>
      <c r="W318" s="136"/>
      <c r="X318" s="136"/>
      <c r="Y318" s="136"/>
      <c r="Z318" s="136"/>
      <c r="AA318" s="136"/>
      <c r="AB318" s="137"/>
      <c r="AC318" s="137"/>
      <c r="AD318" s="136"/>
      <c r="AE318" s="136"/>
      <c r="AF318" s="137"/>
      <c r="AG318" s="137"/>
      <c r="AH318" s="136"/>
      <c r="AI318" s="136"/>
      <c r="AJ318" s="136"/>
    </row>
    <row r="319" spans="1:36" ht="16" customHeight="1" x14ac:dyDescent="0.25">
      <c r="A319" s="138" t="s">
        <v>1290</v>
      </c>
      <c r="B319" s="137">
        <v>36.248399999999997</v>
      </c>
      <c r="C319" s="136">
        <v>1.3364</v>
      </c>
      <c r="D319" s="137">
        <v>19.613900000000001</v>
      </c>
      <c r="E319" s="136">
        <v>2E-3</v>
      </c>
      <c r="F319" s="137">
        <v>17.987100000000002</v>
      </c>
      <c r="G319" s="136">
        <v>8.8400000000000006E-2</v>
      </c>
      <c r="H319" s="136">
        <v>9.6526999999999994</v>
      </c>
      <c r="I319" s="136">
        <v>0</v>
      </c>
      <c r="J319" s="136">
        <v>0.37140000000000001</v>
      </c>
      <c r="K319" s="136">
        <v>8.3585999999999991</v>
      </c>
      <c r="L319" s="136">
        <v>4.53E-2</v>
      </c>
      <c r="M319" s="136">
        <v>0</v>
      </c>
      <c r="N319" s="136">
        <v>0</v>
      </c>
      <c r="O319" s="136">
        <v>2.6800000000000001E-2</v>
      </c>
      <c r="P319" s="137">
        <v>93.725099999999998</v>
      </c>
      <c r="Q319" s="151"/>
      <c r="R319" s="136"/>
      <c r="S319" s="147"/>
      <c r="T319" s="136"/>
      <c r="U319" s="147"/>
      <c r="V319" s="136"/>
      <c r="W319" s="137"/>
      <c r="X319" s="136"/>
      <c r="Y319" s="136"/>
      <c r="Z319" s="136"/>
      <c r="AA319" s="136"/>
      <c r="AB319" s="136"/>
      <c r="AC319" s="136"/>
      <c r="AD319" s="136"/>
      <c r="AE319" s="137"/>
      <c r="AF319" s="136"/>
      <c r="AG319" s="137"/>
      <c r="AH319" s="136"/>
      <c r="AI319" s="136"/>
      <c r="AJ319" s="136"/>
    </row>
    <row r="320" spans="1:36" ht="16" customHeight="1" x14ac:dyDescent="0.25">
      <c r="A320" s="138" t="s">
        <v>1291</v>
      </c>
      <c r="B320" s="137">
        <v>35.484699999999997</v>
      </c>
      <c r="C320" s="136">
        <v>1.4206000000000001</v>
      </c>
      <c r="D320" s="137">
        <v>19.105599999999999</v>
      </c>
      <c r="E320" s="136">
        <v>5.5399999999999998E-2</v>
      </c>
      <c r="F320" s="137">
        <v>17.913</v>
      </c>
      <c r="G320" s="136">
        <v>0.1206</v>
      </c>
      <c r="H320" s="136">
        <v>9.6372</v>
      </c>
      <c r="I320" s="136">
        <v>0</v>
      </c>
      <c r="J320" s="136">
        <v>0.30080000000000001</v>
      </c>
      <c r="K320" s="136">
        <v>8.4949999999999992</v>
      </c>
      <c r="L320" s="136">
        <v>0</v>
      </c>
      <c r="M320" s="136">
        <v>0</v>
      </c>
      <c r="N320" s="136">
        <v>0</v>
      </c>
      <c r="O320" s="136">
        <v>1.7000000000000001E-2</v>
      </c>
      <c r="P320" s="137">
        <v>92.546099999999996</v>
      </c>
      <c r="Q320" s="151"/>
      <c r="R320" s="136"/>
      <c r="S320" s="147"/>
      <c r="T320" s="136"/>
      <c r="U320" s="147"/>
      <c r="V320" s="136"/>
      <c r="W320" s="136"/>
      <c r="X320" s="136"/>
      <c r="Y320" s="136"/>
      <c r="Z320" s="136"/>
      <c r="AA320" s="136"/>
      <c r="AB320" s="136"/>
      <c r="AC320" s="137"/>
      <c r="AD320" s="136"/>
      <c r="AE320" s="137"/>
      <c r="AF320" s="137"/>
      <c r="AG320" s="137"/>
      <c r="AH320" s="136"/>
      <c r="AI320" s="136"/>
      <c r="AJ320" s="136"/>
    </row>
    <row r="321" spans="1:36" ht="16" customHeight="1" x14ac:dyDescent="0.25">
      <c r="A321" s="138" t="s">
        <v>1292</v>
      </c>
      <c r="B321" s="137">
        <v>35.660899999999998</v>
      </c>
      <c r="C321" s="136">
        <v>1.2889999999999999</v>
      </c>
      <c r="D321" s="137">
        <v>19.558700000000002</v>
      </c>
      <c r="E321" s="136">
        <v>8.8999999999999996E-2</v>
      </c>
      <c r="F321" s="137">
        <v>18.188199999999998</v>
      </c>
      <c r="G321" s="136">
        <v>6.1199999999999997E-2</v>
      </c>
      <c r="H321" s="136">
        <v>9.9779</v>
      </c>
      <c r="I321" s="136">
        <v>3.04E-2</v>
      </c>
      <c r="J321" s="136">
        <v>0.3473</v>
      </c>
      <c r="K321" s="136">
        <v>8.5901999999999994</v>
      </c>
      <c r="L321" s="136">
        <v>3.39E-2</v>
      </c>
      <c r="M321" s="136">
        <v>2.63E-2</v>
      </c>
      <c r="N321" s="136">
        <v>0</v>
      </c>
      <c r="O321" s="136">
        <v>3.2199999999999999E-2</v>
      </c>
      <c r="P321" s="137">
        <v>93.878</v>
      </c>
      <c r="Q321" s="151"/>
      <c r="R321" s="136"/>
      <c r="S321" s="147"/>
      <c r="T321" s="136"/>
      <c r="U321" s="147"/>
      <c r="V321" s="136"/>
      <c r="W321" s="137"/>
      <c r="X321" s="136"/>
      <c r="Y321" s="136"/>
      <c r="Z321" s="136"/>
      <c r="AA321" s="136"/>
      <c r="AB321" s="136"/>
      <c r="AC321" s="137"/>
      <c r="AD321" s="137"/>
      <c r="AE321" s="137"/>
      <c r="AF321" s="137"/>
      <c r="AG321" s="137"/>
      <c r="AH321" s="136"/>
      <c r="AI321" s="136"/>
      <c r="AJ321" s="136"/>
    </row>
    <row r="322" spans="1:36" ht="16" customHeight="1" x14ac:dyDescent="0.25">
      <c r="A322" s="138" t="s">
        <v>1293</v>
      </c>
      <c r="B322" s="137">
        <v>35.5304</v>
      </c>
      <c r="C322" s="136">
        <v>1.0685</v>
      </c>
      <c r="D322" s="137">
        <v>19.717700000000001</v>
      </c>
      <c r="E322" s="136">
        <v>2.3699999999999999E-2</v>
      </c>
      <c r="F322" s="137">
        <v>18.1829</v>
      </c>
      <c r="G322" s="136">
        <v>6.6299999999999998E-2</v>
      </c>
      <c r="H322" s="137">
        <v>10.082800000000001</v>
      </c>
      <c r="I322" s="136">
        <v>0</v>
      </c>
      <c r="J322" s="136">
        <v>0.32019999999999998</v>
      </c>
      <c r="K322" s="136">
        <v>8.4666999999999994</v>
      </c>
      <c r="L322" s="136">
        <v>5.3800000000000001E-2</v>
      </c>
      <c r="M322" s="136">
        <v>0</v>
      </c>
      <c r="N322" s="136">
        <v>0</v>
      </c>
      <c r="O322" s="136">
        <v>3.0300000000000001E-2</v>
      </c>
      <c r="P322" s="137">
        <v>93.536500000000004</v>
      </c>
      <c r="Q322" s="151"/>
      <c r="R322" s="136"/>
      <c r="S322" s="147"/>
      <c r="T322" s="136"/>
      <c r="U322" s="147"/>
      <c r="V322" s="137"/>
      <c r="W322" s="137"/>
      <c r="X322" s="136"/>
      <c r="Y322" s="136"/>
      <c r="Z322" s="136"/>
      <c r="AA322" s="136"/>
      <c r="AB322" s="137"/>
      <c r="AC322" s="137"/>
      <c r="AD322" s="137"/>
      <c r="AE322" s="137"/>
      <c r="AF322" s="136"/>
      <c r="AG322" s="137"/>
      <c r="AH322" s="136"/>
      <c r="AI322" s="136"/>
      <c r="AJ322" s="136"/>
    </row>
    <row r="323" spans="1:36" ht="16" customHeight="1" x14ac:dyDescent="0.25">
      <c r="A323" s="138" t="s">
        <v>1294</v>
      </c>
      <c r="B323" s="137">
        <v>35.551699999999997</v>
      </c>
      <c r="C323" s="136">
        <v>1.3989</v>
      </c>
      <c r="D323" s="137">
        <v>19.430599999999998</v>
      </c>
      <c r="E323" s="136">
        <v>3.9600000000000003E-2</v>
      </c>
      <c r="F323" s="137">
        <v>17.9724</v>
      </c>
      <c r="G323" s="136">
        <v>5.4399999999999997E-2</v>
      </c>
      <c r="H323" s="136">
        <v>9.8701000000000008</v>
      </c>
      <c r="I323" s="136">
        <v>1.2E-2</v>
      </c>
      <c r="J323" s="136">
        <v>0.33250000000000002</v>
      </c>
      <c r="K323" s="136">
        <v>8.5870999999999995</v>
      </c>
      <c r="L323" s="136">
        <v>3.1399999999999997E-2</v>
      </c>
      <c r="M323" s="136">
        <v>9.5999999999999992E-3</v>
      </c>
      <c r="N323" s="136">
        <v>5.7000000000000002E-3</v>
      </c>
      <c r="O323" s="136">
        <v>2.1499999999999998E-2</v>
      </c>
      <c r="P323" s="137">
        <v>93.310199999999995</v>
      </c>
      <c r="Q323" s="151"/>
      <c r="R323" s="136"/>
      <c r="S323" s="147"/>
      <c r="T323" s="136"/>
      <c r="U323" s="147"/>
      <c r="V323" s="136"/>
      <c r="W323" s="137"/>
      <c r="X323" s="136"/>
      <c r="Y323" s="136"/>
      <c r="Z323" s="136"/>
      <c r="AA323" s="136"/>
      <c r="AB323" s="137"/>
      <c r="AC323" s="137"/>
      <c r="AD323" s="137"/>
      <c r="AE323" s="136"/>
      <c r="AF323" s="137"/>
      <c r="AG323" s="137"/>
      <c r="AH323" s="136"/>
      <c r="AI323" s="136"/>
      <c r="AJ323" s="137"/>
    </row>
    <row r="324" spans="1:36" ht="16" customHeight="1" x14ac:dyDescent="0.25">
      <c r="A324" s="138" t="s">
        <v>1295</v>
      </c>
      <c r="B324" s="137">
        <v>35.403399999999998</v>
      </c>
      <c r="C324" s="136">
        <v>1.1702999999999999</v>
      </c>
      <c r="D324" s="137">
        <v>19.397300000000001</v>
      </c>
      <c r="E324" s="136">
        <v>6.7299999999999999E-2</v>
      </c>
      <c r="F324" s="137">
        <v>17.809000000000001</v>
      </c>
      <c r="G324" s="136">
        <v>6.6299999999999998E-2</v>
      </c>
      <c r="H324" s="137">
        <v>10.060499999999999</v>
      </c>
      <c r="I324" s="136">
        <v>0</v>
      </c>
      <c r="J324" s="136">
        <v>0.34410000000000002</v>
      </c>
      <c r="K324" s="136">
        <v>8.3795999999999999</v>
      </c>
      <c r="L324" s="136">
        <v>0</v>
      </c>
      <c r="M324" s="136">
        <v>9.5999999999999992E-3</v>
      </c>
      <c r="N324" s="136">
        <v>0</v>
      </c>
      <c r="O324" s="136">
        <v>3.0300000000000001E-2</v>
      </c>
      <c r="P324" s="137">
        <v>92.730900000000005</v>
      </c>
      <c r="Q324" s="151"/>
      <c r="R324" s="136"/>
      <c r="S324" s="147"/>
      <c r="T324" s="136"/>
      <c r="U324" s="147"/>
      <c r="V324" s="136"/>
      <c r="W324" s="136"/>
      <c r="X324" s="136"/>
      <c r="Y324" s="136"/>
      <c r="Z324" s="136"/>
      <c r="AA324" s="136"/>
      <c r="AB324" s="137"/>
      <c r="AC324" s="137"/>
      <c r="AD324" s="137"/>
      <c r="AE324" s="136"/>
      <c r="AF324" s="136"/>
      <c r="AG324" s="137"/>
      <c r="AH324" s="136"/>
      <c r="AI324" s="136"/>
      <c r="AJ324" s="136"/>
    </row>
    <row r="325" spans="1:36" ht="16" customHeight="1" x14ac:dyDescent="0.25">
      <c r="A325" s="138" t="s">
        <v>1296</v>
      </c>
      <c r="B325" s="137">
        <v>35.083199999999998</v>
      </c>
      <c r="C325" s="136">
        <v>1.2839</v>
      </c>
      <c r="D325" s="137">
        <v>19.357099999999999</v>
      </c>
      <c r="E325" s="136">
        <v>2.1700000000000001E-2</v>
      </c>
      <c r="F325" s="137">
        <v>18.3156</v>
      </c>
      <c r="G325" s="136">
        <v>7.9799999999999996E-2</v>
      </c>
      <c r="H325" s="136">
        <v>9.5467999999999993</v>
      </c>
      <c r="I325" s="136">
        <v>3.6999999999999998E-2</v>
      </c>
      <c r="J325" s="136">
        <v>0.29899999999999999</v>
      </c>
      <c r="K325" s="136">
        <v>8.2725000000000009</v>
      </c>
      <c r="L325" s="136">
        <v>0</v>
      </c>
      <c r="M325" s="136">
        <v>9.5999999999999992E-3</v>
      </c>
      <c r="N325" s="136">
        <v>0</v>
      </c>
      <c r="O325" s="136">
        <v>2.92E-2</v>
      </c>
      <c r="P325" s="137">
        <v>92.328800000000001</v>
      </c>
      <c r="Q325" s="151"/>
      <c r="R325" s="136"/>
      <c r="S325" s="147"/>
      <c r="T325" s="136"/>
      <c r="U325" s="147"/>
      <c r="V325" s="136"/>
      <c r="W325" s="136"/>
      <c r="X325" s="136"/>
      <c r="Y325" s="136"/>
      <c r="Z325" s="136"/>
      <c r="AA325" s="136"/>
      <c r="AB325" s="137"/>
      <c r="AC325" s="137"/>
      <c r="AD325" s="137"/>
      <c r="AE325" s="137"/>
      <c r="AF325" s="137"/>
      <c r="AG325" s="137"/>
      <c r="AH325" s="136"/>
      <c r="AI325" s="136"/>
      <c r="AJ325" s="136"/>
    </row>
    <row r="326" spans="1:36" ht="16" customHeight="1" x14ac:dyDescent="0.25">
      <c r="A326" s="138" t="s">
        <v>1297</v>
      </c>
      <c r="B326" s="137">
        <v>35.927100000000003</v>
      </c>
      <c r="C326" s="136">
        <v>1.4709000000000001</v>
      </c>
      <c r="D326" s="137">
        <v>19.963899999999999</v>
      </c>
      <c r="E326" s="136">
        <v>8.1000000000000003E-2</v>
      </c>
      <c r="F326" s="137">
        <v>18.052499999999998</v>
      </c>
      <c r="G326" s="136">
        <v>5.0900000000000001E-2</v>
      </c>
      <c r="H326" s="137">
        <v>10.042</v>
      </c>
      <c r="I326" s="136">
        <v>3.3500000000000002E-2</v>
      </c>
      <c r="J326" s="136">
        <v>0.39439999999999997</v>
      </c>
      <c r="K326" s="136">
        <v>8.4902999999999995</v>
      </c>
      <c r="L326" s="136">
        <v>5.0700000000000002E-2</v>
      </c>
      <c r="M326" s="136">
        <v>3.3399999999999999E-2</v>
      </c>
      <c r="N326" s="136">
        <v>0</v>
      </c>
      <c r="O326" s="136">
        <v>2.58E-2</v>
      </c>
      <c r="P326" s="137">
        <v>94.610699999999994</v>
      </c>
      <c r="Q326" s="151"/>
      <c r="R326" s="136"/>
      <c r="S326" s="147"/>
      <c r="T326" s="136"/>
      <c r="U326" s="147"/>
      <c r="V326" s="136"/>
      <c r="W326" s="137"/>
      <c r="X326" s="136"/>
      <c r="Y326" s="136"/>
      <c r="Z326" s="136"/>
      <c r="AA326" s="136"/>
      <c r="AB326" s="137"/>
      <c r="AC326" s="137"/>
      <c r="AD326" s="137"/>
      <c r="AE326" s="136"/>
      <c r="AF326" s="137"/>
      <c r="AG326" s="137"/>
      <c r="AH326" s="136"/>
      <c r="AI326" s="136"/>
      <c r="AJ326" s="136"/>
    </row>
    <row r="327" spans="1:36" ht="16" customHeight="1" x14ac:dyDescent="0.25">
      <c r="A327" s="138" t="s">
        <v>1298</v>
      </c>
      <c r="B327" s="137">
        <v>36.342300000000002</v>
      </c>
      <c r="C327" s="136">
        <v>1.2778</v>
      </c>
      <c r="D327" s="137">
        <v>19.8826</v>
      </c>
      <c r="E327" s="136">
        <v>1.38E-2</v>
      </c>
      <c r="F327" s="137">
        <v>17.772400000000001</v>
      </c>
      <c r="G327" s="136">
        <v>5.9400000000000001E-2</v>
      </c>
      <c r="H327" s="137">
        <v>10.073399999999999</v>
      </c>
      <c r="I327" s="136">
        <v>0</v>
      </c>
      <c r="J327" s="136">
        <v>0.38119999999999998</v>
      </c>
      <c r="K327" s="136">
        <v>8.5257000000000005</v>
      </c>
      <c r="L327" s="136">
        <v>3.8300000000000001E-2</v>
      </c>
      <c r="M327" s="136">
        <v>0</v>
      </c>
      <c r="N327" s="136">
        <v>0</v>
      </c>
      <c r="O327" s="136">
        <v>8.8000000000000005E-3</v>
      </c>
      <c r="P327" s="137">
        <v>94.373800000000003</v>
      </c>
      <c r="Q327" s="151"/>
      <c r="R327" s="136"/>
      <c r="S327" s="147"/>
      <c r="T327" s="136"/>
      <c r="U327" s="147"/>
      <c r="V327" s="136"/>
      <c r="W327" s="136"/>
      <c r="X327" s="136"/>
      <c r="Y327" s="136"/>
      <c r="Z327" s="136"/>
      <c r="AA327" s="136"/>
      <c r="AB327" s="136"/>
      <c r="AC327" s="136"/>
      <c r="AD327" s="137"/>
      <c r="AE327" s="136"/>
      <c r="AF327" s="136"/>
      <c r="AG327" s="137"/>
      <c r="AH327" s="136"/>
      <c r="AI327" s="136"/>
      <c r="AJ327" s="136"/>
    </row>
    <row r="328" spans="1:36" ht="16" customHeight="1" x14ac:dyDescent="0.25">
      <c r="A328" s="138" t="s">
        <v>1299</v>
      </c>
      <c r="B328" s="137">
        <v>35.731000000000002</v>
      </c>
      <c r="C328" s="136">
        <v>1.3311999999999999</v>
      </c>
      <c r="D328" s="137">
        <v>19.612400000000001</v>
      </c>
      <c r="E328" s="136">
        <v>1.9699999999999999E-2</v>
      </c>
      <c r="F328" s="137">
        <v>18.022400000000001</v>
      </c>
      <c r="G328" s="136">
        <v>1.6899999999999998E-2</v>
      </c>
      <c r="H328" s="136">
        <v>9.5585000000000004</v>
      </c>
      <c r="I328" s="136">
        <v>0</v>
      </c>
      <c r="J328" s="136">
        <v>0.34110000000000001</v>
      </c>
      <c r="K328" s="136">
        <v>8.5513999999999992</v>
      </c>
      <c r="L328" s="136">
        <v>8.1900000000000001E-2</v>
      </c>
      <c r="M328" s="136">
        <v>1.9099999999999999E-2</v>
      </c>
      <c r="N328" s="136">
        <v>0</v>
      </c>
      <c r="O328" s="136">
        <v>1.9400000000000001E-2</v>
      </c>
      <c r="P328" s="137">
        <v>93.300600000000003</v>
      </c>
      <c r="Q328" s="151"/>
      <c r="R328" s="136"/>
      <c r="S328" s="147"/>
      <c r="T328" s="136"/>
      <c r="U328" s="147"/>
      <c r="V328" s="137"/>
      <c r="W328" s="137"/>
      <c r="X328" s="136"/>
      <c r="Y328" s="136"/>
      <c r="Z328" s="136"/>
      <c r="AA328" s="136"/>
      <c r="AB328" s="137"/>
      <c r="AC328" s="137"/>
      <c r="AD328" s="137"/>
      <c r="AE328" s="137"/>
      <c r="AF328" s="137"/>
      <c r="AG328" s="137"/>
      <c r="AH328" s="136"/>
      <c r="AI328" s="136"/>
      <c r="AJ328" s="136"/>
    </row>
    <row r="329" spans="1:36" ht="16" customHeight="1" x14ac:dyDescent="0.25">
      <c r="A329" s="138" t="s">
        <v>1300</v>
      </c>
      <c r="B329" s="137">
        <v>35.764200000000002</v>
      </c>
      <c r="C329" s="136">
        <v>1.2563</v>
      </c>
      <c r="D329" s="137">
        <v>19.526</v>
      </c>
      <c r="E329" s="136">
        <v>8.2799999999999999E-2</v>
      </c>
      <c r="F329" s="137">
        <v>18.376899999999999</v>
      </c>
      <c r="G329" s="136">
        <v>7.2900000000000006E-2</v>
      </c>
      <c r="H329" s="136">
        <v>9.9654000000000007</v>
      </c>
      <c r="I329" s="136">
        <v>2.8E-3</v>
      </c>
      <c r="J329" s="136">
        <v>0.39050000000000001</v>
      </c>
      <c r="K329" s="136">
        <v>8.3468999999999998</v>
      </c>
      <c r="L329" s="136">
        <v>0</v>
      </c>
      <c r="M329" s="136">
        <v>1.1900000000000001E-2</v>
      </c>
      <c r="N329" s="136">
        <v>1.6299999999999999E-2</v>
      </c>
      <c r="O329" s="136">
        <v>2.1899999999999999E-2</v>
      </c>
      <c r="P329" s="137">
        <v>93.823099999999997</v>
      </c>
      <c r="Q329" s="151"/>
      <c r="R329" s="136"/>
      <c r="S329" s="147"/>
      <c r="T329" s="136"/>
      <c r="U329" s="147"/>
      <c r="V329" s="137"/>
      <c r="W329" s="136"/>
      <c r="X329" s="136"/>
      <c r="Y329" s="136"/>
      <c r="Z329" s="136"/>
      <c r="AA329" s="136"/>
      <c r="AB329" s="137"/>
      <c r="AC329" s="137"/>
      <c r="AD329" s="137"/>
      <c r="AE329" s="137"/>
      <c r="AF329" s="137"/>
      <c r="AG329" s="137"/>
      <c r="AH329" s="136"/>
      <c r="AI329" s="136"/>
      <c r="AJ329" s="136"/>
    </row>
    <row r="330" spans="1:36" ht="16" customHeight="1" x14ac:dyDescent="0.25">
      <c r="A330" s="138" t="s">
        <v>1301</v>
      </c>
      <c r="B330" s="137">
        <v>35.347200000000001</v>
      </c>
      <c r="C330" s="136">
        <v>1.4063000000000001</v>
      </c>
      <c r="D330" s="137">
        <v>19.581499999999998</v>
      </c>
      <c r="E330" s="136">
        <v>5.7200000000000001E-2</v>
      </c>
      <c r="F330" s="137">
        <v>17.738399999999999</v>
      </c>
      <c r="G330" s="136">
        <v>0.1016</v>
      </c>
      <c r="H330" s="136">
        <v>9.9422999999999995</v>
      </c>
      <c r="I330" s="136">
        <v>0</v>
      </c>
      <c r="J330" s="136">
        <v>0.28939999999999999</v>
      </c>
      <c r="K330" s="136">
        <v>8.7005999999999997</v>
      </c>
      <c r="L330" s="136">
        <v>2.7099999999999999E-2</v>
      </c>
      <c r="M330" s="136">
        <v>3.1E-2</v>
      </c>
      <c r="N330" s="136">
        <v>4.5999999999999999E-3</v>
      </c>
      <c r="O330" s="136">
        <v>3.5400000000000001E-2</v>
      </c>
      <c r="P330" s="137">
        <v>93.252700000000004</v>
      </c>
      <c r="Q330" s="151"/>
      <c r="R330" s="136"/>
      <c r="S330" s="147"/>
      <c r="T330" s="136"/>
      <c r="U330" s="147"/>
      <c r="V330" s="136"/>
      <c r="W330" s="137"/>
      <c r="X330" s="136"/>
      <c r="Y330" s="136"/>
      <c r="Z330" s="136"/>
      <c r="AA330" s="136"/>
      <c r="AB330" s="137"/>
      <c r="AC330" s="137"/>
      <c r="AD330" s="137"/>
      <c r="AE330" s="137"/>
      <c r="AF330" s="137"/>
      <c r="AG330" s="137"/>
      <c r="AH330" s="136"/>
      <c r="AI330" s="136"/>
      <c r="AJ330" s="136"/>
    </row>
    <row r="331" spans="1:36" ht="16" customHeight="1" x14ac:dyDescent="0.25">
      <c r="A331" s="138" t="s">
        <v>1302</v>
      </c>
      <c r="B331" s="137">
        <v>36.274299999999997</v>
      </c>
      <c r="C331" s="136">
        <v>1.3082</v>
      </c>
      <c r="D331" s="137">
        <v>19.9573</v>
      </c>
      <c r="E331" s="136">
        <v>4.7399999999999998E-2</v>
      </c>
      <c r="F331" s="137">
        <v>18.0901</v>
      </c>
      <c r="G331" s="136">
        <v>8.6499999999999994E-2</v>
      </c>
      <c r="H331" s="136">
        <v>9.8689</v>
      </c>
      <c r="I331" s="136">
        <v>9.4000000000000004E-3</v>
      </c>
      <c r="J331" s="136">
        <v>0.35299999999999998</v>
      </c>
      <c r="K331" s="136">
        <v>8.5410000000000004</v>
      </c>
      <c r="L331" s="136">
        <v>2.0899999999999998E-2</v>
      </c>
      <c r="M331" s="136">
        <v>9.5999999999999992E-3</v>
      </c>
      <c r="N331" s="136">
        <v>0</v>
      </c>
      <c r="O331" s="136">
        <v>2.0899999999999998E-2</v>
      </c>
      <c r="P331" s="137">
        <v>94.582800000000006</v>
      </c>
      <c r="Q331" s="151"/>
      <c r="R331" s="136"/>
      <c r="S331" s="147"/>
      <c r="T331" s="136"/>
      <c r="U331" s="147"/>
      <c r="V331" s="136"/>
      <c r="W331" s="136"/>
      <c r="X331" s="136"/>
      <c r="Y331" s="136"/>
      <c r="Z331" s="136"/>
      <c r="AA331" s="136"/>
      <c r="AB331" s="137"/>
      <c r="AC331" s="137"/>
      <c r="AD331" s="137"/>
      <c r="AE331" s="137"/>
      <c r="AF331" s="136"/>
      <c r="AG331" s="137"/>
      <c r="AH331" s="136"/>
      <c r="AI331" s="136"/>
      <c r="AJ331" s="136"/>
    </row>
    <row r="332" spans="1:36" ht="16" customHeight="1" x14ac:dyDescent="0.25">
      <c r="A332" s="138" t="s">
        <v>1303</v>
      </c>
      <c r="B332" s="137">
        <v>36.008499999999998</v>
      </c>
      <c r="C332" s="136">
        <v>1.3351999999999999</v>
      </c>
      <c r="D332" s="137">
        <v>19.686499999999999</v>
      </c>
      <c r="E332" s="136">
        <v>1.78E-2</v>
      </c>
      <c r="F332" s="137">
        <v>18.057700000000001</v>
      </c>
      <c r="G332" s="136">
        <v>5.6000000000000001E-2</v>
      </c>
      <c r="H332" s="136">
        <v>9.9705999999999992</v>
      </c>
      <c r="I332" s="136">
        <v>2.0199999999999999E-2</v>
      </c>
      <c r="J332" s="136">
        <v>0.37240000000000001</v>
      </c>
      <c r="K332" s="136">
        <v>8.5985999999999994</v>
      </c>
      <c r="L332" s="136">
        <v>0</v>
      </c>
      <c r="M332" s="136">
        <v>2.63E-2</v>
      </c>
      <c r="N332" s="136">
        <v>0</v>
      </c>
      <c r="O332" s="136">
        <v>1.9E-2</v>
      </c>
      <c r="P332" s="137">
        <v>94.164599999999993</v>
      </c>
      <c r="Q332" s="151"/>
      <c r="R332" s="136"/>
      <c r="S332" s="147"/>
      <c r="T332" s="136"/>
      <c r="U332" s="147"/>
      <c r="V332" s="136"/>
      <c r="W332" s="137"/>
      <c r="X332" s="136"/>
      <c r="Y332" s="136"/>
      <c r="Z332" s="136"/>
      <c r="AA332" s="136"/>
      <c r="AB332" s="137"/>
      <c r="AC332" s="137"/>
      <c r="AD332" s="137"/>
      <c r="AE332" s="136"/>
      <c r="AF332" s="137"/>
      <c r="AG332" s="137"/>
      <c r="AH332" s="136"/>
      <c r="AI332" s="136"/>
      <c r="AJ332" s="137"/>
    </row>
    <row r="333" spans="1:36" ht="16" customHeight="1" x14ac:dyDescent="0.25">
      <c r="A333" s="138" t="s">
        <v>1304</v>
      </c>
      <c r="B333" s="137">
        <v>35.672199999999997</v>
      </c>
      <c r="C333" s="136">
        <v>1.5149999999999999</v>
      </c>
      <c r="D333" s="137">
        <v>19.601099999999999</v>
      </c>
      <c r="E333" s="136">
        <v>2.5700000000000001E-2</v>
      </c>
      <c r="F333" s="137">
        <v>18.198799999999999</v>
      </c>
      <c r="G333" s="136">
        <v>5.9499999999999997E-2</v>
      </c>
      <c r="H333" s="136">
        <v>9.7799999999999994</v>
      </c>
      <c r="I333" s="136">
        <v>0</v>
      </c>
      <c r="J333" s="136">
        <v>0.36420000000000002</v>
      </c>
      <c r="K333" s="136">
        <v>8.7934000000000001</v>
      </c>
      <c r="L333" s="136">
        <v>0</v>
      </c>
      <c r="M333" s="136">
        <v>0</v>
      </c>
      <c r="N333" s="136">
        <v>0</v>
      </c>
      <c r="O333" s="136">
        <v>1.9E-2</v>
      </c>
      <c r="P333" s="137">
        <v>94.024699999999996</v>
      </c>
      <c r="Q333" s="151"/>
      <c r="R333" s="136"/>
      <c r="S333" s="147"/>
      <c r="T333" s="136"/>
      <c r="U333" s="147"/>
      <c r="V333" s="136"/>
      <c r="W333" s="136"/>
      <c r="X333" s="136"/>
      <c r="Y333" s="136"/>
      <c r="Z333" s="136"/>
      <c r="AA333" s="136"/>
      <c r="AB333" s="137"/>
      <c r="AC333" s="137"/>
      <c r="AD333" s="137"/>
      <c r="AE333" s="136"/>
      <c r="AF333" s="136"/>
      <c r="AG333" s="137"/>
      <c r="AH333" s="136"/>
      <c r="AI333" s="136"/>
      <c r="AJ333" s="136"/>
    </row>
    <row r="334" spans="1:36" ht="16" customHeight="1" x14ac:dyDescent="0.25">
      <c r="A334" s="138" t="s">
        <v>1305</v>
      </c>
      <c r="B334" s="137">
        <v>35.8874</v>
      </c>
      <c r="C334" s="136">
        <v>1.1387</v>
      </c>
      <c r="D334" s="137">
        <v>19.759399999999999</v>
      </c>
      <c r="E334" s="136">
        <v>0</v>
      </c>
      <c r="F334" s="137">
        <v>17.91</v>
      </c>
      <c r="G334" s="136">
        <v>0.1138</v>
      </c>
      <c r="H334" s="137">
        <v>10.2097</v>
      </c>
      <c r="I334" s="136">
        <v>0</v>
      </c>
      <c r="J334" s="136">
        <v>0.35799999999999998</v>
      </c>
      <c r="K334" s="136">
        <v>8.1494</v>
      </c>
      <c r="L334" s="136">
        <v>1.77E-2</v>
      </c>
      <c r="M334" s="136">
        <v>2.1600000000000001E-2</v>
      </c>
      <c r="N334" s="136">
        <v>0</v>
      </c>
      <c r="O334" s="136">
        <v>2.3400000000000001E-2</v>
      </c>
      <c r="P334" s="137">
        <v>93.583799999999997</v>
      </c>
      <c r="Q334" s="151"/>
      <c r="R334" s="136"/>
      <c r="S334" s="147"/>
      <c r="T334" s="136"/>
      <c r="U334" s="147"/>
      <c r="V334" s="136"/>
      <c r="W334" s="136"/>
      <c r="X334" s="136"/>
      <c r="Y334" s="136"/>
      <c r="Z334" s="136"/>
      <c r="AA334" s="136"/>
      <c r="AB334" s="137"/>
      <c r="AC334" s="137"/>
      <c r="AD334" s="137"/>
      <c r="AE334" s="137"/>
      <c r="AF334" s="137"/>
      <c r="AG334" s="137"/>
      <c r="AH334" s="136"/>
      <c r="AI334" s="136"/>
      <c r="AJ334" s="136"/>
    </row>
    <row r="335" spans="1:36" ht="16" customHeight="1" x14ac:dyDescent="0.25">
      <c r="A335" s="138" t="s">
        <v>1306</v>
      </c>
      <c r="B335" s="137">
        <v>36.296599999999998</v>
      </c>
      <c r="C335" s="136">
        <v>1.2602</v>
      </c>
      <c r="D335" s="137">
        <v>19.822900000000001</v>
      </c>
      <c r="E335" s="136">
        <v>6.5299999999999997E-2</v>
      </c>
      <c r="F335" s="137">
        <v>17.9221</v>
      </c>
      <c r="G335" s="136">
        <v>2.3800000000000002E-2</v>
      </c>
      <c r="H335" s="137">
        <v>10.206200000000001</v>
      </c>
      <c r="I335" s="136">
        <v>0</v>
      </c>
      <c r="J335" s="136">
        <v>0.34050000000000002</v>
      </c>
      <c r="K335" s="136">
        <v>8.6254000000000008</v>
      </c>
      <c r="L335" s="136">
        <v>2.63E-2</v>
      </c>
      <c r="M335" s="136">
        <v>0</v>
      </c>
      <c r="N335" s="136">
        <v>0</v>
      </c>
      <c r="O335" s="136">
        <v>9.7000000000000003E-3</v>
      </c>
      <c r="P335" s="137">
        <v>94.596900000000005</v>
      </c>
      <c r="Q335" s="151"/>
      <c r="R335" s="136"/>
      <c r="S335" s="147"/>
      <c r="T335" s="136"/>
      <c r="U335" s="147"/>
      <c r="V335" s="136"/>
      <c r="W335" s="137"/>
      <c r="X335" s="136"/>
      <c r="Y335" s="136"/>
      <c r="Z335" s="136"/>
      <c r="AA335" s="136"/>
      <c r="AB335" s="137"/>
      <c r="AC335" s="137"/>
      <c r="AD335" s="137"/>
      <c r="AE335" s="136"/>
      <c r="AF335" s="137"/>
      <c r="AG335" s="137"/>
      <c r="AH335" s="136"/>
      <c r="AI335" s="136"/>
      <c r="AJ335" s="136"/>
    </row>
    <row r="336" spans="1:36" ht="16" customHeight="1" x14ac:dyDescent="0.25">
      <c r="A336" s="138" t="s">
        <v>1307</v>
      </c>
      <c r="B336" s="137">
        <v>36.084099999999999</v>
      </c>
      <c r="C336" s="136">
        <v>1.3585</v>
      </c>
      <c r="D336" s="137">
        <v>20.0519</v>
      </c>
      <c r="E336" s="136">
        <v>4.3400000000000001E-2</v>
      </c>
      <c r="F336" s="137">
        <v>18.665900000000001</v>
      </c>
      <c r="G336" s="136">
        <v>8.3099999999999993E-2</v>
      </c>
      <c r="H336" s="137">
        <v>10.057700000000001</v>
      </c>
      <c r="I336" s="136">
        <v>1.32E-2</v>
      </c>
      <c r="J336" s="136">
        <v>0.35709999999999997</v>
      </c>
      <c r="K336" s="136">
        <v>8.4764999999999997</v>
      </c>
      <c r="L336" s="136">
        <v>9.0800000000000006E-2</v>
      </c>
      <c r="M336" s="136">
        <v>1.1900000000000001E-2</v>
      </c>
      <c r="N336" s="136">
        <v>0</v>
      </c>
      <c r="O336" s="136">
        <v>3.6999999999999998E-2</v>
      </c>
      <c r="P336" s="137">
        <v>95.322900000000004</v>
      </c>
      <c r="Q336" s="151"/>
      <c r="R336" s="136"/>
      <c r="S336" s="147"/>
      <c r="T336" s="136"/>
      <c r="U336" s="147"/>
      <c r="V336" s="136"/>
      <c r="W336" s="136"/>
      <c r="X336" s="136"/>
      <c r="Y336" s="136"/>
      <c r="Z336" s="136"/>
      <c r="AA336" s="136"/>
      <c r="AB336" s="136"/>
      <c r="AC336" s="136"/>
      <c r="AD336" s="137"/>
      <c r="AE336" s="136"/>
      <c r="AF336" s="136"/>
      <c r="AG336" s="137"/>
      <c r="AH336" s="136"/>
      <c r="AI336" s="136"/>
      <c r="AJ336" s="136"/>
    </row>
    <row r="337" spans="1:36" ht="16" customHeight="1" x14ac:dyDescent="0.25">
      <c r="A337" s="138" t="s">
        <v>1308</v>
      </c>
      <c r="B337" s="137">
        <v>35.2455</v>
      </c>
      <c r="C337" s="136">
        <v>1.4339</v>
      </c>
      <c r="D337" s="137">
        <v>19.572399999999998</v>
      </c>
      <c r="E337" s="136">
        <v>2.5700000000000001E-2</v>
      </c>
      <c r="F337" s="137">
        <v>18.151199999999999</v>
      </c>
      <c r="G337" s="136">
        <v>5.7700000000000001E-2</v>
      </c>
      <c r="H337" s="136">
        <v>9.7172000000000001</v>
      </c>
      <c r="I337" s="136">
        <v>6.3E-3</v>
      </c>
      <c r="J337" s="136">
        <v>0.30580000000000002</v>
      </c>
      <c r="K337" s="136">
        <v>8.5716000000000001</v>
      </c>
      <c r="L337" s="136">
        <v>6.7999999999999996E-3</v>
      </c>
      <c r="M337" s="136">
        <v>0</v>
      </c>
      <c r="N337" s="136">
        <v>0</v>
      </c>
      <c r="O337" s="136">
        <v>5.7999999999999996E-3</v>
      </c>
      <c r="P337" s="137">
        <v>93.098699999999994</v>
      </c>
      <c r="Q337" s="151"/>
      <c r="R337" s="136"/>
      <c r="S337" s="147"/>
      <c r="T337" s="136"/>
      <c r="U337" s="147"/>
      <c r="V337" s="137"/>
      <c r="W337" s="137"/>
      <c r="X337" s="136"/>
      <c r="Y337" s="136"/>
      <c r="Z337" s="136"/>
      <c r="AA337" s="136"/>
      <c r="AB337" s="137"/>
      <c r="AC337" s="137"/>
      <c r="AD337" s="137"/>
      <c r="AE337" s="137"/>
      <c r="AF337" s="137"/>
      <c r="AG337" s="137"/>
      <c r="AH337" s="136"/>
      <c r="AI337" s="136"/>
      <c r="AJ337" s="136"/>
    </row>
    <row r="338" spans="1:36" ht="16" customHeight="1" x14ac:dyDescent="0.25">
      <c r="A338" s="138" t="s">
        <v>1309</v>
      </c>
      <c r="B338" s="137">
        <v>35.608499999999999</v>
      </c>
      <c r="C338" s="136">
        <v>1.3794</v>
      </c>
      <c r="D338" s="137">
        <v>19.6982</v>
      </c>
      <c r="E338" s="136">
        <v>2.3699999999999999E-2</v>
      </c>
      <c r="F338" s="137">
        <v>18.0123</v>
      </c>
      <c r="G338" s="136">
        <v>4.7600000000000003E-2</v>
      </c>
      <c r="H338" s="136">
        <v>9.6971000000000007</v>
      </c>
      <c r="I338" s="136">
        <v>0</v>
      </c>
      <c r="J338" s="136">
        <v>0.36870000000000003</v>
      </c>
      <c r="K338" s="136">
        <v>8.2881</v>
      </c>
      <c r="L338" s="136">
        <v>0</v>
      </c>
      <c r="M338" s="136">
        <v>1.2E-2</v>
      </c>
      <c r="N338" s="136">
        <v>0</v>
      </c>
      <c r="O338" s="136">
        <v>3.2199999999999999E-2</v>
      </c>
      <c r="P338" s="137">
        <v>93.160600000000002</v>
      </c>
      <c r="Q338" s="151"/>
      <c r="R338" s="136"/>
      <c r="S338" s="147"/>
      <c r="T338" s="136"/>
      <c r="U338" s="147"/>
      <c r="V338" s="137"/>
      <c r="W338" s="136"/>
      <c r="X338" s="136"/>
      <c r="Y338" s="136"/>
      <c r="Z338" s="136"/>
      <c r="AA338" s="136"/>
      <c r="AB338" s="137"/>
      <c r="AC338" s="137"/>
      <c r="AD338" s="137"/>
      <c r="AE338" s="137"/>
      <c r="AF338" s="137"/>
      <c r="AG338" s="137"/>
      <c r="AH338" s="136"/>
      <c r="AI338" s="136"/>
      <c r="AJ338" s="136"/>
    </row>
    <row r="339" spans="1:36" ht="16" customHeight="1" x14ac:dyDescent="0.25">
      <c r="A339" s="138" t="s">
        <v>1040</v>
      </c>
      <c r="B339" s="137">
        <f>AVERAGE(B312:B338)</f>
        <v>35.770792592592592</v>
      </c>
      <c r="C339" s="136">
        <f t="shared" ref="C339:P339" si="58">AVERAGE(C312:C338)</f>
        <v>1.3262703703703704</v>
      </c>
      <c r="D339" s="137">
        <f t="shared" si="58"/>
        <v>19.640788888888888</v>
      </c>
      <c r="E339" s="136">
        <f t="shared" si="58"/>
        <v>3.7688888888888897E-2</v>
      </c>
      <c r="F339" s="137">
        <f t="shared" si="58"/>
        <v>18.037574074074072</v>
      </c>
      <c r="G339" s="136">
        <f t="shared" si="58"/>
        <v>6.4503703703703702E-2</v>
      </c>
      <c r="H339" s="136">
        <f t="shared" si="58"/>
        <v>9.904925925925923</v>
      </c>
      <c r="I339" s="136">
        <f t="shared" si="58"/>
        <v>7.3703703703703683E-3</v>
      </c>
      <c r="J339" s="136">
        <f t="shared" si="58"/>
        <v>0.34543703703703704</v>
      </c>
      <c r="K339" s="136">
        <f t="shared" si="58"/>
        <v>8.4736407407407413</v>
      </c>
      <c r="L339" s="136">
        <f t="shared" si="58"/>
        <v>2.5066666666666668E-2</v>
      </c>
      <c r="M339" s="136">
        <f t="shared" si="58"/>
        <v>1.1855555555555557E-2</v>
      </c>
      <c r="N339" s="136">
        <f t="shared" si="58"/>
        <v>9.8518518518518508E-4</v>
      </c>
      <c r="O339" s="136">
        <f t="shared" si="58"/>
        <v>2.2129629629629631E-2</v>
      </c>
      <c r="P339" s="137">
        <f t="shared" si="58"/>
        <v>93.663677777777792</v>
      </c>
      <c r="Q339" s="151"/>
      <c r="R339" s="136"/>
      <c r="S339" s="147"/>
      <c r="T339" s="136"/>
      <c r="U339" s="147"/>
      <c r="V339" s="136"/>
      <c r="W339" s="136"/>
      <c r="X339" s="136"/>
      <c r="Y339" s="136"/>
      <c r="Z339" s="136"/>
      <c r="AA339" s="136"/>
      <c r="AB339" s="136"/>
      <c r="AC339" s="136"/>
      <c r="AD339" s="136"/>
      <c r="AE339" s="136"/>
      <c r="AF339" s="136"/>
      <c r="AG339" s="137"/>
      <c r="AH339" s="136"/>
      <c r="AI339" s="136"/>
      <c r="AJ339" s="136"/>
    </row>
    <row r="340" spans="1:36" ht="16" customHeight="1" x14ac:dyDescent="0.25">
      <c r="A340" s="138" t="s">
        <v>1041</v>
      </c>
      <c r="B340" s="137">
        <f>STDEV(B312:B339)</f>
        <v>0.36081931758863828</v>
      </c>
      <c r="C340" s="136">
        <f t="shared" ref="C340:P340" si="59">STDEV(C312:C339)</f>
        <v>0.10006711382983521</v>
      </c>
      <c r="D340" s="137">
        <f t="shared" si="59"/>
        <v>0.22716487621913395</v>
      </c>
      <c r="E340" s="136">
        <f t="shared" si="59"/>
        <v>2.7616652696748723E-2</v>
      </c>
      <c r="F340" s="136">
        <f t="shared" si="59"/>
        <v>0.24798629978973019</v>
      </c>
      <c r="G340" s="136">
        <f t="shared" si="59"/>
        <v>2.539822801461903E-2</v>
      </c>
      <c r="H340" s="136">
        <f t="shared" si="59"/>
        <v>0.19662951926494884</v>
      </c>
      <c r="I340" s="136">
        <f t="shared" si="59"/>
        <v>1.12797693309359E-2</v>
      </c>
      <c r="J340" s="136">
        <f t="shared" si="59"/>
        <v>3.0481957603949891E-2</v>
      </c>
      <c r="K340" s="136">
        <f t="shared" si="59"/>
        <v>0.13687886577462416</v>
      </c>
      <c r="L340" s="136">
        <f t="shared" si="59"/>
        <v>2.4977367533206719E-2</v>
      </c>
      <c r="M340" s="136">
        <f t="shared" si="59"/>
        <v>1.1276206787132492E-2</v>
      </c>
      <c r="N340" s="136">
        <f t="shared" si="59"/>
        <v>3.2949685215945593E-3</v>
      </c>
      <c r="O340" s="136">
        <f t="shared" si="59"/>
        <v>7.761768355920828E-3</v>
      </c>
      <c r="P340" s="137">
        <f t="shared" si="59"/>
        <v>0.77828480854368243</v>
      </c>
      <c r="Q340" s="151"/>
      <c r="R340" s="136"/>
      <c r="S340" s="147"/>
      <c r="T340" s="136"/>
      <c r="U340" s="147"/>
      <c r="V340" s="136"/>
      <c r="W340" s="136"/>
      <c r="X340" s="136"/>
      <c r="Y340" s="136"/>
      <c r="Z340" s="136"/>
      <c r="AA340" s="136"/>
      <c r="AB340" s="136"/>
      <c r="AC340" s="136"/>
      <c r="AD340" s="136"/>
      <c r="AE340" s="136"/>
      <c r="AF340" s="136"/>
      <c r="AG340" s="137"/>
      <c r="AH340" s="136"/>
      <c r="AI340" s="136"/>
      <c r="AJ340" s="136"/>
    </row>
    <row r="341" spans="1:36" ht="16" customHeight="1" x14ac:dyDescent="0.25">
      <c r="A341" s="138" t="s">
        <v>1042</v>
      </c>
      <c r="B341" s="137">
        <f>B340/B339*100</f>
        <v>1.0086981345315695</v>
      </c>
      <c r="C341" s="137">
        <f t="shared" ref="C341:P341" si="60">C340/C339*100</f>
        <v>7.5450010846499396</v>
      </c>
      <c r="D341" s="137">
        <f t="shared" si="60"/>
        <v>1.1565975150195968</v>
      </c>
      <c r="E341" s="147">
        <f t="shared" si="60"/>
        <v>73.27531670717525</v>
      </c>
      <c r="F341" s="137">
        <f t="shared" si="60"/>
        <v>1.374831774890217</v>
      </c>
      <c r="G341" s="147">
        <f t="shared" si="60"/>
        <v>39.374836724547194</v>
      </c>
      <c r="H341" s="137">
        <f t="shared" si="60"/>
        <v>1.9851690031348488</v>
      </c>
      <c r="I341" s="147">
        <f t="shared" si="60"/>
        <v>153.04209644988413</v>
      </c>
      <c r="J341" s="137">
        <f t="shared" si="60"/>
        <v>8.8241717985444854</v>
      </c>
      <c r="K341" s="137">
        <f t="shared" si="60"/>
        <v>1.6153489386978495</v>
      </c>
      <c r="L341" s="147">
        <f t="shared" si="60"/>
        <v>99.643753456941695</v>
      </c>
      <c r="M341" s="147">
        <f t="shared" si="60"/>
        <v>95.113271868971339</v>
      </c>
      <c r="N341" s="147">
        <f t="shared" si="60"/>
        <v>334.45169204155303</v>
      </c>
      <c r="O341" s="147">
        <f t="shared" si="60"/>
        <v>35.074099683658972</v>
      </c>
      <c r="P341" s="137">
        <f t="shared" si="60"/>
        <v>0.83093556329296159</v>
      </c>
      <c r="Q341" s="151"/>
      <c r="R341" s="136"/>
      <c r="S341" s="147"/>
      <c r="T341" s="136"/>
      <c r="U341" s="147"/>
      <c r="V341" s="136"/>
      <c r="W341" s="136"/>
      <c r="X341" s="136"/>
      <c r="Y341" s="136"/>
      <c r="Z341" s="136"/>
      <c r="AA341" s="136"/>
      <c r="AB341" s="136"/>
      <c r="AC341" s="136"/>
      <c r="AD341" s="136"/>
      <c r="AE341" s="136"/>
      <c r="AF341" s="136"/>
      <c r="AG341" s="137"/>
      <c r="AH341" s="136"/>
      <c r="AI341" s="136"/>
      <c r="AJ341" s="136"/>
    </row>
    <row r="342" spans="1:36" ht="16" customHeight="1" x14ac:dyDescent="0.25">
      <c r="A342" s="138" t="s">
        <v>1043</v>
      </c>
      <c r="B342" s="137">
        <f>MAX(B312:B338)</f>
        <v>36.404400000000003</v>
      </c>
      <c r="C342" s="136">
        <f t="shared" ref="C342:P342" si="61">MAX(C312:C338)</f>
        <v>1.5149999999999999</v>
      </c>
      <c r="D342" s="137">
        <f t="shared" si="61"/>
        <v>20.121700000000001</v>
      </c>
      <c r="E342" s="136">
        <f t="shared" si="61"/>
        <v>8.8999999999999996E-2</v>
      </c>
      <c r="F342" s="137">
        <f t="shared" si="61"/>
        <v>18.665900000000001</v>
      </c>
      <c r="G342" s="136">
        <f t="shared" si="61"/>
        <v>0.1206</v>
      </c>
      <c r="H342" s="137">
        <f t="shared" si="61"/>
        <v>10.2097</v>
      </c>
      <c r="I342" s="136">
        <f t="shared" si="61"/>
        <v>3.6999999999999998E-2</v>
      </c>
      <c r="J342" s="136">
        <f t="shared" si="61"/>
        <v>0.39529999999999998</v>
      </c>
      <c r="K342" s="136">
        <f t="shared" si="61"/>
        <v>8.7934000000000001</v>
      </c>
      <c r="L342" s="136">
        <f t="shared" si="61"/>
        <v>9.0800000000000006E-2</v>
      </c>
      <c r="M342" s="136">
        <f t="shared" si="61"/>
        <v>3.3399999999999999E-2</v>
      </c>
      <c r="N342" s="136">
        <f t="shared" si="61"/>
        <v>1.6299999999999999E-2</v>
      </c>
      <c r="O342" s="136">
        <f t="shared" si="61"/>
        <v>3.6999999999999998E-2</v>
      </c>
      <c r="P342" s="137">
        <f t="shared" si="61"/>
        <v>95.322900000000004</v>
      </c>
      <c r="Q342" s="147"/>
      <c r="R342" s="136"/>
      <c r="S342" s="147"/>
      <c r="T342" s="136"/>
      <c r="U342" s="147"/>
      <c r="V342" s="137"/>
      <c r="W342" s="137"/>
      <c r="X342" s="136"/>
      <c r="Y342" s="136"/>
      <c r="Z342" s="136"/>
      <c r="AA342" s="136"/>
      <c r="AB342" s="136"/>
      <c r="AC342" s="136"/>
      <c r="AD342" s="136"/>
      <c r="AE342" s="136"/>
      <c r="AF342" s="136"/>
      <c r="AG342" s="137"/>
      <c r="AH342" s="136"/>
      <c r="AI342" s="136"/>
      <c r="AJ342" s="137"/>
    </row>
    <row r="343" spans="1:36" ht="16" customHeight="1" thickBot="1" x14ac:dyDescent="0.3">
      <c r="A343" s="148" t="s">
        <v>1044</v>
      </c>
      <c r="B343" s="149">
        <f>MIN(B312:B338)</f>
        <v>35.083199999999998</v>
      </c>
      <c r="C343" s="150">
        <f t="shared" ref="C343:P343" si="62">MIN(C312:C338)</f>
        <v>1.0685</v>
      </c>
      <c r="D343" s="149">
        <f t="shared" si="62"/>
        <v>19.105599999999999</v>
      </c>
      <c r="E343" s="150">
        <f t="shared" si="62"/>
        <v>0</v>
      </c>
      <c r="F343" s="149">
        <f t="shared" si="62"/>
        <v>17.627800000000001</v>
      </c>
      <c r="G343" s="150">
        <f t="shared" si="62"/>
        <v>1.6899999999999998E-2</v>
      </c>
      <c r="H343" s="150">
        <f t="shared" si="62"/>
        <v>9.5467999999999993</v>
      </c>
      <c r="I343" s="150">
        <f t="shared" si="62"/>
        <v>0</v>
      </c>
      <c r="J343" s="150">
        <f t="shared" si="62"/>
        <v>0.28939999999999999</v>
      </c>
      <c r="K343" s="150">
        <f t="shared" si="62"/>
        <v>8.1494</v>
      </c>
      <c r="L343" s="150">
        <f t="shared" si="62"/>
        <v>0</v>
      </c>
      <c r="M343" s="150">
        <f t="shared" si="62"/>
        <v>0</v>
      </c>
      <c r="N343" s="150">
        <f t="shared" si="62"/>
        <v>0</v>
      </c>
      <c r="O343" s="150">
        <f t="shared" si="62"/>
        <v>5.7999999999999996E-3</v>
      </c>
      <c r="P343" s="149">
        <f t="shared" si="62"/>
        <v>92.328800000000001</v>
      </c>
      <c r="Q343" s="147"/>
      <c r="R343" s="136"/>
      <c r="S343" s="147"/>
      <c r="T343" s="136"/>
      <c r="U343" s="147"/>
      <c r="V343" s="136"/>
      <c r="W343" s="136"/>
      <c r="X343" s="136"/>
      <c r="Y343" s="136"/>
      <c r="Z343" s="136"/>
      <c r="AA343" s="136"/>
      <c r="AB343" s="136"/>
      <c r="AC343" s="136"/>
      <c r="AD343" s="136"/>
      <c r="AE343" s="136"/>
      <c r="AF343" s="136"/>
      <c r="AG343" s="137"/>
      <c r="AH343" s="136"/>
      <c r="AI343" s="136"/>
      <c r="AJ343" s="136"/>
    </row>
    <row r="344" spans="1:36" ht="16" customHeight="1" x14ac:dyDescent="0.25">
      <c r="A344" s="138" t="s">
        <v>1310</v>
      </c>
      <c r="B344" s="137">
        <v>34.4788</v>
      </c>
      <c r="C344" s="136">
        <v>0.69740000000000002</v>
      </c>
      <c r="D344" s="137">
        <v>16.628900000000002</v>
      </c>
      <c r="E344" s="136">
        <v>5.7999999999999996E-3</v>
      </c>
      <c r="F344" s="137">
        <v>27.838100000000001</v>
      </c>
      <c r="G344" s="136">
        <v>4.2000000000000003E-2</v>
      </c>
      <c r="H344" s="136">
        <v>6.0476000000000001</v>
      </c>
      <c r="I344" s="136">
        <v>3.3999999999999998E-3</v>
      </c>
      <c r="J344" s="136">
        <v>0.22320000000000001</v>
      </c>
      <c r="K344" s="136">
        <v>8.7228999999999992</v>
      </c>
      <c r="L344" s="136">
        <v>4.5699999999999998E-2</v>
      </c>
      <c r="M344" s="136">
        <v>1.6500000000000001E-2</v>
      </c>
      <c r="N344" s="136">
        <v>0</v>
      </c>
      <c r="O344" s="136">
        <v>0.1792</v>
      </c>
      <c r="P344" s="137">
        <v>94.889200000000002</v>
      </c>
      <c r="Q344" s="151"/>
      <c r="R344" s="136"/>
      <c r="S344" s="147"/>
      <c r="T344" s="136"/>
      <c r="U344" s="147"/>
      <c r="V344" s="136"/>
      <c r="W344" s="136"/>
      <c r="X344" s="136"/>
      <c r="Y344" s="136"/>
      <c r="Z344" s="136"/>
      <c r="AA344" s="136"/>
      <c r="AB344" s="137"/>
      <c r="AC344" s="137"/>
      <c r="AD344" s="137"/>
      <c r="AE344" s="136"/>
      <c r="AF344" s="136"/>
      <c r="AG344" s="137"/>
      <c r="AH344" s="136"/>
      <c r="AI344" s="136"/>
      <c r="AJ344" s="136"/>
    </row>
    <row r="345" spans="1:36" ht="16" customHeight="1" x14ac:dyDescent="0.25">
      <c r="A345" s="138" t="s">
        <v>1311</v>
      </c>
      <c r="B345" s="137">
        <v>34.080500000000001</v>
      </c>
      <c r="C345" s="136">
        <v>0.9869</v>
      </c>
      <c r="D345" s="137">
        <v>16.0444</v>
      </c>
      <c r="E345" s="136">
        <v>2.8899999999999999E-2</v>
      </c>
      <c r="F345" s="137">
        <v>27.109000000000002</v>
      </c>
      <c r="G345" s="136">
        <v>3.0300000000000001E-2</v>
      </c>
      <c r="H345" s="136">
        <v>6.0654000000000003</v>
      </c>
      <c r="I345" s="136">
        <v>4.4699999999999997E-2</v>
      </c>
      <c r="J345" s="136">
        <v>0.23330000000000001</v>
      </c>
      <c r="K345" s="136">
        <v>8.9207000000000001</v>
      </c>
      <c r="L345" s="136">
        <v>3.3500000000000002E-2</v>
      </c>
      <c r="M345" s="136">
        <v>0</v>
      </c>
      <c r="N345" s="136">
        <v>0</v>
      </c>
      <c r="O345" s="136">
        <v>0.14779999999999999</v>
      </c>
      <c r="P345" s="137">
        <v>93.691999999999993</v>
      </c>
      <c r="Q345" s="151"/>
      <c r="R345" s="136"/>
      <c r="S345" s="147"/>
      <c r="T345" s="136"/>
      <c r="U345" s="147"/>
      <c r="V345" s="136"/>
      <c r="W345" s="136"/>
      <c r="X345" s="136"/>
      <c r="Y345" s="136"/>
      <c r="Z345" s="136"/>
      <c r="AA345" s="136"/>
      <c r="AB345" s="136"/>
      <c r="AC345" s="136"/>
      <c r="AD345" s="137"/>
      <c r="AE345" s="136"/>
      <c r="AF345" s="136"/>
      <c r="AG345" s="137"/>
      <c r="AH345" s="136"/>
      <c r="AI345" s="136"/>
      <c r="AJ345" s="136"/>
    </row>
    <row r="346" spans="1:36" ht="16" customHeight="1" x14ac:dyDescent="0.25">
      <c r="A346" s="138" t="s">
        <v>1312</v>
      </c>
      <c r="B346" s="137">
        <v>33.891800000000003</v>
      </c>
      <c r="C346" s="136">
        <v>0.92030000000000001</v>
      </c>
      <c r="D346" s="137">
        <v>16.694800000000001</v>
      </c>
      <c r="E346" s="136">
        <v>5.7999999999999996E-3</v>
      </c>
      <c r="F346" s="137">
        <v>26.894600000000001</v>
      </c>
      <c r="G346" s="136">
        <v>8.0699999999999994E-2</v>
      </c>
      <c r="H346" s="136">
        <v>5.8741000000000003</v>
      </c>
      <c r="I346" s="136">
        <v>0</v>
      </c>
      <c r="J346" s="136">
        <v>0.20419999999999999</v>
      </c>
      <c r="K346" s="136">
        <v>8.8412000000000006</v>
      </c>
      <c r="L346" s="136">
        <v>2.92E-2</v>
      </c>
      <c r="M346" s="136">
        <v>0</v>
      </c>
      <c r="N346" s="136">
        <v>0</v>
      </c>
      <c r="O346" s="136">
        <v>0.14879999999999999</v>
      </c>
      <c r="P346" s="137">
        <v>93.552000000000007</v>
      </c>
      <c r="Q346" s="151"/>
      <c r="R346" s="136"/>
      <c r="S346" s="147"/>
      <c r="T346" s="136"/>
      <c r="U346" s="147"/>
      <c r="V346" s="136"/>
      <c r="W346" s="137"/>
      <c r="X346" s="136"/>
      <c r="Y346" s="136"/>
      <c r="Z346" s="136"/>
      <c r="AA346" s="136"/>
      <c r="AB346" s="137"/>
      <c r="AC346" s="137"/>
      <c r="AD346" s="137"/>
      <c r="AE346" s="137"/>
      <c r="AF346" s="137"/>
      <c r="AG346" s="137"/>
      <c r="AH346" s="136"/>
      <c r="AI346" s="136"/>
      <c r="AJ346" s="136"/>
    </row>
    <row r="347" spans="1:36" ht="16" customHeight="1" x14ac:dyDescent="0.25">
      <c r="A347" s="138" t="s">
        <v>1313</v>
      </c>
      <c r="B347" s="137">
        <v>34.097900000000003</v>
      </c>
      <c r="C347" s="136">
        <v>0.7661</v>
      </c>
      <c r="D347" s="137">
        <v>16.720700000000001</v>
      </c>
      <c r="E347" s="136">
        <v>0</v>
      </c>
      <c r="F347" s="137">
        <v>26.8566</v>
      </c>
      <c r="G347" s="136">
        <v>6.7900000000000002E-2</v>
      </c>
      <c r="H347" s="136">
        <v>5.8685999999999998</v>
      </c>
      <c r="I347" s="136">
        <v>1.2200000000000001E-2</v>
      </c>
      <c r="J347" s="136">
        <v>0.22459999999999999</v>
      </c>
      <c r="K347" s="136">
        <v>8.6321999999999992</v>
      </c>
      <c r="L347" s="136">
        <v>6.1899999999999997E-2</v>
      </c>
      <c r="M347" s="136">
        <v>0</v>
      </c>
      <c r="N347" s="136">
        <v>0</v>
      </c>
      <c r="O347" s="136">
        <v>0.16739999999999999</v>
      </c>
      <c r="P347" s="137">
        <v>93.438299999999998</v>
      </c>
      <c r="Q347" s="151"/>
      <c r="R347" s="136"/>
      <c r="S347" s="147"/>
      <c r="T347" s="136"/>
      <c r="U347" s="147"/>
      <c r="V347" s="136"/>
      <c r="W347" s="136"/>
      <c r="X347" s="136"/>
      <c r="Y347" s="136"/>
      <c r="Z347" s="136"/>
      <c r="AA347" s="136"/>
      <c r="AB347" s="137"/>
      <c r="AC347" s="137"/>
      <c r="AD347" s="137"/>
      <c r="AE347" s="137"/>
      <c r="AF347" s="136"/>
      <c r="AG347" s="137"/>
      <c r="AH347" s="136"/>
      <c r="AI347" s="136"/>
      <c r="AJ347" s="136"/>
    </row>
    <row r="348" spans="1:36" ht="16" customHeight="1" x14ac:dyDescent="0.25">
      <c r="A348" s="138" t="s">
        <v>1314</v>
      </c>
      <c r="B348" s="137">
        <v>34.344200000000001</v>
      </c>
      <c r="C348" s="136">
        <v>0.85819999999999996</v>
      </c>
      <c r="D348" s="137">
        <v>16.4162</v>
      </c>
      <c r="E348" s="136">
        <v>0</v>
      </c>
      <c r="F348" s="137">
        <v>27.091100000000001</v>
      </c>
      <c r="G348" s="136">
        <v>2.3599999999999999E-2</v>
      </c>
      <c r="H348" s="136">
        <v>5.78</v>
      </c>
      <c r="I348" s="136">
        <v>0</v>
      </c>
      <c r="J348" s="136">
        <v>0.15490000000000001</v>
      </c>
      <c r="K348" s="136">
        <v>8.8409999999999993</v>
      </c>
      <c r="L348" s="136">
        <v>0</v>
      </c>
      <c r="M348" s="136">
        <v>0</v>
      </c>
      <c r="N348" s="136">
        <v>0</v>
      </c>
      <c r="O348" s="136">
        <v>0.1588</v>
      </c>
      <c r="P348" s="137">
        <v>93.632300000000001</v>
      </c>
      <c r="Q348" s="151"/>
      <c r="R348" s="136"/>
      <c r="S348" s="147"/>
      <c r="T348" s="136"/>
      <c r="U348" s="147"/>
      <c r="V348" s="136"/>
      <c r="W348" s="136"/>
      <c r="X348" s="136"/>
      <c r="Y348" s="136"/>
      <c r="Z348" s="136"/>
      <c r="AA348" s="136"/>
      <c r="AB348" s="137"/>
      <c r="AC348" s="137"/>
      <c r="AD348" s="137"/>
      <c r="AE348" s="136"/>
      <c r="AF348" s="136"/>
      <c r="AG348" s="137"/>
      <c r="AH348" s="136"/>
      <c r="AI348" s="136"/>
      <c r="AJ348" s="136"/>
    </row>
    <row r="349" spans="1:36" ht="16" customHeight="1" x14ac:dyDescent="0.25">
      <c r="A349" s="138" t="s">
        <v>1315</v>
      </c>
      <c r="B349" s="137">
        <v>34.244599999999998</v>
      </c>
      <c r="C349" s="136">
        <v>1.1644000000000001</v>
      </c>
      <c r="D349" s="137">
        <v>16.479700000000001</v>
      </c>
      <c r="E349" s="136">
        <v>2.8899999999999999E-2</v>
      </c>
      <c r="F349" s="137">
        <v>26.637499999999999</v>
      </c>
      <c r="G349" s="136">
        <v>2.0199999999999999E-2</v>
      </c>
      <c r="H349" s="136">
        <v>6.1997</v>
      </c>
      <c r="I349" s="136">
        <v>1.55E-2</v>
      </c>
      <c r="J349" s="136">
        <v>0.15670000000000001</v>
      </c>
      <c r="K349" s="136">
        <v>8.6827000000000005</v>
      </c>
      <c r="L349" s="136">
        <v>0</v>
      </c>
      <c r="M349" s="136">
        <v>1.6500000000000001E-2</v>
      </c>
      <c r="N349" s="136">
        <v>0</v>
      </c>
      <c r="O349" s="136">
        <v>0.1739</v>
      </c>
      <c r="P349" s="137">
        <v>93.781199999999998</v>
      </c>
      <c r="Q349" s="151"/>
      <c r="R349" s="136"/>
      <c r="S349" s="147"/>
      <c r="T349" s="136"/>
      <c r="U349" s="147"/>
      <c r="V349" s="136"/>
      <c r="W349" s="136"/>
      <c r="X349" s="136"/>
      <c r="Y349" s="136"/>
      <c r="Z349" s="136"/>
      <c r="AA349" s="136"/>
      <c r="AB349" s="137"/>
      <c r="AC349" s="136"/>
      <c r="AD349" s="136"/>
      <c r="AE349" s="137"/>
      <c r="AF349" s="136"/>
      <c r="AG349" s="137"/>
      <c r="AH349" s="136"/>
      <c r="AI349" s="136"/>
      <c r="AJ349" s="136"/>
    </row>
    <row r="350" spans="1:36" ht="16" customHeight="1" x14ac:dyDescent="0.25">
      <c r="A350" s="138" t="s">
        <v>1316</v>
      </c>
      <c r="B350" s="137">
        <v>33.804499999999997</v>
      </c>
      <c r="C350" s="136">
        <v>1.3199000000000001</v>
      </c>
      <c r="D350" s="137">
        <v>16.172000000000001</v>
      </c>
      <c r="E350" s="136">
        <v>0</v>
      </c>
      <c r="F350" s="137">
        <v>27.950800000000001</v>
      </c>
      <c r="G350" s="136">
        <v>3.5299999999999998E-2</v>
      </c>
      <c r="H350" s="136">
        <v>5.5174000000000003</v>
      </c>
      <c r="I350" s="136">
        <v>0</v>
      </c>
      <c r="J350" s="136">
        <v>0.20050000000000001</v>
      </c>
      <c r="K350" s="136">
        <v>8.8405000000000005</v>
      </c>
      <c r="L350" s="136">
        <v>0</v>
      </c>
      <c r="M350" s="136">
        <v>0</v>
      </c>
      <c r="N350" s="136">
        <v>0</v>
      </c>
      <c r="O350" s="136">
        <v>0.15479999999999999</v>
      </c>
      <c r="P350" s="137">
        <v>93.960899999999995</v>
      </c>
      <c r="Q350" s="151"/>
      <c r="R350" s="136"/>
      <c r="S350" s="147"/>
      <c r="T350" s="136"/>
      <c r="U350" s="147"/>
      <c r="V350" s="136"/>
      <c r="W350" s="136"/>
      <c r="X350" s="136"/>
      <c r="Y350" s="136"/>
      <c r="Z350" s="136"/>
      <c r="AA350" s="136"/>
      <c r="AB350" s="137"/>
      <c r="AC350" s="137"/>
      <c r="AD350" s="136"/>
      <c r="AE350" s="136"/>
      <c r="AF350" s="137"/>
      <c r="AG350" s="137"/>
      <c r="AH350" s="136"/>
      <c r="AI350" s="136"/>
      <c r="AJ350" s="136"/>
    </row>
    <row r="351" spans="1:36" ht="16" customHeight="1" x14ac:dyDescent="0.25">
      <c r="A351" s="138" t="s">
        <v>1317</v>
      </c>
      <c r="B351" s="137">
        <v>33.427100000000003</v>
      </c>
      <c r="C351" s="136">
        <v>1.3784000000000001</v>
      </c>
      <c r="D351" s="137">
        <v>16.397500000000001</v>
      </c>
      <c r="E351" s="136">
        <v>0</v>
      </c>
      <c r="F351" s="137">
        <v>28.369700000000002</v>
      </c>
      <c r="G351" s="136">
        <v>4.53E-2</v>
      </c>
      <c r="H351" s="136">
        <v>5.6580000000000004</v>
      </c>
      <c r="I351" s="136">
        <v>1.47E-2</v>
      </c>
      <c r="J351" s="136">
        <v>0.18759999999999999</v>
      </c>
      <c r="K351" s="136">
        <v>8.8215000000000003</v>
      </c>
      <c r="L351" s="136">
        <v>3.4099999999999998E-2</v>
      </c>
      <c r="M351" s="136">
        <v>1.6400000000000001E-2</v>
      </c>
      <c r="N351" s="136">
        <v>0</v>
      </c>
      <c r="O351" s="136">
        <v>0.17580000000000001</v>
      </c>
      <c r="P351" s="137">
        <v>94.486500000000007</v>
      </c>
      <c r="Q351" s="151"/>
      <c r="R351" s="136"/>
      <c r="S351" s="147"/>
      <c r="T351" s="136"/>
      <c r="U351" s="147"/>
      <c r="V351" s="136"/>
      <c r="W351" s="137"/>
      <c r="X351" s="136"/>
      <c r="Y351" s="136"/>
      <c r="Z351" s="136"/>
      <c r="AA351" s="136"/>
      <c r="AB351" s="136"/>
      <c r="AC351" s="136"/>
      <c r="AD351" s="136"/>
      <c r="AE351" s="137"/>
      <c r="AF351" s="136"/>
      <c r="AG351" s="137"/>
      <c r="AH351" s="136"/>
      <c r="AI351" s="136"/>
      <c r="AJ351" s="136"/>
    </row>
    <row r="352" spans="1:36" ht="16" customHeight="1" x14ac:dyDescent="0.25">
      <c r="A352" s="138" t="s">
        <v>1318</v>
      </c>
      <c r="B352" s="137">
        <v>33.796599999999998</v>
      </c>
      <c r="C352" s="136">
        <v>0.98770000000000002</v>
      </c>
      <c r="D352" s="137">
        <v>16.6066</v>
      </c>
      <c r="E352" s="136">
        <v>1.9199999999999998E-2</v>
      </c>
      <c r="F352" s="137">
        <v>26.885400000000001</v>
      </c>
      <c r="G352" s="136">
        <v>3.2000000000000001E-2</v>
      </c>
      <c r="H352" s="136">
        <v>5.8392999999999997</v>
      </c>
      <c r="I352" s="136">
        <v>2.5499999999999998E-2</v>
      </c>
      <c r="J352" s="136">
        <v>0.18859999999999999</v>
      </c>
      <c r="K352" s="136">
        <v>8.6706000000000003</v>
      </c>
      <c r="L352" s="136">
        <v>1.2800000000000001E-2</v>
      </c>
      <c r="M352" s="136">
        <v>2.3999999999999998E-3</v>
      </c>
      <c r="N352" s="136">
        <v>0</v>
      </c>
      <c r="O352" s="136">
        <v>0.16420000000000001</v>
      </c>
      <c r="P352" s="137">
        <v>93.193899999999999</v>
      </c>
      <c r="Q352" s="151"/>
      <c r="R352" s="136"/>
      <c r="S352" s="147"/>
      <c r="T352" s="136"/>
      <c r="U352" s="147"/>
      <c r="V352" s="136"/>
      <c r="W352" s="136"/>
      <c r="X352" s="136"/>
      <c r="Y352" s="136"/>
      <c r="Z352" s="136"/>
      <c r="AA352" s="136"/>
      <c r="AB352" s="136"/>
      <c r="AC352" s="137"/>
      <c r="AD352" s="136"/>
      <c r="AE352" s="137"/>
      <c r="AF352" s="137"/>
      <c r="AG352" s="137"/>
      <c r="AH352" s="136"/>
      <c r="AI352" s="136"/>
      <c r="AJ352" s="136"/>
    </row>
    <row r="353" spans="1:36" ht="16" customHeight="1" x14ac:dyDescent="0.25">
      <c r="A353" s="138" t="s">
        <v>1319</v>
      </c>
      <c r="B353" s="137">
        <v>34.225499999999997</v>
      </c>
      <c r="C353" s="136">
        <v>0.83040000000000003</v>
      </c>
      <c r="D353" s="137">
        <v>16.574200000000001</v>
      </c>
      <c r="E353" s="136">
        <v>1.9E-3</v>
      </c>
      <c r="F353" s="137">
        <v>26.907499999999999</v>
      </c>
      <c r="G353" s="136">
        <v>3.73E-2</v>
      </c>
      <c r="H353" s="136">
        <v>6.2336999999999998</v>
      </c>
      <c r="I353" s="136">
        <v>1.6000000000000001E-3</v>
      </c>
      <c r="J353" s="136">
        <v>0.18990000000000001</v>
      </c>
      <c r="K353" s="136">
        <v>8.5917999999999992</v>
      </c>
      <c r="L353" s="136">
        <v>0</v>
      </c>
      <c r="M353" s="136">
        <v>2.3999999999999998E-3</v>
      </c>
      <c r="N353" s="136">
        <v>0</v>
      </c>
      <c r="O353" s="136">
        <v>0.15079999999999999</v>
      </c>
      <c r="P353" s="137">
        <v>93.713099999999997</v>
      </c>
      <c r="Q353" s="151"/>
      <c r="R353" s="136"/>
      <c r="S353" s="147"/>
      <c r="T353" s="136"/>
      <c r="U353" s="147"/>
      <c r="V353" s="136"/>
      <c r="W353" s="137"/>
      <c r="X353" s="136"/>
      <c r="Y353" s="136"/>
      <c r="Z353" s="136"/>
      <c r="AA353" s="136"/>
      <c r="AB353" s="136"/>
      <c r="AC353" s="137"/>
      <c r="AD353" s="137"/>
      <c r="AE353" s="137"/>
      <c r="AF353" s="137"/>
      <c r="AG353" s="137"/>
      <c r="AH353" s="136"/>
      <c r="AI353" s="136"/>
      <c r="AJ353" s="136"/>
    </row>
    <row r="354" spans="1:36" ht="16" customHeight="1" x14ac:dyDescent="0.25">
      <c r="A354" s="138" t="s">
        <v>1320</v>
      </c>
      <c r="B354" s="137">
        <v>33.640900000000002</v>
      </c>
      <c r="C354" s="136">
        <v>0.86270000000000002</v>
      </c>
      <c r="D354" s="137">
        <v>16.4008</v>
      </c>
      <c r="E354" s="136">
        <v>1.1599999999999999E-2</v>
      </c>
      <c r="F354" s="137">
        <v>26.995100000000001</v>
      </c>
      <c r="G354" s="136">
        <v>3.2199999999999999E-2</v>
      </c>
      <c r="H354" s="136">
        <v>6.0720999999999998</v>
      </c>
      <c r="I354" s="136">
        <v>0</v>
      </c>
      <c r="J354" s="136">
        <v>0.1084</v>
      </c>
      <c r="K354" s="136">
        <v>8.9283000000000001</v>
      </c>
      <c r="L354" s="136">
        <v>0</v>
      </c>
      <c r="M354" s="136">
        <v>0</v>
      </c>
      <c r="N354" s="136">
        <v>0</v>
      </c>
      <c r="O354" s="136">
        <v>0.1545</v>
      </c>
      <c r="P354" s="137">
        <v>93.171800000000005</v>
      </c>
      <c r="Q354" s="151"/>
      <c r="R354" s="136"/>
      <c r="S354" s="147"/>
      <c r="T354" s="136"/>
      <c r="U354" s="147"/>
      <c r="V354" s="137"/>
      <c r="W354" s="137"/>
      <c r="X354" s="136"/>
      <c r="Y354" s="136"/>
      <c r="Z354" s="136"/>
      <c r="AA354" s="136"/>
      <c r="AB354" s="137"/>
      <c r="AC354" s="137"/>
      <c r="AD354" s="137"/>
      <c r="AE354" s="137"/>
      <c r="AF354" s="136"/>
      <c r="AG354" s="137"/>
      <c r="AH354" s="136"/>
      <c r="AI354" s="136"/>
      <c r="AJ354" s="136"/>
    </row>
    <row r="355" spans="1:36" ht="16" customHeight="1" x14ac:dyDescent="0.25">
      <c r="A355" s="138" t="s">
        <v>1321</v>
      </c>
      <c r="B355" s="137">
        <v>34.3095</v>
      </c>
      <c r="C355" s="136">
        <v>1.0170999999999999</v>
      </c>
      <c r="D355" s="137">
        <v>16.439499999999999</v>
      </c>
      <c r="E355" s="136">
        <v>0</v>
      </c>
      <c r="F355" s="137">
        <v>26.3916</v>
      </c>
      <c r="G355" s="136">
        <v>7.0199999999999999E-2</v>
      </c>
      <c r="H355" s="136">
        <v>5.8829000000000002</v>
      </c>
      <c r="I355" s="136">
        <v>3.5999999999999997E-2</v>
      </c>
      <c r="J355" s="136">
        <v>0.1381</v>
      </c>
      <c r="K355" s="136">
        <v>9.0045000000000002</v>
      </c>
      <c r="L355" s="136">
        <v>7.1000000000000004E-3</v>
      </c>
      <c r="M355" s="136">
        <v>0</v>
      </c>
      <c r="N355" s="136">
        <v>0</v>
      </c>
      <c r="O355" s="136">
        <v>0.13769999999999999</v>
      </c>
      <c r="P355" s="137">
        <v>93.403199999999998</v>
      </c>
      <c r="Q355" s="151"/>
      <c r="R355" s="136"/>
      <c r="S355" s="147"/>
      <c r="T355" s="136"/>
      <c r="U355" s="147"/>
      <c r="V355" s="136"/>
      <c r="W355" s="137"/>
      <c r="X355" s="136"/>
      <c r="Y355" s="136"/>
      <c r="Z355" s="136"/>
      <c r="AA355" s="136"/>
      <c r="AB355" s="137"/>
      <c r="AC355" s="137"/>
      <c r="AD355" s="137"/>
      <c r="AE355" s="136"/>
      <c r="AF355" s="137"/>
      <c r="AG355" s="137"/>
      <c r="AH355" s="136"/>
      <c r="AI355" s="136"/>
      <c r="AJ355" s="137"/>
    </row>
    <row r="356" spans="1:36" ht="16" customHeight="1" x14ac:dyDescent="0.25">
      <c r="A356" s="138" t="s">
        <v>1322</v>
      </c>
      <c r="B356" s="137">
        <v>34.346400000000003</v>
      </c>
      <c r="C356" s="136">
        <v>1.1246</v>
      </c>
      <c r="D356" s="137">
        <v>16.846</v>
      </c>
      <c r="E356" s="136">
        <v>2.35E-2</v>
      </c>
      <c r="F356" s="137">
        <v>26.258800000000001</v>
      </c>
      <c r="G356" s="136">
        <v>3.3999999999999998E-3</v>
      </c>
      <c r="H356" s="136">
        <v>5.7713000000000001</v>
      </c>
      <c r="I356" s="136">
        <v>1.43E-2</v>
      </c>
      <c r="J356" s="136">
        <v>0.19109999999999999</v>
      </c>
      <c r="K356" s="136">
        <v>8.8870000000000005</v>
      </c>
      <c r="L356" s="136">
        <v>6.9000000000000006E-2</v>
      </c>
      <c r="M356" s="136">
        <v>0</v>
      </c>
      <c r="N356" s="136">
        <v>0</v>
      </c>
      <c r="O356" s="136">
        <v>0.153</v>
      </c>
      <c r="P356" s="137">
        <v>93.653999999999996</v>
      </c>
      <c r="Q356" s="151"/>
      <c r="R356" s="136"/>
      <c r="S356" s="147"/>
      <c r="T356" s="136"/>
      <c r="U356" s="147"/>
      <c r="V356" s="136"/>
      <c r="W356" s="136"/>
      <c r="X356" s="136"/>
      <c r="Y356" s="136"/>
      <c r="Z356" s="136"/>
      <c r="AA356" s="136"/>
      <c r="AB356" s="137"/>
      <c r="AC356" s="137"/>
      <c r="AD356" s="137"/>
      <c r="AE356" s="136"/>
      <c r="AF356" s="136"/>
      <c r="AG356" s="137"/>
      <c r="AH356" s="136"/>
      <c r="AI356" s="136"/>
      <c r="AJ356" s="136"/>
    </row>
    <row r="357" spans="1:36" ht="16" customHeight="1" x14ac:dyDescent="0.25">
      <c r="A357" s="138" t="s">
        <v>1323</v>
      </c>
      <c r="B357" s="137">
        <v>33.737900000000003</v>
      </c>
      <c r="C357" s="136">
        <v>0.81759999999999999</v>
      </c>
      <c r="D357" s="137">
        <v>16.132999999999999</v>
      </c>
      <c r="E357" s="136">
        <v>3.8E-3</v>
      </c>
      <c r="F357" s="137">
        <v>27.7</v>
      </c>
      <c r="G357" s="136">
        <v>1.6799999999999999E-2</v>
      </c>
      <c r="H357" s="136">
        <v>5.8560999999999996</v>
      </c>
      <c r="I357" s="136">
        <v>0</v>
      </c>
      <c r="J357" s="136">
        <v>0.15490000000000001</v>
      </c>
      <c r="K357" s="136">
        <v>8.9611999999999998</v>
      </c>
      <c r="L357" s="136">
        <v>0</v>
      </c>
      <c r="M357" s="136">
        <v>1.8800000000000001E-2</v>
      </c>
      <c r="N357" s="136">
        <v>0</v>
      </c>
      <c r="O357" s="136">
        <v>0.1522</v>
      </c>
      <c r="P357" s="137">
        <v>93.518100000000004</v>
      </c>
      <c r="Q357" s="151"/>
      <c r="R357" s="136"/>
      <c r="S357" s="147"/>
      <c r="T357" s="136"/>
      <c r="U357" s="147"/>
      <c r="V357" s="136"/>
      <c r="W357" s="136"/>
      <c r="X357" s="136"/>
      <c r="Y357" s="136"/>
      <c r="Z357" s="136"/>
      <c r="AA357" s="136"/>
      <c r="AB357" s="137"/>
      <c r="AC357" s="137"/>
      <c r="AD357" s="137"/>
      <c r="AE357" s="137"/>
      <c r="AF357" s="137"/>
      <c r="AG357" s="137"/>
      <c r="AH357" s="136"/>
      <c r="AI357" s="136"/>
      <c r="AJ357" s="136"/>
    </row>
    <row r="358" spans="1:36" ht="16" customHeight="1" x14ac:dyDescent="0.25">
      <c r="A358" s="138" t="s">
        <v>1324</v>
      </c>
      <c r="B358" s="137">
        <v>34.224600000000002</v>
      </c>
      <c r="C358" s="136">
        <v>0.93610000000000004</v>
      </c>
      <c r="D358" s="137">
        <v>16.613499999999998</v>
      </c>
      <c r="E358" s="136">
        <v>2.1100000000000001E-2</v>
      </c>
      <c r="F358" s="137">
        <v>27.514800000000001</v>
      </c>
      <c r="G358" s="136">
        <v>2.86E-2</v>
      </c>
      <c r="H358" s="136">
        <v>6.0658000000000003</v>
      </c>
      <c r="I358" s="136">
        <v>3.0000000000000001E-3</v>
      </c>
      <c r="J358" s="136">
        <v>0.12590000000000001</v>
      </c>
      <c r="K358" s="136">
        <v>8.6519999999999992</v>
      </c>
      <c r="L358" s="136">
        <v>7.8799999999999995E-2</v>
      </c>
      <c r="M358" s="136">
        <v>4.4699999999999997E-2</v>
      </c>
      <c r="N358" s="136">
        <v>0</v>
      </c>
      <c r="O358" s="136">
        <v>0.17319999999999999</v>
      </c>
      <c r="P358" s="137">
        <v>94.443100000000001</v>
      </c>
      <c r="Q358" s="151"/>
      <c r="R358" s="136"/>
      <c r="S358" s="147"/>
      <c r="T358" s="136"/>
      <c r="U358" s="147"/>
      <c r="V358" s="136"/>
      <c r="W358" s="137"/>
      <c r="X358" s="136"/>
      <c r="Y358" s="136"/>
      <c r="Z358" s="136"/>
      <c r="AA358" s="136"/>
      <c r="AB358" s="137"/>
      <c r="AC358" s="137"/>
      <c r="AD358" s="137"/>
      <c r="AE358" s="136"/>
      <c r="AF358" s="137"/>
      <c r="AG358" s="137"/>
      <c r="AH358" s="136"/>
      <c r="AI358" s="136"/>
      <c r="AJ358" s="136"/>
    </row>
    <row r="359" spans="1:36" ht="16" customHeight="1" x14ac:dyDescent="0.25">
      <c r="A359" s="138" t="s">
        <v>1325</v>
      </c>
      <c r="B359" s="137">
        <v>34.305599999999998</v>
      </c>
      <c r="C359" s="136">
        <v>1.1446000000000001</v>
      </c>
      <c r="D359" s="137">
        <v>16.650099999999998</v>
      </c>
      <c r="E359" s="136">
        <v>0</v>
      </c>
      <c r="F359" s="137">
        <v>27.107399999999998</v>
      </c>
      <c r="G359" s="136">
        <v>5.3800000000000001E-2</v>
      </c>
      <c r="H359" s="136">
        <v>5.8171999999999997</v>
      </c>
      <c r="I359" s="136">
        <v>3.6499999999999998E-2</v>
      </c>
      <c r="J359" s="136">
        <v>0.1492</v>
      </c>
      <c r="K359" s="136">
        <v>8.8050999999999995</v>
      </c>
      <c r="L359" s="136">
        <v>0</v>
      </c>
      <c r="M359" s="136">
        <v>0</v>
      </c>
      <c r="N359" s="136">
        <v>0</v>
      </c>
      <c r="O359" s="136">
        <v>0.1462</v>
      </c>
      <c r="P359" s="137">
        <v>94.1828</v>
      </c>
      <c r="Q359" s="151"/>
      <c r="R359" s="136"/>
      <c r="S359" s="147"/>
      <c r="T359" s="136"/>
      <c r="U359" s="147"/>
      <c r="V359" s="136"/>
      <c r="W359" s="136"/>
      <c r="X359" s="136"/>
      <c r="Y359" s="136"/>
      <c r="Z359" s="136"/>
      <c r="AA359" s="136"/>
      <c r="AB359" s="136"/>
      <c r="AC359" s="136"/>
      <c r="AD359" s="137"/>
      <c r="AE359" s="136"/>
      <c r="AF359" s="136"/>
      <c r="AG359" s="137"/>
      <c r="AH359" s="136"/>
      <c r="AI359" s="136"/>
      <c r="AJ359" s="136"/>
    </row>
    <row r="360" spans="1:36" ht="16" customHeight="1" x14ac:dyDescent="0.25">
      <c r="A360" s="138" t="s">
        <v>1326</v>
      </c>
      <c r="B360" s="137">
        <v>34.2744</v>
      </c>
      <c r="C360" s="136">
        <v>0.87790000000000001</v>
      </c>
      <c r="D360" s="137">
        <v>16.2925</v>
      </c>
      <c r="E360" s="136">
        <v>2.3E-2</v>
      </c>
      <c r="F360" s="137">
        <v>28.1675</v>
      </c>
      <c r="G360" s="136">
        <v>2.18E-2</v>
      </c>
      <c r="H360" s="136">
        <v>5.6914999999999996</v>
      </c>
      <c r="I360" s="136">
        <v>0</v>
      </c>
      <c r="J360" s="136">
        <v>0.15010000000000001</v>
      </c>
      <c r="K360" s="136">
        <v>8.9187999999999992</v>
      </c>
      <c r="L360" s="136">
        <v>0</v>
      </c>
      <c r="M360" s="136">
        <v>9.4000000000000004E-3</v>
      </c>
      <c r="N360" s="136">
        <v>0</v>
      </c>
      <c r="O360" s="136">
        <v>0.15190000000000001</v>
      </c>
      <c r="P360" s="137">
        <v>94.544499999999999</v>
      </c>
      <c r="Q360" s="151"/>
      <c r="R360" s="136"/>
      <c r="S360" s="147"/>
      <c r="T360" s="136"/>
      <c r="U360" s="147"/>
      <c r="V360" s="137"/>
      <c r="W360" s="137"/>
      <c r="X360" s="136"/>
      <c r="Y360" s="136"/>
      <c r="Z360" s="136"/>
      <c r="AA360" s="136"/>
      <c r="AB360" s="137"/>
      <c r="AC360" s="137"/>
      <c r="AD360" s="137"/>
      <c r="AE360" s="137"/>
      <c r="AF360" s="137"/>
      <c r="AG360" s="137"/>
      <c r="AH360" s="136"/>
      <c r="AI360" s="136"/>
      <c r="AJ360" s="136"/>
    </row>
    <row r="361" spans="1:36" ht="16" customHeight="1" x14ac:dyDescent="0.25">
      <c r="A361" s="138" t="s">
        <v>1327</v>
      </c>
      <c r="B361" s="137">
        <v>33.8917</v>
      </c>
      <c r="C361" s="136">
        <v>1.1256999999999999</v>
      </c>
      <c r="D361" s="137">
        <v>16.703299999999999</v>
      </c>
      <c r="E361" s="136">
        <v>6.0499999999999998E-2</v>
      </c>
      <c r="F361" s="137">
        <v>26.590199999999999</v>
      </c>
      <c r="G361" s="136">
        <v>7.8399999999999997E-2</v>
      </c>
      <c r="H361" s="136">
        <v>5.8399000000000001</v>
      </c>
      <c r="I361" s="136">
        <v>2.7799999999999998E-2</v>
      </c>
      <c r="J361" s="136">
        <v>0.2039</v>
      </c>
      <c r="K361" s="136">
        <v>8.7108000000000008</v>
      </c>
      <c r="L361" s="136">
        <v>2.3099999999999999E-2</v>
      </c>
      <c r="M361" s="136">
        <v>7.1999999999999998E-3</v>
      </c>
      <c r="N361" s="136">
        <v>0</v>
      </c>
      <c r="O361" s="136">
        <v>0.1595</v>
      </c>
      <c r="P361" s="137">
        <v>93.386099999999999</v>
      </c>
      <c r="Q361" s="151"/>
      <c r="R361" s="136"/>
      <c r="S361" s="147"/>
      <c r="T361" s="136"/>
      <c r="U361" s="147"/>
      <c r="V361" s="137"/>
      <c r="W361" s="136"/>
      <c r="X361" s="136"/>
      <c r="Y361" s="136"/>
      <c r="Z361" s="136"/>
      <c r="AA361" s="136"/>
      <c r="AB361" s="137"/>
      <c r="AC361" s="137"/>
      <c r="AD361" s="137"/>
      <c r="AE361" s="137"/>
      <c r="AF361" s="137"/>
      <c r="AG361" s="137"/>
      <c r="AH361" s="136"/>
      <c r="AI361" s="136"/>
      <c r="AJ361" s="136"/>
    </row>
    <row r="362" spans="1:36" ht="16" customHeight="1" x14ac:dyDescent="0.25">
      <c r="A362" s="138" t="s">
        <v>1328</v>
      </c>
      <c r="B362" s="137">
        <v>34.141800000000003</v>
      </c>
      <c r="C362" s="136">
        <v>1.03</v>
      </c>
      <c r="D362" s="137">
        <v>17.059799999999999</v>
      </c>
      <c r="E362" s="136">
        <v>0</v>
      </c>
      <c r="F362" s="137">
        <v>26.264299999999999</v>
      </c>
      <c r="G362" s="136">
        <v>5.5399999999999998E-2</v>
      </c>
      <c r="H362" s="136">
        <v>5.9371999999999998</v>
      </c>
      <c r="I362" s="136">
        <v>2.18E-2</v>
      </c>
      <c r="J362" s="136">
        <v>0.2157</v>
      </c>
      <c r="K362" s="136">
        <v>9.0185999999999993</v>
      </c>
      <c r="L362" s="136">
        <v>0</v>
      </c>
      <c r="M362" s="136">
        <v>0</v>
      </c>
      <c r="N362" s="136">
        <v>0</v>
      </c>
      <c r="O362" s="136">
        <v>0.14949999999999999</v>
      </c>
      <c r="P362" s="137">
        <v>93.860399999999998</v>
      </c>
      <c r="Q362" s="151"/>
      <c r="R362" s="136"/>
      <c r="S362" s="147"/>
      <c r="T362" s="136"/>
      <c r="U362" s="147"/>
      <c r="V362" s="136"/>
      <c r="W362" s="137"/>
      <c r="X362" s="136"/>
      <c r="Y362" s="136"/>
      <c r="Z362" s="136"/>
      <c r="AA362" s="136"/>
      <c r="AB362" s="137"/>
      <c r="AC362" s="137"/>
      <c r="AD362" s="137"/>
      <c r="AE362" s="137"/>
      <c r="AF362" s="137"/>
      <c r="AG362" s="137"/>
      <c r="AH362" s="136"/>
      <c r="AI362" s="136"/>
      <c r="AJ362" s="136"/>
    </row>
    <row r="363" spans="1:36" ht="16" customHeight="1" x14ac:dyDescent="0.25">
      <c r="A363" s="138" t="s">
        <v>1329</v>
      </c>
      <c r="B363" s="137">
        <v>33.381599999999999</v>
      </c>
      <c r="C363" s="136">
        <v>1.2805</v>
      </c>
      <c r="D363" s="137">
        <v>16.281500000000001</v>
      </c>
      <c r="E363" s="136">
        <v>4.0300000000000002E-2</v>
      </c>
      <c r="F363" s="137">
        <v>27.367999999999999</v>
      </c>
      <c r="G363" s="136">
        <v>3.1899999999999998E-2</v>
      </c>
      <c r="H363" s="136">
        <v>5.4649000000000001</v>
      </c>
      <c r="I363" s="136">
        <v>0</v>
      </c>
      <c r="J363" s="136">
        <v>0.11559999999999999</v>
      </c>
      <c r="K363" s="136">
        <v>8.9617000000000004</v>
      </c>
      <c r="L363" s="136">
        <v>0</v>
      </c>
      <c r="M363" s="136">
        <v>1.6400000000000001E-2</v>
      </c>
      <c r="N363" s="136">
        <v>0</v>
      </c>
      <c r="O363" s="136">
        <v>0.1434</v>
      </c>
      <c r="P363" s="137">
        <v>93.0535</v>
      </c>
      <c r="Q363" s="151"/>
      <c r="R363" s="136"/>
      <c r="S363" s="147"/>
      <c r="T363" s="136"/>
      <c r="U363" s="147"/>
      <c r="V363" s="136"/>
      <c r="W363" s="136"/>
      <c r="X363" s="136"/>
      <c r="Y363" s="136"/>
      <c r="Z363" s="136"/>
      <c r="AA363" s="136"/>
      <c r="AB363" s="137"/>
      <c r="AC363" s="137"/>
      <c r="AD363" s="137"/>
      <c r="AE363" s="137"/>
      <c r="AF363" s="136"/>
      <c r="AG363" s="137"/>
      <c r="AH363" s="136"/>
      <c r="AI363" s="136"/>
      <c r="AJ363" s="136"/>
    </row>
    <row r="364" spans="1:36" ht="16" customHeight="1" x14ac:dyDescent="0.25">
      <c r="A364" s="138" t="s">
        <v>1040</v>
      </c>
      <c r="B364" s="137">
        <f>AVERAGE(B344:B363)</f>
        <v>34.032295000000005</v>
      </c>
      <c r="C364" s="136">
        <f t="shared" ref="C364:P364" si="63">AVERAGE(C344:C363)</f>
        <v>1.0063249999999999</v>
      </c>
      <c r="D364" s="137">
        <f t="shared" si="63"/>
        <v>16.507750000000001</v>
      </c>
      <c r="E364" s="136">
        <f t="shared" si="63"/>
        <v>1.3715E-2</v>
      </c>
      <c r="F364" s="137">
        <f t="shared" si="63"/>
        <v>27.1449</v>
      </c>
      <c r="G364" s="136">
        <f t="shared" si="63"/>
        <v>4.0355000000000002E-2</v>
      </c>
      <c r="H364" s="136">
        <f t="shared" si="63"/>
        <v>5.8741350000000008</v>
      </c>
      <c r="I364" s="136">
        <f t="shared" si="63"/>
        <v>1.285E-2</v>
      </c>
      <c r="J364" s="136">
        <f t="shared" si="63"/>
        <v>0.17582000000000003</v>
      </c>
      <c r="K364" s="136">
        <f t="shared" si="63"/>
        <v>8.8206550000000021</v>
      </c>
      <c r="L364" s="136">
        <f t="shared" si="63"/>
        <v>1.976E-2</v>
      </c>
      <c r="M364" s="136">
        <f t="shared" si="63"/>
        <v>7.535E-3</v>
      </c>
      <c r="N364" s="136">
        <f t="shared" si="63"/>
        <v>0</v>
      </c>
      <c r="O364" s="136">
        <f t="shared" si="63"/>
        <v>0.15713000000000002</v>
      </c>
      <c r="P364" s="137">
        <f t="shared" si="63"/>
        <v>93.777844999999999</v>
      </c>
      <c r="Q364" s="151"/>
      <c r="R364" s="136"/>
      <c r="S364" s="147"/>
      <c r="T364" s="136"/>
      <c r="U364" s="147"/>
      <c r="V364" s="136"/>
      <c r="W364" s="136"/>
      <c r="X364" s="136"/>
      <c r="Y364" s="136"/>
      <c r="Z364" s="136"/>
      <c r="AA364" s="136"/>
      <c r="AB364" s="136"/>
      <c r="AC364" s="136"/>
      <c r="AD364" s="136"/>
      <c r="AE364" s="136"/>
      <c r="AF364" s="136"/>
      <c r="AG364" s="137"/>
      <c r="AH364" s="136"/>
      <c r="AI364" s="136"/>
      <c r="AJ364" s="136"/>
    </row>
    <row r="365" spans="1:36" ht="16" customHeight="1" x14ac:dyDescent="0.25">
      <c r="A365" s="138" t="s">
        <v>1041</v>
      </c>
      <c r="B365" s="137">
        <f>STDEV(B344:B364)</f>
        <v>0.30983384817511439</v>
      </c>
      <c r="C365" s="137">
        <f t="shared" ref="C365:P365" si="64">STDEV(C344:C364)</f>
        <v>0.18395547253343703</v>
      </c>
      <c r="D365" s="137">
        <f t="shared" si="64"/>
        <v>0.24503656971970519</v>
      </c>
      <c r="E365" s="137">
        <f t="shared" si="64"/>
        <v>1.6290680618071183E-2</v>
      </c>
      <c r="F365" s="137">
        <f t="shared" si="64"/>
        <v>0.59838596741568095</v>
      </c>
      <c r="G365" s="136">
        <f t="shared" si="64"/>
        <v>2.0727505276805502E-2</v>
      </c>
      <c r="H365" s="136">
        <f t="shared" si="64"/>
        <v>0.19775667694163954</v>
      </c>
      <c r="I365" s="136">
        <f t="shared" si="64"/>
        <v>1.4239048423261996E-2</v>
      </c>
      <c r="J365" s="136">
        <f t="shared" si="64"/>
        <v>3.6846486942448166E-2</v>
      </c>
      <c r="K365" s="136">
        <f t="shared" si="64"/>
        <v>0.12830384045304344</v>
      </c>
      <c r="L365" s="136">
        <f t="shared" si="64"/>
        <v>2.5462666788849911E-2</v>
      </c>
      <c r="M365" s="136">
        <f t="shared" si="64"/>
        <v>1.1068300456709692E-2</v>
      </c>
      <c r="N365" s="136">
        <f t="shared" si="64"/>
        <v>0</v>
      </c>
      <c r="O365" s="136">
        <f t="shared" si="64"/>
        <v>1.1314331619675997E-2</v>
      </c>
      <c r="P365" s="137">
        <f t="shared" si="64"/>
        <v>0.48890580225131347</v>
      </c>
      <c r="Q365" s="151"/>
      <c r="R365" s="136"/>
      <c r="S365" s="147"/>
      <c r="T365" s="136"/>
      <c r="U365" s="147"/>
      <c r="V365" s="136"/>
      <c r="W365" s="136"/>
      <c r="X365" s="136"/>
      <c r="Y365" s="136"/>
      <c r="Z365" s="136"/>
      <c r="AA365" s="136"/>
      <c r="AB365" s="136"/>
      <c r="AC365" s="136"/>
      <c r="AD365" s="136"/>
      <c r="AE365" s="136"/>
      <c r="AF365" s="136"/>
      <c r="AG365" s="137"/>
      <c r="AH365" s="136"/>
      <c r="AI365" s="136"/>
      <c r="AJ365" s="136"/>
    </row>
    <row r="366" spans="1:36" ht="16" customHeight="1" x14ac:dyDescent="0.25">
      <c r="A366" s="138" t="s">
        <v>1042</v>
      </c>
      <c r="B366" s="137">
        <f>B365/B364*100</f>
        <v>0.91041126722460042</v>
      </c>
      <c r="C366" s="147">
        <f t="shared" ref="C366:M366" si="65">C365/C364*100</f>
        <v>18.279926716859567</v>
      </c>
      <c r="D366" s="137">
        <f t="shared" si="65"/>
        <v>1.4843729140537334</v>
      </c>
      <c r="E366" s="147">
        <f t="shared" si="65"/>
        <v>118.78002638039507</v>
      </c>
      <c r="F366" s="137">
        <f t="shared" si="65"/>
        <v>2.2044139687959099</v>
      </c>
      <c r="G366" s="147">
        <f t="shared" si="65"/>
        <v>51.362917300967666</v>
      </c>
      <c r="H366" s="137">
        <f t="shared" si="65"/>
        <v>3.3665667701140594</v>
      </c>
      <c r="I366" s="147">
        <f t="shared" si="65"/>
        <v>110.80971535612447</v>
      </c>
      <c r="J366" s="147">
        <f t="shared" si="65"/>
        <v>20.956937175775316</v>
      </c>
      <c r="K366" s="137">
        <f t="shared" si="65"/>
        <v>1.4545840467974702</v>
      </c>
      <c r="L366" s="147">
        <f t="shared" si="65"/>
        <v>128.85964974114327</v>
      </c>
      <c r="M366" s="147">
        <f t="shared" si="65"/>
        <v>146.89184415009544</v>
      </c>
      <c r="N366" s="147" t="s">
        <v>1261</v>
      </c>
      <c r="O366" s="137">
        <f t="shared" ref="O366:P366" si="66">O365/O364*100</f>
        <v>7.2006183540227813</v>
      </c>
      <c r="P366" s="137">
        <f t="shared" si="66"/>
        <v>0.5213446760813425</v>
      </c>
      <c r="Q366" s="151"/>
      <c r="R366" s="136"/>
      <c r="S366" s="147"/>
      <c r="T366" s="136"/>
      <c r="U366" s="147"/>
      <c r="V366" s="136"/>
      <c r="W366" s="136"/>
      <c r="X366" s="136"/>
      <c r="Y366" s="136"/>
      <c r="Z366" s="136"/>
      <c r="AA366" s="136"/>
      <c r="AB366" s="136"/>
      <c r="AC366" s="136"/>
      <c r="AD366" s="136"/>
      <c r="AE366" s="136"/>
      <c r="AF366" s="136"/>
      <c r="AG366" s="137"/>
      <c r="AH366" s="136"/>
      <c r="AI366" s="136"/>
      <c r="AJ366" s="136"/>
    </row>
    <row r="367" spans="1:36" ht="16" customHeight="1" x14ac:dyDescent="0.25">
      <c r="A367" s="138" t="s">
        <v>1043</v>
      </c>
      <c r="B367" s="137">
        <f>MAX(B344:B363)</f>
        <v>34.4788</v>
      </c>
      <c r="C367" s="136">
        <f t="shared" ref="C367:P367" si="67">MAX(C344:C363)</f>
        <v>1.3784000000000001</v>
      </c>
      <c r="D367" s="137">
        <f t="shared" si="67"/>
        <v>17.059799999999999</v>
      </c>
      <c r="E367" s="136">
        <f t="shared" si="67"/>
        <v>6.0499999999999998E-2</v>
      </c>
      <c r="F367" s="137">
        <f t="shared" si="67"/>
        <v>28.369700000000002</v>
      </c>
      <c r="G367" s="136">
        <f t="shared" si="67"/>
        <v>8.0699999999999994E-2</v>
      </c>
      <c r="H367" s="136">
        <f t="shared" si="67"/>
        <v>6.2336999999999998</v>
      </c>
      <c r="I367" s="136">
        <f t="shared" si="67"/>
        <v>4.4699999999999997E-2</v>
      </c>
      <c r="J367" s="136">
        <f t="shared" si="67"/>
        <v>0.23330000000000001</v>
      </c>
      <c r="K367" s="136">
        <f t="shared" si="67"/>
        <v>9.0185999999999993</v>
      </c>
      <c r="L367" s="136">
        <f t="shared" si="67"/>
        <v>7.8799999999999995E-2</v>
      </c>
      <c r="M367" s="136">
        <f t="shared" si="67"/>
        <v>4.4699999999999997E-2</v>
      </c>
      <c r="N367" s="136">
        <f t="shared" si="67"/>
        <v>0</v>
      </c>
      <c r="O367" s="136">
        <f t="shared" si="67"/>
        <v>0.1792</v>
      </c>
      <c r="P367" s="137">
        <f t="shared" si="67"/>
        <v>94.889200000000002</v>
      </c>
      <c r="Q367" s="147"/>
      <c r="R367" s="136"/>
      <c r="S367" s="147"/>
      <c r="T367" s="136"/>
      <c r="U367" s="147"/>
      <c r="V367" s="137"/>
      <c r="W367" s="137"/>
      <c r="X367" s="136"/>
      <c r="Y367" s="136"/>
      <c r="Z367" s="136"/>
      <c r="AA367" s="136"/>
      <c r="AB367" s="136"/>
      <c r="AC367" s="136"/>
      <c r="AD367" s="136"/>
      <c r="AE367" s="136"/>
      <c r="AF367" s="136"/>
      <c r="AG367" s="137"/>
      <c r="AH367" s="136"/>
      <c r="AI367" s="136"/>
      <c r="AJ367" s="137"/>
    </row>
    <row r="368" spans="1:36" ht="16" customHeight="1" thickBot="1" x14ac:dyDescent="0.3">
      <c r="A368" s="148" t="s">
        <v>1044</v>
      </c>
      <c r="B368" s="149">
        <f>MIN(B344:B363)</f>
        <v>33.381599999999999</v>
      </c>
      <c r="C368" s="150">
        <f t="shared" ref="C368:P368" si="68">MIN(C344:C363)</f>
        <v>0.69740000000000002</v>
      </c>
      <c r="D368" s="149">
        <f t="shared" si="68"/>
        <v>16.0444</v>
      </c>
      <c r="E368" s="150">
        <f t="shared" si="68"/>
        <v>0</v>
      </c>
      <c r="F368" s="149">
        <f t="shared" si="68"/>
        <v>26.258800000000001</v>
      </c>
      <c r="G368" s="150">
        <f t="shared" si="68"/>
        <v>3.3999999999999998E-3</v>
      </c>
      <c r="H368" s="150">
        <f t="shared" si="68"/>
        <v>5.4649000000000001</v>
      </c>
      <c r="I368" s="150">
        <f t="shared" si="68"/>
        <v>0</v>
      </c>
      <c r="J368" s="150">
        <f t="shared" si="68"/>
        <v>0.1084</v>
      </c>
      <c r="K368" s="150">
        <f t="shared" si="68"/>
        <v>8.5917999999999992</v>
      </c>
      <c r="L368" s="150">
        <f t="shared" si="68"/>
        <v>0</v>
      </c>
      <c r="M368" s="150">
        <f t="shared" si="68"/>
        <v>0</v>
      </c>
      <c r="N368" s="150">
        <f t="shared" si="68"/>
        <v>0</v>
      </c>
      <c r="O368" s="150">
        <f t="shared" si="68"/>
        <v>0.13769999999999999</v>
      </c>
      <c r="P368" s="149">
        <f t="shared" si="68"/>
        <v>93.0535</v>
      </c>
      <c r="Q368" s="147"/>
      <c r="R368" s="136"/>
      <c r="S368" s="147"/>
      <c r="T368" s="136"/>
      <c r="U368" s="147"/>
      <c r="V368" s="136"/>
      <c r="W368" s="136"/>
      <c r="X368" s="136"/>
      <c r="Y368" s="136"/>
      <c r="Z368" s="136"/>
      <c r="AA368" s="136"/>
      <c r="AB368" s="136"/>
      <c r="AC368" s="136"/>
      <c r="AD368" s="136"/>
      <c r="AE368" s="136"/>
      <c r="AF368" s="136"/>
      <c r="AG368" s="137"/>
      <c r="AH368" s="136"/>
      <c r="AI368" s="136"/>
      <c r="AJ368" s="136"/>
    </row>
    <row r="369" spans="1:36" ht="16" customHeight="1" x14ac:dyDescent="0.25">
      <c r="A369" s="138" t="s">
        <v>1330</v>
      </c>
      <c r="B369" s="137">
        <v>33.241900000000001</v>
      </c>
      <c r="C369" s="136">
        <v>2.4144000000000001</v>
      </c>
      <c r="D369" s="137">
        <v>15.4359</v>
      </c>
      <c r="E369" s="136">
        <v>2.6700000000000002E-2</v>
      </c>
      <c r="F369" s="137">
        <v>29.424499999999998</v>
      </c>
      <c r="G369" s="136">
        <v>8.8900000000000007E-2</v>
      </c>
      <c r="H369" s="136">
        <v>4.0179999999999998</v>
      </c>
      <c r="I369" s="136">
        <v>2.3300000000000001E-2</v>
      </c>
      <c r="J369" s="136">
        <v>0.27360000000000001</v>
      </c>
      <c r="K369" s="136">
        <v>8.2024000000000008</v>
      </c>
      <c r="L369" s="136">
        <v>2.4E-2</v>
      </c>
      <c r="M369" s="136">
        <v>2.3E-3</v>
      </c>
      <c r="N369" s="136">
        <v>0</v>
      </c>
      <c r="O369" s="136">
        <v>0.16389999999999999</v>
      </c>
      <c r="P369" s="137">
        <v>93.302800000000005</v>
      </c>
      <c r="Q369" s="151"/>
      <c r="R369" s="136"/>
      <c r="S369" s="147"/>
      <c r="T369" s="136"/>
      <c r="U369" s="147"/>
      <c r="V369" s="136"/>
      <c r="W369" s="136"/>
      <c r="X369" s="136"/>
      <c r="Y369" s="136"/>
      <c r="Z369" s="136"/>
      <c r="AA369" s="136"/>
      <c r="AB369" s="137"/>
      <c r="AC369" s="137"/>
      <c r="AD369" s="137"/>
      <c r="AE369" s="136"/>
      <c r="AF369" s="136"/>
      <c r="AG369" s="137"/>
      <c r="AH369" s="136"/>
      <c r="AI369" s="136"/>
      <c r="AJ369" s="136"/>
    </row>
    <row r="370" spans="1:36" ht="16" customHeight="1" x14ac:dyDescent="0.25">
      <c r="A370" s="138" t="s">
        <v>1331</v>
      </c>
      <c r="B370" s="137">
        <v>33.223799999999997</v>
      </c>
      <c r="C370" s="136">
        <v>2.5449000000000002</v>
      </c>
      <c r="D370" s="137">
        <v>15.922499999999999</v>
      </c>
      <c r="E370" s="136">
        <v>9.5999999999999992E-3</v>
      </c>
      <c r="F370" s="137">
        <v>29.058</v>
      </c>
      <c r="G370" s="136">
        <v>3.6900000000000002E-2</v>
      </c>
      <c r="H370" s="136">
        <v>3.7706</v>
      </c>
      <c r="I370" s="136">
        <v>1.8200000000000001E-2</v>
      </c>
      <c r="J370" s="136">
        <v>0.2324</v>
      </c>
      <c r="K370" s="136">
        <v>8.5490999999999993</v>
      </c>
      <c r="L370" s="136">
        <v>0</v>
      </c>
      <c r="M370" s="136">
        <v>3.5099999999999999E-2</v>
      </c>
      <c r="N370" s="136">
        <v>0</v>
      </c>
      <c r="O370" s="136">
        <v>0.156</v>
      </c>
      <c r="P370" s="137">
        <v>93.522000000000006</v>
      </c>
      <c r="Q370" s="151"/>
      <c r="R370" s="136"/>
      <c r="S370" s="147"/>
      <c r="T370" s="136"/>
      <c r="U370" s="147"/>
      <c r="V370" s="136"/>
      <c r="W370" s="136"/>
      <c r="X370" s="136"/>
      <c r="Y370" s="136"/>
      <c r="Z370" s="136"/>
      <c r="AA370" s="136"/>
      <c r="AB370" s="136"/>
      <c r="AC370" s="136"/>
      <c r="AD370" s="137"/>
      <c r="AE370" s="136"/>
      <c r="AF370" s="136"/>
      <c r="AG370" s="137"/>
      <c r="AH370" s="136"/>
      <c r="AI370" s="136"/>
      <c r="AJ370" s="136"/>
    </row>
    <row r="371" spans="1:36" ht="16" customHeight="1" x14ac:dyDescent="0.25">
      <c r="A371" s="138" t="s">
        <v>1332</v>
      </c>
      <c r="B371" s="137">
        <v>32.467500000000001</v>
      </c>
      <c r="C371" s="136">
        <v>2.2136</v>
      </c>
      <c r="D371" s="137">
        <v>15.2552</v>
      </c>
      <c r="E371" s="136">
        <v>1.9E-3</v>
      </c>
      <c r="F371" s="137">
        <v>29.7577</v>
      </c>
      <c r="G371" s="136">
        <v>8.5300000000000001E-2</v>
      </c>
      <c r="H371" s="136">
        <v>3.6564999999999999</v>
      </c>
      <c r="I371" s="136">
        <v>0</v>
      </c>
      <c r="J371" s="136">
        <v>0.26929999999999998</v>
      </c>
      <c r="K371" s="136">
        <v>8.0294000000000008</v>
      </c>
      <c r="L371" s="136">
        <v>3.5799999999999998E-2</v>
      </c>
      <c r="M371" s="136">
        <v>0</v>
      </c>
      <c r="N371" s="136">
        <v>0</v>
      </c>
      <c r="O371" s="136">
        <v>0.15310000000000001</v>
      </c>
      <c r="P371" s="137">
        <v>91.890699999999995</v>
      </c>
      <c r="Q371" s="151"/>
      <c r="R371" s="136"/>
      <c r="S371" s="147"/>
      <c r="T371" s="136"/>
      <c r="U371" s="147"/>
      <c r="V371" s="136"/>
      <c r="W371" s="137"/>
      <c r="X371" s="136"/>
      <c r="Y371" s="136"/>
      <c r="Z371" s="136"/>
      <c r="AA371" s="136"/>
      <c r="AB371" s="137"/>
      <c r="AC371" s="137"/>
      <c r="AD371" s="137"/>
      <c r="AE371" s="137"/>
      <c r="AF371" s="137"/>
      <c r="AG371" s="137"/>
      <c r="AH371" s="136"/>
      <c r="AI371" s="136"/>
      <c r="AJ371" s="136"/>
    </row>
    <row r="372" spans="1:36" ht="16" customHeight="1" x14ac:dyDescent="0.25">
      <c r="A372" s="138" t="s">
        <v>1333</v>
      </c>
      <c r="B372" s="137">
        <v>33.427900000000001</v>
      </c>
      <c r="C372" s="136">
        <v>1.6377999999999999</v>
      </c>
      <c r="D372" s="137">
        <v>15.8162</v>
      </c>
      <c r="E372" s="136">
        <v>0</v>
      </c>
      <c r="F372" s="137">
        <v>29.616099999999999</v>
      </c>
      <c r="G372" s="136">
        <v>4.6899999999999997E-2</v>
      </c>
      <c r="H372" s="136">
        <v>4.0533999999999999</v>
      </c>
      <c r="I372" s="136">
        <v>6.1999999999999998E-3</v>
      </c>
      <c r="J372" s="136">
        <v>0.28620000000000001</v>
      </c>
      <c r="K372" s="136">
        <v>8.3222000000000005</v>
      </c>
      <c r="L372" s="136">
        <v>0</v>
      </c>
      <c r="M372" s="136">
        <v>7.0000000000000001E-3</v>
      </c>
      <c r="N372" s="136">
        <v>0</v>
      </c>
      <c r="O372" s="136">
        <v>0.16009999999999999</v>
      </c>
      <c r="P372" s="137">
        <v>93.343999999999994</v>
      </c>
      <c r="Q372" s="151"/>
      <c r="R372" s="136"/>
      <c r="S372" s="147"/>
      <c r="T372" s="136"/>
      <c r="U372" s="147"/>
      <c r="V372" s="136"/>
      <c r="W372" s="136"/>
      <c r="X372" s="136"/>
      <c r="Y372" s="136"/>
      <c r="Z372" s="136"/>
      <c r="AA372" s="136"/>
      <c r="AB372" s="137"/>
      <c r="AC372" s="137"/>
      <c r="AD372" s="137"/>
      <c r="AE372" s="137"/>
      <c r="AF372" s="136"/>
      <c r="AG372" s="137"/>
      <c r="AH372" s="136"/>
      <c r="AI372" s="136"/>
      <c r="AJ372" s="136"/>
    </row>
    <row r="373" spans="1:36" ht="16" customHeight="1" x14ac:dyDescent="0.25">
      <c r="A373" s="138" t="s">
        <v>1334</v>
      </c>
      <c r="B373" s="137">
        <v>33.738199999999999</v>
      </c>
      <c r="C373" s="136">
        <v>1.9359999999999999</v>
      </c>
      <c r="D373" s="137">
        <v>15.837</v>
      </c>
      <c r="E373" s="136">
        <v>4.5699999999999998E-2</v>
      </c>
      <c r="F373" s="137">
        <v>29.658899999999999</v>
      </c>
      <c r="G373" s="136">
        <v>4.02E-2</v>
      </c>
      <c r="H373" s="136">
        <v>3.9186000000000001</v>
      </c>
      <c r="I373" s="136">
        <v>2.3800000000000002E-2</v>
      </c>
      <c r="J373" s="136">
        <v>0.25969999999999999</v>
      </c>
      <c r="K373" s="136">
        <v>7.8442999999999996</v>
      </c>
      <c r="L373" s="136">
        <v>0</v>
      </c>
      <c r="M373" s="136">
        <v>0</v>
      </c>
      <c r="N373" s="136">
        <v>0</v>
      </c>
      <c r="O373" s="136">
        <v>0.1573</v>
      </c>
      <c r="P373" s="137">
        <v>93.424300000000002</v>
      </c>
      <c r="Q373" s="151"/>
      <c r="R373" s="136"/>
      <c r="S373" s="147"/>
      <c r="T373" s="136"/>
      <c r="U373" s="147"/>
      <c r="V373" s="136"/>
      <c r="W373" s="136"/>
      <c r="X373" s="136"/>
      <c r="Y373" s="136"/>
      <c r="Z373" s="136"/>
      <c r="AA373" s="136"/>
      <c r="AB373" s="137"/>
      <c r="AC373" s="137"/>
      <c r="AD373" s="137"/>
      <c r="AE373" s="136"/>
      <c r="AF373" s="136"/>
      <c r="AG373" s="137"/>
      <c r="AH373" s="136"/>
      <c r="AI373" s="136"/>
      <c r="AJ373" s="136"/>
    </row>
    <row r="374" spans="1:36" ht="16" customHeight="1" x14ac:dyDescent="0.25">
      <c r="A374" s="138" t="s">
        <v>1335</v>
      </c>
      <c r="B374" s="137">
        <v>33.578299999999999</v>
      </c>
      <c r="C374" s="136">
        <v>2.1892</v>
      </c>
      <c r="D374" s="137">
        <v>16.2639</v>
      </c>
      <c r="E374" s="136">
        <v>9.4999999999999998E-3</v>
      </c>
      <c r="F374" s="137">
        <v>29.64</v>
      </c>
      <c r="G374" s="136">
        <v>5.1900000000000002E-2</v>
      </c>
      <c r="H374" s="136">
        <v>4.0275999999999996</v>
      </c>
      <c r="I374" s="136">
        <v>2.0799999999999999E-2</v>
      </c>
      <c r="J374" s="136">
        <v>0.2913</v>
      </c>
      <c r="K374" s="136">
        <v>8.2750000000000004</v>
      </c>
      <c r="L374" s="136">
        <v>0</v>
      </c>
      <c r="M374" s="136">
        <v>0</v>
      </c>
      <c r="N374" s="136">
        <v>0</v>
      </c>
      <c r="O374" s="136">
        <v>0.1552</v>
      </c>
      <c r="P374" s="137">
        <v>94.467799999999997</v>
      </c>
      <c r="Q374" s="151"/>
      <c r="R374" s="136"/>
      <c r="S374" s="147"/>
      <c r="T374" s="136"/>
      <c r="U374" s="147"/>
      <c r="V374" s="136"/>
      <c r="W374" s="136"/>
      <c r="X374" s="136"/>
      <c r="Y374" s="136"/>
      <c r="Z374" s="136"/>
      <c r="AA374" s="136"/>
      <c r="AB374" s="137"/>
      <c r="AC374" s="136"/>
      <c r="AD374" s="136"/>
      <c r="AE374" s="137"/>
      <c r="AF374" s="136"/>
      <c r="AG374" s="137"/>
      <c r="AH374" s="136"/>
      <c r="AI374" s="136"/>
      <c r="AJ374" s="136"/>
    </row>
    <row r="375" spans="1:36" ht="16" customHeight="1" x14ac:dyDescent="0.25">
      <c r="A375" s="138" t="s">
        <v>1336</v>
      </c>
      <c r="B375" s="137">
        <v>33.679000000000002</v>
      </c>
      <c r="C375" s="136">
        <v>1.9883999999999999</v>
      </c>
      <c r="D375" s="137">
        <v>16.265000000000001</v>
      </c>
      <c r="E375" s="136">
        <v>3.44E-2</v>
      </c>
      <c r="F375" s="137">
        <v>29.271000000000001</v>
      </c>
      <c r="G375" s="136">
        <v>6.54E-2</v>
      </c>
      <c r="H375" s="136">
        <v>4.1208</v>
      </c>
      <c r="I375" s="136">
        <v>0</v>
      </c>
      <c r="J375" s="136">
        <v>0.44</v>
      </c>
      <c r="K375" s="136">
        <v>8.2444000000000006</v>
      </c>
      <c r="L375" s="136">
        <v>1.5100000000000001E-2</v>
      </c>
      <c r="M375" s="136">
        <v>0</v>
      </c>
      <c r="N375" s="136">
        <v>0</v>
      </c>
      <c r="O375" s="136">
        <v>0.23230000000000001</v>
      </c>
      <c r="P375" s="137">
        <v>94.3035</v>
      </c>
      <c r="Q375" s="151"/>
      <c r="R375" s="136"/>
      <c r="S375" s="147"/>
      <c r="T375" s="136"/>
      <c r="U375" s="147"/>
      <c r="V375" s="136"/>
      <c r="W375" s="136"/>
      <c r="X375" s="136"/>
      <c r="Y375" s="136"/>
      <c r="Z375" s="136"/>
      <c r="AA375" s="136"/>
      <c r="AB375" s="137"/>
      <c r="AC375" s="137"/>
      <c r="AD375" s="136"/>
      <c r="AE375" s="136"/>
      <c r="AF375" s="137"/>
      <c r="AG375" s="137"/>
      <c r="AH375" s="136"/>
      <c r="AI375" s="136"/>
      <c r="AJ375" s="136"/>
    </row>
    <row r="376" spans="1:36" ht="16" customHeight="1" x14ac:dyDescent="0.25">
      <c r="A376" s="138" t="s">
        <v>1337</v>
      </c>
      <c r="B376" s="137">
        <v>33.119700000000002</v>
      </c>
      <c r="C376" s="136">
        <v>1.6571</v>
      </c>
      <c r="D376" s="137">
        <v>15.9755</v>
      </c>
      <c r="E376" s="136">
        <v>0</v>
      </c>
      <c r="F376" s="137">
        <v>31.023</v>
      </c>
      <c r="G376" s="136">
        <v>0.10050000000000001</v>
      </c>
      <c r="H376" s="136">
        <v>3.8624000000000001</v>
      </c>
      <c r="I376" s="136">
        <v>1.9599999999999999E-2</v>
      </c>
      <c r="J376" s="136">
        <v>0.1943</v>
      </c>
      <c r="K376" s="136">
        <v>8.1877999999999993</v>
      </c>
      <c r="L376" s="136">
        <v>0</v>
      </c>
      <c r="M376" s="136">
        <v>1.17E-2</v>
      </c>
      <c r="N376" s="136">
        <v>0</v>
      </c>
      <c r="O376" s="136">
        <v>0.1898</v>
      </c>
      <c r="P376" s="137">
        <v>94.298699999999997</v>
      </c>
      <c r="Q376" s="151"/>
      <c r="R376" s="136"/>
      <c r="S376" s="147"/>
      <c r="T376" s="136"/>
      <c r="U376" s="147"/>
      <c r="V376" s="136"/>
      <c r="W376" s="137"/>
      <c r="X376" s="136"/>
      <c r="Y376" s="136"/>
      <c r="Z376" s="136"/>
      <c r="AA376" s="136"/>
      <c r="AB376" s="136"/>
      <c r="AC376" s="136"/>
      <c r="AD376" s="136"/>
      <c r="AE376" s="137"/>
      <c r="AF376" s="136"/>
      <c r="AG376" s="137"/>
      <c r="AH376" s="136"/>
      <c r="AI376" s="136"/>
      <c r="AJ376" s="136"/>
    </row>
    <row r="377" spans="1:36" ht="16" customHeight="1" x14ac:dyDescent="0.25">
      <c r="A377" s="138" t="s">
        <v>1338</v>
      </c>
      <c r="B377" s="137">
        <v>34.006900000000002</v>
      </c>
      <c r="C377" s="136">
        <v>2.1583000000000001</v>
      </c>
      <c r="D377" s="137">
        <v>16.352699999999999</v>
      </c>
      <c r="E377" s="136">
        <v>0</v>
      </c>
      <c r="F377" s="137">
        <v>28.563800000000001</v>
      </c>
      <c r="G377" s="136">
        <v>7.5499999999999998E-2</v>
      </c>
      <c r="H377" s="136">
        <v>4.1696</v>
      </c>
      <c r="I377" s="136">
        <v>9.9000000000000008E-3</v>
      </c>
      <c r="J377" s="136">
        <v>0.30819999999999997</v>
      </c>
      <c r="K377" s="136">
        <v>8.5619999999999994</v>
      </c>
      <c r="L377" s="136">
        <v>0</v>
      </c>
      <c r="M377" s="136">
        <v>0</v>
      </c>
      <c r="N377" s="136">
        <v>0</v>
      </c>
      <c r="O377" s="136">
        <v>0.1459</v>
      </c>
      <c r="P377" s="137">
        <v>94.319900000000004</v>
      </c>
      <c r="Q377" s="151"/>
      <c r="R377" s="136"/>
      <c r="S377" s="147"/>
      <c r="T377" s="136"/>
      <c r="U377" s="147"/>
      <c r="V377" s="136"/>
      <c r="W377" s="136"/>
      <c r="X377" s="136"/>
      <c r="Y377" s="136"/>
      <c r="Z377" s="136"/>
      <c r="AA377" s="136"/>
      <c r="AB377" s="136"/>
      <c r="AC377" s="137"/>
      <c r="AD377" s="136"/>
      <c r="AE377" s="137"/>
      <c r="AF377" s="137"/>
      <c r="AG377" s="137"/>
      <c r="AH377" s="136"/>
      <c r="AI377" s="136"/>
      <c r="AJ377" s="136"/>
    </row>
    <row r="378" spans="1:36" ht="16" customHeight="1" x14ac:dyDescent="0.25">
      <c r="A378" s="138" t="s">
        <v>1339</v>
      </c>
      <c r="B378" s="137">
        <v>33.324199999999998</v>
      </c>
      <c r="C378" s="136">
        <v>2.1714000000000002</v>
      </c>
      <c r="D378" s="137">
        <v>15.729100000000001</v>
      </c>
      <c r="E378" s="136">
        <v>0</v>
      </c>
      <c r="F378" s="137">
        <v>29.262599999999999</v>
      </c>
      <c r="G378" s="136">
        <v>3.1800000000000002E-2</v>
      </c>
      <c r="H378" s="136">
        <v>3.7374000000000001</v>
      </c>
      <c r="I378" s="136">
        <v>0</v>
      </c>
      <c r="J378" s="136">
        <v>0.29139999999999999</v>
      </c>
      <c r="K378" s="136">
        <v>8.0619999999999994</v>
      </c>
      <c r="L378" s="136">
        <v>3.2000000000000002E-3</v>
      </c>
      <c r="M378" s="136">
        <v>0</v>
      </c>
      <c r="N378" s="136">
        <v>0</v>
      </c>
      <c r="O378" s="136">
        <v>0.1671</v>
      </c>
      <c r="P378" s="137">
        <v>92.742500000000007</v>
      </c>
      <c r="Q378" s="151"/>
      <c r="R378" s="136"/>
      <c r="S378" s="147"/>
      <c r="T378" s="136"/>
      <c r="U378" s="147"/>
      <c r="V378" s="136"/>
      <c r="W378" s="137"/>
      <c r="X378" s="136"/>
      <c r="Y378" s="136"/>
      <c r="Z378" s="136"/>
      <c r="AA378" s="136"/>
      <c r="AB378" s="136"/>
      <c r="AC378" s="137"/>
      <c r="AD378" s="137"/>
      <c r="AE378" s="137"/>
      <c r="AF378" s="137"/>
      <c r="AG378" s="137"/>
      <c r="AH378" s="136"/>
      <c r="AI378" s="136"/>
      <c r="AJ378" s="136"/>
    </row>
    <row r="379" spans="1:36" ht="16" customHeight="1" x14ac:dyDescent="0.25">
      <c r="A379" s="138" t="s">
        <v>1340</v>
      </c>
      <c r="B379" s="137">
        <v>33.4512</v>
      </c>
      <c r="C379" s="136">
        <v>2.0205000000000002</v>
      </c>
      <c r="D379" s="137">
        <v>16.3461</v>
      </c>
      <c r="E379" s="136">
        <v>0</v>
      </c>
      <c r="F379" s="137">
        <v>28.9009</v>
      </c>
      <c r="G379" s="136">
        <v>5.8700000000000002E-2</v>
      </c>
      <c r="H379" s="136">
        <v>4.1020000000000003</v>
      </c>
      <c r="I379" s="136">
        <v>1.21E-2</v>
      </c>
      <c r="J379" s="136">
        <v>0.30109999999999998</v>
      </c>
      <c r="K379" s="136">
        <v>8.3377999999999997</v>
      </c>
      <c r="L379" s="136">
        <v>0</v>
      </c>
      <c r="M379" s="136">
        <v>0</v>
      </c>
      <c r="N379" s="136">
        <v>0</v>
      </c>
      <c r="O379" s="136">
        <v>0.14399999999999999</v>
      </c>
      <c r="P379" s="137">
        <v>93.641999999999996</v>
      </c>
      <c r="Q379" s="151"/>
      <c r="R379" s="136"/>
      <c r="S379" s="147"/>
      <c r="T379" s="136"/>
      <c r="U379" s="147"/>
      <c r="V379" s="137"/>
      <c r="W379" s="137"/>
      <c r="X379" s="136"/>
      <c r="Y379" s="136"/>
      <c r="Z379" s="136"/>
      <c r="AA379" s="136"/>
      <c r="AB379" s="137"/>
      <c r="AC379" s="137"/>
      <c r="AD379" s="137"/>
      <c r="AE379" s="137"/>
      <c r="AF379" s="136"/>
      <c r="AG379" s="137"/>
      <c r="AH379" s="136"/>
      <c r="AI379" s="136"/>
      <c r="AJ379" s="136"/>
    </row>
    <row r="380" spans="1:36" ht="16" customHeight="1" x14ac:dyDescent="0.25">
      <c r="A380" s="138" t="s">
        <v>1341</v>
      </c>
      <c r="B380" s="137">
        <v>33.014499999999998</v>
      </c>
      <c r="C380" s="136">
        <v>1.9737</v>
      </c>
      <c r="D380" s="137">
        <v>15.9816</v>
      </c>
      <c r="E380" s="136">
        <v>2.29E-2</v>
      </c>
      <c r="F380" s="137">
        <v>29.895800000000001</v>
      </c>
      <c r="G380" s="136">
        <v>4.5199999999999997E-2</v>
      </c>
      <c r="H380" s="136">
        <v>3.8477999999999999</v>
      </c>
      <c r="I380" s="136">
        <v>1.5E-3</v>
      </c>
      <c r="J380" s="136">
        <v>0.32219999999999999</v>
      </c>
      <c r="K380" s="136">
        <v>8.0493000000000006</v>
      </c>
      <c r="L380" s="136">
        <v>1.9E-2</v>
      </c>
      <c r="M380" s="136">
        <v>0</v>
      </c>
      <c r="N380" s="136">
        <v>0</v>
      </c>
      <c r="O380" s="136">
        <v>0.1812</v>
      </c>
      <c r="P380" s="137">
        <v>93.313800000000001</v>
      </c>
      <c r="Q380" s="151"/>
      <c r="R380" s="136"/>
      <c r="S380" s="147"/>
      <c r="T380" s="136"/>
      <c r="U380" s="147"/>
      <c r="V380" s="136"/>
      <c r="W380" s="137"/>
      <c r="X380" s="136"/>
      <c r="Y380" s="136"/>
      <c r="Z380" s="136"/>
      <c r="AA380" s="136"/>
      <c r="AB380" s="137"/>
      <c r="AC380" s="137"/>
      <c r="AD380" s="137"/>
      <c r="AE380" s="136"/>
      <c r="AF380" s="137"/>
      <c r="AG380" s="137"/>
      <c r="AH380" s="136"/>
      <c r="AI380" s="136"/>
      <c r="AJ380" s="137"/>
    </row>
    <row r="381" spans="1:36" ht="16" customHeight="1" x14ac:dyDescent="0.25">
      <c r="A381" s="138" t="s">
        <v>1342</v>
      </c>
      <c r="B381" s="137">
        <v>33.1646</v>
      </c>
      <c r="C381" s="136">
        <v>1.4528000000000001</v>
      </c>
      <c r="D381" s="137">
        <v>16.186199999999999</v>
      </c>
      <c r="E381" s="136">
        <v>0</v>
      </c>
      <c r="F381" s="137">
        <v>29.931100000000001</v>
      </c>
      <c r="G381" s="136">
        <v>8.7099999999999997E-2</v>
      </c>
      <c r="H381" s="136">
        <v>4.0077999999999996</v>
      </c>
      <c r="I381" s="136">
        <v>5.0000000000000001E-3</v>
      </c>
      <c r="J381" s="136">
        <v>0.34060000000000001</v>
      </c>
      <c r="K381" s="136">
        <v>8.0089000000000006</v>
      </c>
      <c r="L381" s="136">
        <v>4.8099999999999997E-2</v>
      </c>
      <c r="M381" s="136">
        <v>0</v>
      </c>
      <c r="N381" s="136">
        <v>0</v>
      </c>
      <c r="O381" s="136">
        <v>0.18959999999999999</v>
      </c>
      <c r="P381" s="137">
        <v>93.379099999999994</v>
      </c>
      <c r="Q381" s="151"/>
      <c r="R381" s="136"/>
      <c r="S381" s="147"/>
      <c r="T381" s="136"/>
      <c r="U381" s="147"/>
      <c r="V381" s="136"/>
      <c r="W381" s="136"/>
      <c r="X381" s="136"/>
      <c r="Y381" s="136"/>
      <c r="Z381" s="136"/>
      <c r="AA381" s="136"/>
      <c r="AB381" s="137"/>
      <c r="AC381" s="137"/>
      <c r="AD381" s="137"/>
      <c r="AE381" s="136"/>
      <c r="AF381" s="136"/>
      <c r="AG381" s="137"/>
      <c r="AH381" s="136"/>
      <c r="AI381" s="136"/>
      <c r="AJ381" s="136"/>
    </row>
    <row r="382" spans="1:36" ht="16" customHeight="1" x14ac:dyDescent="0.25">
      <c r="A382" s="138" t="s">
        <v>1343</v>
      </c>
      <c r="B382" s="137">
        <v>33.530900000000003</v>
      </c>
      <c r="C382" s="136">
        <v>2.2685</v>
      </c>
      <c r="D382" s="137">
        <v>15.8072</v>
      </c>
      <c r="E382" s="136">
        <v>3.44E-2</v>
      </c>
      <c r="F382" s="137">
        <v>29.4377</v>
      </c>
      <c r="G382" s="136">
        <v>0.10390000000000001</v>
      </c>
      <c r="H382" s="136">
        <v>4.0033000000000003</v>
      </c>
      <c r="I382" s="136">
        <v>2.0799999999999999E-2</v>
      </c>
      <c r="J382" s="136">
        <v>0.28620000000000001</v>
      </c>
      <c r="K382" s="136">
        <v>8.3191000000000006</v>
      </c>
      <c r="L382" s="136">
        <v>2.1999999999999999E-2</v>
      </c>
      <c r="M382" s="136">
        <v>0</v>
      </c>
      <c r="N382" s="136">
        <v>0</v>
      </c>
      <c r="O382" s="136">
        <v>0.16619999999999999</v>
      </c>
      <c r="P382" s="137">
        <v>93.962800000000001</v>
      </c>
      <c r="Q382" s="151"/>
      <c r="R382" s="136"/>
      <c r="S382" s="147"/>
      <c r="T382" s="136"/>
      <c r="U382" s="147"/>
      <c r="V382" s="136"/>
      <c r="W382" s="136"/>
      <c r="X382" s="136"/>
      <c r="Y382" s="136"/>
      <c r="Z382" s="136"/>
      <c r="AA382" s="136"/>
      <c r="AB382" s="137"/>
      <c r="AC382" s="137"/>
      <c r="AD382" s="137"/>
      <c r="AE382" s="137"/>
      <c r="AF382" s="137"/>
      <c r="AG382" s="137"/>
      <c r="AH382" s="136"/>
      <c r="AI382" s="136"/>
      <c r="AJ382" s="136"/>
    </row>
    <row r="383" spans="1:36" ht="16" customHeight="1" x14ac:dyDescent="0.25">
      <c r="A383" s="138" t="s">
        <v>1344</v>
      </c>
      <c r="B383" s="137">
        <v>33.718200000000003</v>
      </c>
      <c r="C383" s="136">
        <v>1.766</v>
      </c>
      <c r="D383" s="137">
        <v>16.500900000000001</v>
      </c>
      <c r="E383" s="136">
        <v>0</v>
      </c>
      <c r="F383" s="137">
        <v>29.3354</v>
      </c>
      <c r="G383" s="136">
        <v>8.0500000000000002E-2</v>
      </c>
      <c r="H383" s="136">
        <v>3.9405000000000001</v>
      </c>
      <c r="I383" s="136">
        <v>2.3E-3</v>
      </c>
      <c r="J383" s="136">
        <v>0.4027</v>
      </c>
      <c r="K383" s="136">
        <v>8.2455999999999996</v>
      </c>
      <c r="L383" s="136">
        <v>0</v>
      </c>
      <c r="M383" s="136">
        <v>1.17E-2</v>
      </c>
      <c r="N383" s="136">
        <v>0</v>
      </c>
      <c r="O383" s="136">
        <v>0.2261</v>
      </c>
      <c r="P383" s="137">
        <v>94.178899999999999</v>
      </c>
      <c r="Q383" s="151"/>
      <c r="R383" s="136"/>
      <c r="S383" s="147"/>
      <c r="T383" s="136"/>
      <c r="U383" s="147"/>
      <c r="V383" s="136"/>
      <c r="W383" s="137"/>
      <c r="X383" s="136"/>
      <c r="Y383" s="136"/>
      <c r="Z383" s="136"/>
      <c r="AA383" s="136"/>
      <c r="AB383" s="137"/>
      <c r="AC383" s="137"/>
      <c r="AD383" s="137"/>
      <c r="AE383" s="136"/>
      <c r="AF383" s="137"/>
      <c r="AG383" s="137"/>
      <c r="AH383" s="136"/>
      <c r="AI383" s="136"/>
      <c r="AJ383" s="136"/>
    </row>
    <row r="384" spans="1:36" ht="16" customHeight="1" x14ac:dyDescent="0.25">
      <c r="A384" s="138" t="s">
        <v>1345</v>
      </c>
      <c r="B384" s="137">
        <v>33.341799999999999</v>
      </c>
      <c r="C384" s="136">
        <v>1.476</v>
      </c>
      <c r="D384" s="137">
        <v>16.872699999999998</v>
      </c>
      <c r="E384" s="136">
        <v>1.9E-3</v>
      </c>
      <c r="F384" s="137">
        <v>29.431899999999999</v>
      </c>
      <c r="G384" s="136">
        <v>8.2199999999999995E-2</v>
      </c>
      <c r="H384" s="136">
        <v>4.1234999999999999</v>
      </c>
      <c r="I384" s="136">
        <v>3.1099999999999999E-2</v>
      </c>
      <c r="J384" s="136">
        <v>0.24579999999999999</v>
      </c>
      <c r="K384" s="136">
        <v>7.5505000000000004</v>
      </c>
      <c r="L384" s="136">
        <v>3.1800000000000002E-2</v>
      </c>
      <c r="M384" s="136">
        <v>0</v>
      </c>
      <c r="N384" s="136">
        <v>0</v>
      </c>
      <c r="O384" s="136">
        <v>0.1774</v>
      </c>
      <c r="P384" s="137">
        <v>93.326599999999999</v>
      </c>
      <c r="Q384" s="151"/>
      <c r="R384" s="136"/>
      <c r="S384" s="147"/>
      <c r="T384" s="136"/>
      <c r="U384" s="147"/>
      <c r="V384" s="136"/>
      <c r="W384" s="136"/>
      <c r="X384" s="136"/>
      <c r="Y384" s="136"/>
      <c r="Z384" s="136"/>
      <c r="AA384" s="136"/>
      <c r="AB384" s="136"/>
      <c r="AC384" s="136"/>
      <c r="AD384" s="137"/>
      <c r="AE384" s="136"/>
      <c r="AF384" s="136"/>
      <c r="AG384" s="137"/>
      <c r="AH384" s="136"/>
      <c r="AI384" s="136"/>
      <c r="AJ384" s="136"/>
    </row>
    <row r="385" spans="1:36" ht="16" customHeight="1" x14ac:dyDescent="0.25">
      <c r="A385" s="138" t="s">
        <v>1346</v>
      </c>
      <c r="B385" s="137">
        <v>33.912999999999997</v>
      </c>
      <c r="C385" s="136">
        <v>1.5991</v>
      </c>
      <c r="D385" s="137">
        <v>16.528099999999998</v>
      </c>
      <c r="E385" s="136">
        <v>2.4799999999999999E-2</v>
      </c>
      <c r="F385" s="137">
        <v>29.9285</v>
      </c>
      <c r="G385" s="136">
        <v>1.84E-2</v>
      </c>
      <c r="H385" s="136">
        <v>4.0392999999999999</v>
      </c>
      <c r="I385" s="136">
        <v>1.37E-2</v>
      </c>
      <c r="J385" s="136">
        <v>0.31809999999999999</v>
      </c>
      <c r="K385" s="136">
        <v>8.25</v>
      </c>
      <c r="L385" s="136">
        <v>0</v>
      </c>
      <c r="M385" s="136">
        <v>4.7000000000000002E-3</v>
      </c>
      <c r="N385" s="136">
        <v>0</v>
      </c>
      <c r="O385" s="136">
        <v>0.17480000000000001</v>
      </c>
      <c r="P385" s="137">
        <v>94.773200000000003</v>
      </c>
      <c r="Q385" s="151"/>
      <c r="R385" s="136"/>
      <c r="S385" s="147"/>
      <c r="T385" s="136"/>
      <c r="U385" s="147"/>
      <c r="V385" s="137"/>
      <c r="W385" s="137"/>
      <c r="X385" s="136"/>
      <c r="Y385" s="136"/>
      <c r="Z385" s="136"/>
      <c r="AA385" s="136"/>
      <c r="AB385" s="137"/>
      <c r="AC385" s="137"/>
      <c r="AD385" s="137"/>
      <c r="AE385" s="137"/>
      <c r="AF385" s="137"/>
      <c r="AG385" s="137"/>
      <c r="AH385" s="136"/>
      <c r="AI385" s="136"/>
      <c r="AJ385" s="136"/>
    </row>
    <row r="386" spans="1:36" ht="16" customHeight="1" x14ac:dyDescent="0.25">
      <c r="A386" s="138" t="s">
        <v>1347</v>
      </c>
      <c r="B386" s="137">
        <v>33.067300000000003</v>
      </c>
      <c r="C386" s="136">
        <v>2.4581</v>
      </c>
      <c r="D386" s="137">
        <v>14.8316</v>
      </c>
      <c r="E386" s="136">
        <v>2.86E-2</v>
      </c>
      <c r="F386" s="137">
        <v>29.9724</v>
      </c>
      <c r="G386" s="136">
        <v>7.8700000000000006E-2</v>
      </c>
      <c r="H386" s="136">
        <v>3.8679999999999999</v>
      </c>
      <c r="I386" s="136">
        <v>7.9000000000000008E-3</v>
      </c>
      <c r="J386" s="136">
        <v>0.35820000000000002</v>
      </c>
      <c r="K386" s="136">
        <v>8.3224999999999998</v>
      </c>
      <c r="L386" s="136">
        <v>0</v>
      </c>
      <c r="M386" s="136">
        <v>0</v>
      </c>
      <c r="N386" s="136">
        <v>0</v>
      </c>
      <c r="O386" s="136">
        <v>0.18090000000000001</v>
      </c>
      <c r="P386" s="137">
        <v>93.133499999999998</v>
      </c>
      <c r="Q386" s="151"/>
      <c r="R386" s="136"/>
      <c r="S386" s="147"/>
      <c r="T386" s="136"/>
      <c r="U386" s="147"/>
      <c r="V386" s="137"/>
      <c r="W386" s="136"/>
      <c r="X386" s="136"/>
      <c r="Y386" s="136"/>
      <c r="Z386" s="136"/>
      <c r="AA386" s="136"/>
      <c r="AB386" s="137"/>
      <c r="AC386" s="137"/>
      <c r="AD386" s="137"/>
      <c r="AE386" s="137"/>
      <c r="AF386" s="137"/>
      <c r="AG386" s="137"/>
      <c r="AH386" s="136"/>
      <c r="AI386" s="136"/>
      <c r="AJ386" s="136"/>
    </row>
    <row r="387" spans="1:36" ht="16" customHeight="1" x14ac:dyDescent="0.25">
      <c r="A387" s="138" t="s">
        <v>1348</v>
      </c>
      <c r="B387" s="137">
        <v>33.466000000000001</v>
      </c>
      <c r="C387" s="136">
        <v>1.9801</v>
      </c>
      <c r="D387" s="137">
        <v>16.357600000000001</v>
      </c>
      <c r="E387" s="136">
        <v>2.86E-2</v>
      </c>
      <c r="F387" s="137">
        <v>30.063199999999998</v>
      </c>
      <c r="G387" s="136">
        <v>5.8700000000000002E-2</v>
      </c>
      <c r="H387" s="136">
        <v>3.9108000000000001</v>
      </c>
      <c r="I387" s="136">
        <v>0</v>
      </c>
      <c r="J387" s="136">
        <v>0.27910000000000001</v>
      </c>
      <c r="K387" s="136">
        <v>8.0654000000000003</v>
      </c>
      <c r="L387" s="136">
        <v>6.5199999999999994E-2</v>
      </c>
      <c r="M387" s="136">
        <v>0</v>
      </c>
      <c r="N387" s="136">
        <v>0</v>
      </c>
      <c r="O387" s="136">
        <v>0.1449</v>
      </c>
      <c r="P387" s="137">
        <v>94.387</v>
      </c>
      <c r="Q387" s="151"/>
      <c r="R387" s="136"/>
      <c r="S387" s="147"/>
      <c r="T387" s="136"/>
      <c r="U387" s="147"/>
      <c r="V387" s="136"/>
      <c r="W387" s="137"/>
      <c r="X387" s="136"/>
      <c r="Y387" s="136"/>
      <c r="Z387" s="136"/>
      <c r="AA387" s="136"/>
      <c r="AB387" s="137"/>
      <c r="AC387" s="137"/>
      <c r="AD387" s="137"/>
      <c r="AE387" s="137"/>
      <c r="AF387" s="137"/>
      <c r="AG387" s="137"/>
      <c r="AH387" s="136"/>
      <c r="AI387" s="136"/>
      <c r="AJ387" s="136"/>
    </row>
    <row r="388" spans="1:36" ht="16" customHeight="1" x14ac:dyDescent="0.25">
      <c r="A388" s="138" t="s">
        <v>1349</v>
      </c>
      <c r="B388" s="137">
        <v>33.6145</v>
      </c>
      <c r="C388" s="136">
        <v>1.8123</v>
      </c>
      <c r="D388" s="137">
        <v>16.1114</v>
      </c>
      <c r="E388" s="136">
        <v>3.0599999999999999E-2</v>
      </c>
      <c r="F388" s="137">
        <v>28.758600000000001</v>
      </c>
      <c r="G388" s="136">
        <v>7.2099999999999997E-2</v>
      </c>
      <c r="H388" s="136">
        <v>3.9169</v>
      </c>
      <c r="I388" s="136">
        <v>0.01</v>
      </c>
      <c r="J388" s="136">
        <v>0.35980000000000001</v>
      </c>
      <c r="K388" s="136">
        <v>8.1524000000000001</v>
      </c>
      <c r="L388" s="136">
        <v>0</v>
      </c>
      <c r="M388" s="136">
        <v>1.41E-2</v>
      </c>
      <c r="N388" s="136">
        <v>0</v>
      </c>
      <c r="O388" s="136">
        <v>0.19739999999999999</v>
      </c>
      <c r="P388" s="137">
        <v>93.005600000000001</v>
      </c>
      <c r="Q388" s="151"/>
      <c r="R388" s="136"/>
      <c r="S388" s="147"/>
      <c r="T388" s="136"/>
      <c r="U388" s="147"/>
      <c r="V388" s="136"/>
      <c r="W388" s="136"/>
      <c r="X388" s="136"/>
      <c r="Y388" s="136"/>
      <c r="Z388" s="136"/>
      <c r="AA388" s="136"/>
      <c r="AB388" s="137"/>
      <c r="AC388" s="137"/>
      <c r="AD388" s="137"/>
      <c r="AE388" s="137"/>
      <c r="AF388" s="136"/>
      <c r="AG388" s="137"/>
      <c r="AH388" s="136"/>
      <c r="AI388" s="136"/>
      <c r="AJ388" s="136"/>
    </row>
    <row r="389" spans="1:36" ht="16" customHeight="1" x14ac:dyDescent="0.25">
      <c r="A389" s="138" t="s">
        <v>1040</v>
      </c>
      <c r="B389" s="137">
        <f>AVERAGE(B369:B388)</f>
        <v>33.404470000000011</v>
      </c>
      <c r="C389" s="136">
        <f>AVERAGE(C369:C388)</f>
        <v>1.9859100000000001</v>
      </c>
      <c r="D389" s="137">
        <f>AVERAGE(D369:D388)</f>
        <v>16.018819999999998</v>
      </c>
      <c r="E389" s="136">
        <f t="shared" ref="E389:P389" si="69">AVERAGE(E369:E388)</f>
        <v>1.4980000000000002E-2</v>
      </c>
      <c r="F389" s="137">
        <f t="shared" si="69"/>
        <v>29.546555000000001</v>
      </c>
      <c r="G389" s="136">
        <f t="shared" si="69"/>
        <v>6.5439999999999998E-2</v>
      </c>
      <c r="H389" s="136">
        <f t="shared" si="69"/>
        <v>3.9547399999999997</v>
      </c>
      <c r="I389" s="136">
        <f t="shared" si="69"/>
        <v>1.1309999999999999E-2</v>
      </c>
      <c r="J389" s="136">
        <f t="shared" si="69"/>
        <v>0.30301</v>
      </c>
      <c r="K389" s="136">
        <f t="shared" si="69"/>
        <v>8.1790050000000001</v>
      </c>
      <c r="L389" s="136">
        <f t="shared" si="69"/>
        <v>1.321E-2</v>
      </c>
      <c r="M389" s="136">
        <f t="shared" si="69"/>
        <v>4.3299999999999996E-3</v>
      </c>
      <c r="N389" s="136">
        <f t="shared" si="69"/>
        <v>0</v>
      </c>
      <c r="O389" s="136">
        <f t="shared" si="69"/>
        <v>0.17315999999999995</v>
      </c>
      <c r="P389" s="137">
        <f t="shared" si="69"/>
        <v>93.635934999999989</v>
      </c>
      <c r="Q389" s="151"/>
      <c r="R389" s="136"/>
      <c r="S389" s="147"/>
      <c r="T389" s="136"/>
      <c r="U389" s="147"/>
      <c r="V389" s="136"/>
      <c r="W389" s="136"/>
      <c r="X389" s="136"/>
      <c r="Y389" s="136"/>
      <c r="Z389" s="136"/>
      <c r="AA389" s="136"/>
      <c r="AB389" s="136"/>
      <c r="AC389" s="136"/>
      <c r="AD389" s="136"/>
      <c r="AE389" s="136"/>
      <c r="AF389" s="136"/>
      <c r="AG389" s="137"/>
      <c r="AH389" s="136"/>
      <c r="AI389" s="136"/>
      <c r="AJ389" s="136"/>
    </row>
    <row r="390" spans="1:36" ht="16" customHeight="1" x14ac:dyDescent="0.25">
      <c r="A390" s="138" t="s">
        <v>1041</v>
      </c>
      <c r="B390" s="137">
        <f>STDEV(B369:B389)</f>
        <v>0.34316703236179308</v>
      </c>
      <c r="C390" s="136">
        <f t="shared" ref="C390:P390" si="70">STDEV(C369:C389)</f>
        <v>0.31318515434164629</v>
      </c>
      <c r="D390" s="137">
        <f t="shared" si="70"/>
        <v>0.46147970117871906</v>
      </c>
      <c r="E390" s="136">
        <f t="shared" si="70"/>
        <v>1.5135144531850366E-2</v>
      </c>
      <c r="F390" s="137">
        <f t="shared" si="70"/>
        <v>0.52905263110110312</v>
      </c>
      <c r="G390" s="136">
        <f t="shared" si="70"/>
        <v>2.3210975851954221E-2</v>
      </c>
      <c r="H390" s="136">
        <f t="shared" si="70"/>
        <v>0.13373923657625686</v>
      </c>
      <c r="I390" s="136">
        <f t="shared" si="70"/>
        <v>9.3925449160491108E-3</v>
      </c>
      <c r="J390" s="136">
        <f t="shared" si="70"/>
        <v>5.5846843241135626E-2</v>
      </c>
      <c r="K390" s="136">
        <f t="shared" si="70"/>
        <v>0.22312281253829674</v>
      </c>
      <c r="L390" s="136">
        <f t="shared" si="70"/>
        <v>1.8743929684033708E-2</v>
      </c>
      <c r="M390" s="136">
        <f t="shared" si="70"/>
        <v>8.3845154898777533E-3</v>
      </c>
      <c r="N390" s="136">
        <f t="shared" si="70"/>
        <v>0</v>
      </c>
      <c r="O390" s="136">
        <f t="shared" si="70"/>
        <v>2.4067226678618648E-2</v>
      </c>
      <c r="P390" s="137">
        <f t="shared" si="70"/>
        <v>0.68253571648302802</v>
      </c>
      <c r="Q390" s="151"/>
      <c r="R390" s="136"/>
      <c r="S390" s="147"/>
      <c r="T390" s="136"/>
      <c r="U390" s="147"/>
      <c r="V390" s="136"/>
      <c r="W390" s="136"/>
      <c r="X390" s="136"/>
      <c r="Y390" s="136"/>
      <c r="Z390" s="136"/>
      <c r="AA390" s="136"/>
      <c r="AB390" s="136"/>
      <c r="AC390" s="136"/>
      <c r="AD390" s="136"/>
      <c r="AE390" s="136"/>
      <c r="AF390" s="136"/>
      <c r="AG390" s="137"/>
      <c r="AH390" s="136"/>
      <c r="AI390" s="136"/>
      <c r="AJ390" s="136"/>
    </row>
    <row r="391" spans="1:36" ht="16" customHeight="1" x14ac:dyDescent="0.25">
      <c r="A391" s="138" t="s">
        <v>1042</v>
      </c>
      <c r="B391" s="137">
        <f>B390/B389*100</f>
        <v>1.0273087175512527</v>
      </c>
      <c r="C391" s="147">
        <f t="shared" ref="C391:M391" si="71">C390/C389*100</f>
        <v>15.770359902596104</v>
      </c>
      <c r="D391" s="137">
        <f t="shared" si="71"/>
        <v>2.8808595213550006</v>
      </c>
      <c r="E391" s="147">
        <f t="shared" si="71"/>
        <v>101.0356777827127</v>
      </c>
      <c r="F391" s="137">
        <f t="shared" si="71"/>
        <v>1.7905729825392607</v>
      </c>
      <c r="G391" s="147">
        <f t="shared" si="71"/>
        <v>35.469095128291904</v>
      </c>
      <c r="H391" s="137">
        <f t="shared" si="71"/>
        <v>3.3817453631909271</v>
      </c>
      <c r="I391" s="147">
        <f t="shared" si="71"/>
        <v>83.046374147207004</v>
      </c>
      <c r="J391" s="147">
        <f t="shared" si="71"/>
        <v>18.430693126014202</v>
      </c>
      <c r="K391" s="137">
        <f t="shared" si="71"/>
        <v>2.7279945731576976</v>
      </c>
      <c r="L391" s="147">
        <f t="shared" si="71"/>
        <v>141.89197338405532</v>
      </c>
      <c r="M391" s="147">
        <f t="shared" si="71"/>
        <v>193.6377711288165</v>
      </c>
      <c r="N391" s="147" t="s">
        <v>1261</v>
      </c>
      <c r="O391" s="147">
        <f t="shared" ref="O391" si="72">O390/O389*100</f>
        <v>13.898837305739578</v>
      </c>
      <c r="P391" s="137">
        <f>P390/P389*100</f>
        <v>0.72892497574038018</v>
      </c>
      <c r="Q391" s="151"/>
      <c r="R391" s="136"/>
      <c r="S391" s="147"/>
      <c r="T391" s="136"/>
      <c r="U391" s="147"/>
      <c r="V391" s="136"/>
      <c r="W391" s="136"/>
      <c r="X391" s="136"/>
      <c r="Y391" s="136"/>
      <c r="Z391" s="136"/>
      <c r="AA391" s="136"/>
      <c r="AB391" s="136"/>
      <c r="AC391" s="136"/>
      <c r="AD391" s="136"/>
      <c r="AE391" s="136"/>
      <c r="AF391" s="136"/>
      <c r="AG391" s="137"/>
      <c r="AH391" s="136"/>
      <c r="AI391" s="136"/>
      <c r="AJ391" s="136"/>
    </row>
    <row r="392" spans="1:36" ht="16" customHeight="1" x14ac:dyDescent="0.25">
      <c r="A392" s="138" t="s">
        <v>1043</v>
      </c>
      <c r="B392" s="137">
        <f>MAX(B369:B388)</f>
        <v>34.006900000000002</v>
      </c>
      <c r="C392" s="136">
        <f t="shared" ref="C392:P392" si="73">MAX(C369:C388)</f>
        <v>2.5449000000000002</v>
      </c>
      <c r="D392" s="137">
        <f t="shared" si="73"/>
        <v>16.872699999999998</v>
      </c>
      <c r="E392" s="136">
        <f t="shared" si="73"/>
        <v>4.5699999999999998E-2</v>
      </c>
      <c r="F392" s="137">
        <f t="shared" si="73"/>
        <v>31.023</v>
      </c>
      <c r="G392" s="136">
        <f t="shared" si="73"/>
        <v>0.10390000000000001</v>
      </c>
      <c r="H392" s="136">
        <f t="shared" si="73"/>
        <v>4.1696</v>
      </c>
      <c r="I392" s="136">
        <f t="shared" si="73"/>
        <v>3.1099999999999999E-2</v>
      </c>
      <c r="J392" s="136">
        <f t="shared" si="73"/>
        <v>0.44</v>
      </c>
      <c r="K392" s="136">
        <f t="shared" si="73"/>
        <v>8.5619999999999994</v>
      </c>
      <c r="L392" s="136">
        <f t="shared" si="73"/>
        <v>6.5199999999999994E-2</v>
      </c>
      <c r="M392" s="136">
        <f t="shared" si="73"/>
        <v>3.5099999999999999E-2</v>
      </c>
      <c r="N392" s="136">
        <f t="shared" si="73"/>
        <v>0</v>
      </c>
      <c r="O392" s="136">
        <f t="shared" si="73"/>
        <v>0.23230000000000001</v>
      </c>
      <c r="P392" s="137">
        <f t="shared" si="73"/>
        <v>94.773200000000003</v>
      </c>
      <c r="Q392" s="147"/>
      <c r="R392" s="136"/>
      <c r="S392" s="147"/>
      <c r="T392" s="136"/>
      <c r="U392" s="147"/>
      <c r="V392" s="137"/>
      <c r="W392" s="137"/>
      <c r="X392" s="136"/>
      <c r="Y392" s="136"/>
      <c r="Z392" s="136"/>
      <c r="AA392" s="136"/>
      <c r="AB392" s="136"/>
      <c r="AC392" s="136"/>
      <c r="AD392" s="136"/>
      <c r="AE392" s="136"/>
      <c r="AF392" s="136"/>
      <c r="AG392" s="137"/>
      <c r="AH392" s="136"/>
      <c r="AI392" s="136"/>
      <c r="AJ392" s="137"/>
    </row>
    <row r="393" spans="1:36" ht="16" customHeight="1" thickBot="1" x14ac:dyDescent="0.3">
      <c r="A393" s="155" t="s">
        <v>1044</v>
      </c>
      <c r="B393" s="156">
        <f>MIN(B369:B388)</f>
        <v>32.467500000000001</v>
      </c>
      <c r="C393" s="157">
        <f t="shared" ref="C393:P393" si="74">MIN(C369:C388)</f>
        <v>1.4528000000000001</v>
      </c>
      <c r="D393" s="156">
        <f t="shared" si="74"/>
        <v>14.8316</v>
      </c>
      <c r="E393" s="157">
        <f t="shared" si="74"/>
        <v>0</v>
      </c>
      <c r="F393" s="156">
        <f t="shared" si="74"/>
        <v>28.563800000000001</v>
      </c>
      <c r="G393" s="157">
        <f t="shared" si="74"/>
        <v>1.84E-2</v>
      </c>
      <c r="H393" s="157">
        <f t="shared" si="74"/>
        <v>3.6564999999999999</v>
      </c>
      <c r="I393" s="157">
        <f t="shared" si="74"/>
        <v>0</v>
      </c>
      <c r="J393" s="157">
        <f t="shared" si="74"/>
        <v>0.1943</v>
      </c>
      <c r="K393" s="157">
        <f t="shared" si="74"/>
        <v>7.5505000000000004</v>
      </c>
      <c r="L393" s="157">
        <f t="shared" si="74"/>
        <v>0</v>
      </c>
      <c r="M393" s="157">
        <f t="shared" si="74"/>
        <v>0</v>
      </c>
      <c r="N393" s="157">
        <f t="shared" si="74"/>
        <v>0</v>
      </c>
      <c r="O393" s="157">
        <f t="shared" si="74"/>
        <v>0.14399999999999999</v>
      </c>
      <c r="P393" s="156">
        <f t="shared" si="74"/>
        <v>91.890699999999995</v>
      </c>
      <c r="Q393" s="147"/>
      <c r="R393" s="136"/>
      <c r="S393" s="147"/>
      <c r="T393" s="136"/>
      <c r="U393" s="147"/>
      <c r="V393" s="136"/>
      <c r="W393" s="136"/>
      <c r="X393" s="136"/>
      <c r="Y393" s="136"/>
      <c r="Z393" s="136"/>
      <c r="AA393" s="136"/>
      <c r="AB393" s="136"/>
      <c r="AC393" s="136"/>
      <c r="AD393" s="136"/>
      <c r="AE393" s="136"/>
      <c r="AF393" s="136"/>
      <c r="AG393" s="137"/>
      <c r="AH393" s="136"/>
      <c r="AI393" s="136"/>
      <c r="AJ393" s="136"/>
    </row>
    <row r="394" spans="1:36" ht="14.5" thickTop="1" x14ac:dyDescent="0.25"/>
  </sheetData>
  <phoneticPr fontId="3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R75"/>
  <sheetViews>
    <sheetView zoomScaleNormal="100" workbookViewId="0">
      <selection activeCell="AA26" sqref="AA26"/>
    </sheetView>
  </sheetViews>
  <sheetFormatPr defaultColWidth="8.58203125" defaultRowHeight="13" customHeight="1" x14ac:dyDescent="0.25"/>
  <cols>
    <col min="1" max="1" width="25.58203125" style="1" customWidth="1"/>
    <col min="2" max="2" width="8.08203125" style="2" customWidth="1"/>
    <col min="3" max="3" width="6.08203125" style="2" customWidth="1"/>
    <col min="4" max="4" width="6.08203125" style="4" customWidth="1"/>
    <col min="5" max="6" width="6.08203125" style="2" customWidth="1"/>
    <col min="7" max="8" width="6.08203125" style="4" customWidth="1"/>
    <col min="9" max="12" width="7.58203125" style="2" customWidth="1"/>
    <col min="13" max="13" width="7.58203125" style="3" customWidth="1"/>
    <col min="14" max="18" width="7.58203125" style="2" customWidth="1"/>
    <col min="19" max="16384" width="8.58203125" style="1"/>
  </cols>
  <sheetData>
    <row r="1" spans="1:18" ht="20.149999999999999" customHeight="1" x14ac:dyDescent="0.25">
      <c r="A1" s="168" t="s">
        <v>85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"/>
    </row>
    <row r="2" spans="1:18" ht="20.149999999999999" customHeight="1" thickBot="1" x14ac:dyDescent="0.3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"/>
    </row>
    <row r="3" spans="1:18" ht="13" customHeight="1" thickTop="1" x14ac:dyDescent="0.25">
      <c r="A3" s="163" t="s">
        <v>84</v>
      </c>
      <c r="B3" s="165" t="s">
        <v>55</v>
      </c>
      <c r="C3" s="165"/>
      <c r="D3" s="165"/>
      <c r="E3" s="165"/>
      <c r="F3" s="165"/>
      <c r="G3" s="165"/>
      <c r="H3" s="166"/>
      <c r="I3" s="167" t="s">
        <v>54</v>
      </c>
      <c r="J3" s="165"/>
      <c r="K3" s="165"/>
      <c r="L3" s="165"/>
      <c r="M3" s="165"/>
      <c r="N3" s="166"/>
      <c r="O3" s="167" t="s">
        <v>53</v>
      </c>
      <c r="P3" s="165"/>
      <c r="Q3" s="165"/>
      <c r="R3" s="165"/>
    </row>
    <row r="4" spans="1:18" ht="13" customHeight="1" x14ac:dyDescent="0.3">
      <c r="A4" s="164"/>
      <c r="B4" s="34" t="s">
        <v>52</v>
      </c>
      <c r="C4" s="43" t="s">
        <v>51</v>
      </c>
      <c r="D4" s="41" t="s">
        <v>50</v>
      </c>
      <c r="E4" s="43" t="s">
        <v>49</v>
      </c>
      <c r="F4" s="42" t="s">
        <v>48</v>
      </c>
      <c r="G4" s="41" t="s">
        <v>47</v>
      </c>
      <c r="H4" s="40" t="s">
        <v>46</v>
      </c>
      <c r="I4" s="39" t="s">
        <v>45</v>
      </c>
      <c r="J4" s="38" t="s">
        <v>42</v>
      </c>
      <c r="K4" s="34" t="s">
        <v>44</v>
      </c>
      <c r="L4" s="38" t="s">
        <v>42</v>
      </c>
      <c r="M4" s="37" t="s">
        <v>43</v>
      </c>
      <c r="N4" s="36" t="s">
        <v>42</v>
      </c>
      <c r="O4" s="35" t="s">
        <v>41</v>
      </c>
      <c r="P4" s="34" t="s">
        <v>39</v>
      </c>
      <c r="Q4" s="34" t="s">
        <v>40</v>
      </c>
      <c r="R4" s="34" t="s">
        <v>39</v>
      </c>
    </row>
    <row r="5" spans="1:18" s="5" customFormat="1" ht="13" customHeight="1" x14ac:dyDescent="0.3">
      <c r="A5" s="58" t="s">
        <v>83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s="5" customFormat="1" ht="13" customHeight="1" x14ac:dyDescent="0.3">
      <c r="A6" s="33" t="s">
        <v>82</v>
      </c>
      <c r="B6" s="30">
        <v>8.1867428053023297E-4</v>
      </c>
      <c r="C6" s="23">
        <v>0.67094803063326258</v>
      </c>
      <c r="D6" s="28">
        <v>11.146075051724132</v>
      </c>
      <c r="E6" s="23">
        <v>0.26453933508620686</v>
      </c>
      <c r="F6" s="29">
        <v>3.6024109794975855E-2</v>
      </c>
      <c r="G6" s="28">
        <v>10.641721769515373</v>
      </c>
      <c r="H6" s="27">
        <v>4.3117651422413807</v>
      </c>
      <c r="I6" s="26">
        <v>16.612172629449624</v>
      </c>
      <c r="J6" s="25">
        <v>4.685514581878758E-2</v>
      </c>
      <c r="K6" s="24">
        <v>0.39425362473031006</v>
      </c>
      <c r="L6" s="23">
        <v>8.5230173424268127E-2</v>
      </c>
      <c r="M6" s="22">
        <v>0.4051744022454678</v>
      </c>
      <c r="N6" s="21">
        <v>2.4246521065440563E-2</v>
      </c>
      <c r="O6" s="32">
        <v>0.156426546145672</v>
      </c>
      <c r="P6" s="23">
        <v>0.13108508104844235</v>
      </c>
      <c r="Q6" s="23">
        <v>0.25188335987455002</v>
      </c>
      <c r="R6" s="23">
        <v>0.20062920087990102</v>
      </c>
    </row>
    <row r="7" spans="1:18" s="5" customFormat="1" ht="13" customHeight="1" x14ac:dyDescent="0.3">
      <c r="A7" s="33" t="s">
        <v>81</v>
      </c>
      <c r="B7" s="30">
        <v>7.9448225507333691E-4</v>
      </c>
      <c r="C7" s="23">
        <v>0.64765528800354721</v>
      </c>
      <c r="D7" s="28">
        <v>10.760113706896549</v>
      </c>
      <c r="E7" s="23">
        <v>0.25539707448275872</v>
      </c>
      <c r="F7" s="29">
        <v>3.4781560923578175E-2</v>
      </c>
      <c r="G7" s="28">
        <v>10.618907852869523</v>
      </c>
      <c r="H7" s="27">
        <v>4.3020219793103447</v>
      </c>
      <c r="I7" s="26">
        <v>16.614019479539277</v>
      </c>
      <c r="J7" s="25">
        <v>5.2935830531573483E-2</v>
      </c>
      <c r="K7" s="24">
        <v>0.39434224076029012</v>
      </c>
      <c r="L7" s="23">
        <v>0.10268381032179059</v>
      </c>
      <c r="M7" s="22">
        <v>0.40513304539024464</v>
      </c>
      <c r="N7" s="21">
        <v>1.7137951046775155E-2</v>
      </c>
      <c r="O7" s="32">
        <v>3.7350601862939925E-2</v>
      </c>
      <c r="P7" s="23">
        <v>0.13227211164924044</v>
      </c>
      <c r="Q7" s="23">
        <v>-1.2018407381186869E-2</v>
      </c>
      <c r="R7" s="23">
        <v>0.20793670736135822</v>
      </c>
    </row>
    <row r="8" spans="1:18" s="5" customFormat="1" ht="13" customHeight="1" x14ac:dyDescent="0.3">
      <c r="A8" s="33" t="s">
        <v>80</v>
      </c>
      <c r="B8" s="30">
        <v>8.1308497001016848E-4</v>
      </c>
      <c r="C8" s="23">
        <v>0.6635257039093001</v>
      </c>
      <c r="D8" s="28">
        <v>11.022642448275866</v>
      </c>
      <c r="E8" s="23">
        <v>0.2616132832758622</v>
      </c>
      <c r="F8" s="29">
        <v>3.5626114044750086E-2</v>
      </c>
      <c r="G8" s="28">
        <v>10.759577265265598</v>
      </c>
      <c r="H8" s="27">
        <v>4.3589826517241388</v>
      </c>
      <c r="I8" s="26">
        <v>16.612315520069199</v>
      </c>
      <c r="J8" s="25">
        <v>4.5117922166429403E-2</v>
      </c>
      <c r="K8" s="24">
        <v>0.39426487518541542</v>
      </c>
      <c r="L8" s="23">
        <v>9.0298842553897196E-2</v>
      </c>
      <c r="M8" s="22">
        <v>0.40512676411612236</v>
      </c>
      <c r="N8" s="21">
        <v>2.0729137636703383E-2</v>
      </c>
      <c r="O8" s="32">
        <v>-3.0421635867750041E-2</v>
      </c>
      <c r="P8" s="23">
        <v>0.12986656247001141</v>
      </c>
      <c r="Q8" s="23">
        <v>7.3120304134866004E-2</v>
      </c>
      <c r="R8" s="23">
        <v>0.20244401229410294</v>
      </c>
    </row>
    <row r="9" spans="1:18" s="5" customFormat="1" ht="13" customHeight="1" x14ac:dyDescent="0.3">
      <c r="A9" s="33" t="s">
        <v>79</v>
      </c>
      <c r="B9" s="30">
        <v>7.7745388028146458E-4</v>
      </c>
      <c r="C9" s="23">
        <v>0.63302293534385623</v>
      </c>
      <c r="D9" s="28">
        <v>10.516541495689655</v>
      </c>
      <c r="E9" s="23">
        <v>0.24960983086206892</v>
      </c>
      <c r="F9" s="29">
        <v>3.3992626131131354E-2</v>
      </c>
      <c r="G9" s="28">
        <v>10.574976425593004</v>
      </c>
      <c r="H9" s="27">
        <v>4.2840078499999992</v>
      </c>
      <c r="I9" s="26">
        <v>16.613201754081725</v>
      </c>
      <c r="J9" s="25">
        <v>4.1843332424312055E-2</v>
      </c>
      <c r="K9" s="24">
        <v>0.39430348779522389</v>
      </c>
      <c r="L9" s="23">
        <v>7.7530488533265912E-2</v>
      </c>
      <c r="M9" s="22">
        <v>0.40510176134547288</v>
      </c>
      <c r="N9" s="21">
        <v>1.7455355971110208E-2</v>
      </c>
      <c r="O9" s="32">
        <v>7.8096924838400028E-2</v>
      </c>
      <c r="P9" s="23">
        <v>0.12827920299272855</v>
      </c>
      <c r="Q9" s="23">
        <v>8.7958059284964918E-3</v>
      </c>
      <c r="R9" s="23">
        <v>0.19676296934201071</v>
      </c>
    </row>
    <row r="10" spans="1:18" s="57" customFormat="1" ht="13" customHeight="1" x14ac:dyDescent="0.3">
      <c r="A10" s="33" t="s">
        <v>78</v>
      </c>
      <c r="B10" s="30">
        <v>7.7412468554254456E-4</v>
      </c>
      <c r="C10" s="23">
        <v>0.63068194919376741</v>
      </c>
      <c r="D10" s="28">
        <v>10.478597988793105</v>
      </c>
      <c r="E10" s="23">
        <v>0.24868648379310343</v>
      </c>
      <c r="F10" s="29">
        <v>3.3863846882413506E-2</v>
      </c>
      <c r="G10" s="28">
        <v>10.872279256565863</v>
      </c>
      <c r="H10" s="27">
        <v>4.4046251698275878</v>
      </c>
      <c r="I10" s="26">
        <v>16.614750707543688</v>
      </c>
      <c r="J10" s="25">
        <v>3.7803981238236292E-2</v>
      </c>
      <c r="K10" s="24">
        <v>0.39431382267539855</v>
      </c>
      <c r="L10" s="23">
        <v>9.1523981378034636E-2</v>
      </c>
      <c r="M10" s="22">
        <v>0.40511901327817479</v>
      </c>
      <c r="N10" s="21">
        <v>2.0369846767860206E-2</v>
      </c>
      <c r="O10" s="32">
        <v>1.6868204293785102E-2</v>
      </c>
      <c r="P10" s="23">
        <v>0.12745223283570606</v>
      </c>
      <c r="Q10" s="23">
        <v>4.7959563796551308E-2</v>
      </c>
      <c r="R10" s="23">
        <v>0.20295706399293653</v>
      </c>
    </row>
    <row r="11" spans="1:18" s="57" customFormat="1" ht="13" customHeight="1" x14ac:dyDescent="0.3">
      <c r="A11" s="33" t="s">
        <v>77</v>
      </c>
      <c r="B11" s="30">
        <v>7.8164123851364397E-4</v>
      </c>
      <c r="C11" s="23">
        <v>0.63673969367527983</v>
      </c>
      <c r="D11" s="28">
        <v>10.577652301724134</v>
      </c>
      <c r="E11" s="23">
        <v>0.25104858775862077</v>
      </c>
      <c r="F11" s="29">
        <v>3.4186999299782042E-2</v>
      </c>
      <c r="G11" s="28">
        <v>10.831559724838154</v>
      </c>
      <c r="H11" s="27">
        <v>4.3880076637931049</v>
      </c>
      <c r="I11" s="26">
        <v>16.612089029377014</v>
      </c>
      <c r="J11" s="25">
        <v>4.9997009998913239E-2</v>
      </c>
      <c r="K11" s="24">
        <v>0.39424550600638897</v>
      </c>
      <c r="L11" s="23">
        <v>8.083754733645282E-2</v>
      </c>
      <c r="M11" s="22">
        <v>0.40511253869139419</v>
      </c>
      <c r="N11" s="21">
        <v>2.259766048637606E-2</v>
      </c>
      <c r="O11" s="32">
        <v>9.8030964732265247E-2</v>
      </c>
      <c r="P11" s="23">
        <v>0.13194830528767298</v>
      </c>
      <c r="Q11" s="23">
        <v>0.17332273164795101</v>
      </c>
      <c r="R11" s="23">
        <v>0.19860856809017774</v>
      </c>
    </row>
    <row r="12" spans="1:18" s="57" customFormat="1" ht="13" customHeight="1" x14ac:dyDescent="0.3">
      <c r="A12" s="33" t="s">
        <v>76</v>
      </c>
      <c r="B12" s="30">
        <v>7.7516846117704665E-4</v>
      </c>
      <c r="C12" s="23">
        <v>0.63362442222847815</v>
      </c>
      <c r="D12" s="28">
        <v>10.526377229310343</v>
      </c>
      <c r="E12" s="23">
        <v>0.24985170284482769</v>
      </c>
      <c r="F12" s="29">
        <v>3.4026689016356138E-2</v>
      </c>
      <c r="G12" s="28">
        <v>10.877606164431924</v>
      </c>
      <c r="H12" s="27">
        <v>4.4066807301724138</v>
      </c>
      <c r="I12" s="26">
        <v>16.61316625640961</v>
      </c>
      <c r="J12" s="25">
        <v>4.2768996738724127E-2</v>
      </c>
      <c r="K12" s="24">
        <v>0.39430450978762771</v>
      </c>
      <c r="L12" s="23">
        <v>8.1701739654362601E-2</v>
      </c>
      <c r="M12" s="22">
        <v>0.40511391796723878</v>
      </c>
      <c r="N12" s="21">
        <v>1.9333251895964066E-2</v>
      </c>
      <c r="O12" s="32">
        <v>0.1369519843650302</v>
      </c>
      <c r="P12" s="23">
        <v>0.12885248042203065</v>
      </c>
      <c r="Q12" s="23">
        <v>0.10461911750070385</v>
      </c>
      <c r="R12" s="23">
        <v>0.19861759461694739</v>
      </c>
    </row>
    <row r="13" spans="1:18" s="57" customFormat="1" ht="13" customHeight="1" x14ac:dyDescent="0.3">
      <c r="A13" s="33" t="s">
        <v>75</v>
      </c>
      <c r="B13" s="30">
        <v>7.6330269848760629E-4</v>
      </c>
      <c r="C13" s="23">
        <v>0.61946832600840918</v>
      </c>
      <c r="D13" s="28">
        <v>10.291481169827586</v>
      </c>
      <c r="E13" s="23">
        <v>0.24426172508620692</v>
      </c>
      <c r="F13" s="29">
        <v>3.3263464758421728E-2</v>
      </c>
      <c r="G13" s="28">
        <v>10.812825414551922</v>
      </c>
      <c r="H13" s="27">
        <v>4.3802769603448271</v>
      </c>
      <c r="I13" s="26">
        <v>16.613612891838208</v>
      </c>
      <c r="J13" s="25">
        <v>4.5749651696549043E-2</v>
      </c>
      <c r="K13" s="24">
        <v>0.39430041246832648</v>
      </c>
      <c r="L13" s="23">
        <v>9.0368084538474031E-2</v>
      </c>
      <c r="M13" s="22">
        <v>0.40510236696772728</v>
      </c>
      <c r="N13" s="21">
        <v>2.1512677526648611E-2</v>
      </c>
      <c r="O13" s="32">
        <v>0.17400175343706969</v>
      </c>
      <c r="P13" s="23">
        <v>0.13021453806976058</v>
      </c>
      <c r="Q13" s="23">
        <v>0.20832777009971437</v>
      </c>
      <c r="R13" s="23">
        <v>0.20255662417585449</v>
      </c>
    </row>
    <row r="14" spans="1:18" s="57" customFormat="1" ht="13" customHeight="1" x14ac:dyDescent="0.3">
      <c r="A14" s="33" t="s">
        <v>74</v>
      </c>
      <c r="B14" s="30">
        <v>7.5914299746550177E-4</v>
      </c>
      <c r="C14" s="23">
        <v>0.61708148605425861</v>
      </c>
      <c r="D14" s="28">
        <v>10.251639748275858</v>
      </c>
      <c r="E14" s="23">
        <v>0.24331187594827597</v>
      </c>
      <c r="F14" s="29">
        <v>3.3133547621808104E-2</v>
      </c>
      <c r="G14" s="28">
        <v>10.836417633412678</v>
      </c>
      <c r="H14" s="27">
        <v>4.3897900732758623</v>
      </c>
      <c r="I14" s="26">
        <v>16.612795009136125</v>
      </c>
      <c r="J14" s="25">
        <v>4.6858749400295011E-2</v>
      </c>
      <c r="K14" s="24">
        <v>0.39430185418363933</v>
      </c>
      <c r="L14" s="23">
        <v>9.4918038031028037E-2</v>
      </c>
      <c r="M14" s="22">
        <v>0.40510073139931563</v>
      </c>
      <c r="N14" s="21">
        <v>1.7770481648175622E-2</v>
      </c>
      <c r="O14" s="32">
        <v>6.239385036099776E-2</v>
      </c>
      <c r="P14" s="23">
        <v>0.13004434787166952</v>
      </c>
      <c r="Q14" s="23">
        <v>0.27399377253378709</v>
      </c>
      <c r="R14" s="23">
        <v>0.20426753036561593</v>
      </c>
    </row>
    <row r="15" spans="1:18" s="57" customFormat="1" ht="13" customHeight="1" x14ac:dyDescent="0.3">
      <c r="A15" s="33" t="s">
        <v>73</v>
      </c>
      <c r="B15" s="30">
        <v>7.6216686848792144E-4</v>
      </c>
      <c r="C15" s="23">
        <v>0.62079056795909793</v>
      </c>
      <c r="D15" s="28">
        <v>10.312816794827583</v>
      </c>
      <c r="E15" s="23">
        <v>0.2447651329310345</v>
      </c>
      <c r="F15" s="29">
        <v>3.3331620659261041E-2</v>
      </c>
      <c r="G15" s="28">
        <v>10.737924172444192</v>
      </c>
      <c r="H15" s="27">
        <v>4.3496138948275842</v>
      </c>
      <c r="I15" s="26">
        <v>16.612308991126625</v>
      </c>
      <c r="J15" s="25">
        <v>4.0966378481659044E-2</v>
      </c>
      <c r="K15" s="24">
        <v>0.39427886802279349</v>
      </c>
      <c r="L15" s="23">
        <v>7.7876586450131111E-2</v>
      </c>
      <c r="M15" s="22">
        <v>0.4050729136030633</v>
      </c>
      <c r="N15" s="21">
        <v>2.0919474515367506E-2</v>
      </c>
      <c r="O15" s="32">
        <v>7.7090596037221459E-2</v>
      </c>
      <c r="P15" s="23">
        <v>0.12851407930612757</v>
      </c>
      <c r="Q15" s="23">
        <v>0.20245224971682241</v>
      </c>
      <c r="R15" s="23">
        <v>0.1972368807579451</v>
      </c>
    </row>
    <row r="16" spans="1:18" s="57" customFormat="1" ht="13" customHeight="1" x14ac:dyDescent="0.3">
      <c r="A16" s="33" t="s">
        <v>72</v>
      </c>
      <c r="B16" s="30">
        <v>7.6841204066795859E-4</v>
      </c>
      <c r="C16" s="23">
        <v>0.62593257123519408</v>
      </c>
      <c r="D16" s="28">
        <v>10.397619499999999</v>
      </c>
      <c r="E16" s="23">
        <v>0.24677247672413777</v>
      </c>
      <c r="F16" s="29">
        <v>3.3604260817306407E-2</v>
      </c>
      <c r="G16" s="28">
        <v>10.866595316768906</v>
      </c>
      <c r="H16" s="27">
        <v>4.4017516836206907</v>
      </c>
      <c r="I16" s="26">
        <v>16.611587415830599</v>
      </c>
      <c r="J16" s="25">
        <v>4.5470478276368111E-2</v>
      </c>
      <c r="K16" s="24">
        <v>0.39424111886214713</v>
      </c>
      <c r="L16" s="23">
        <v>8.9449435083639367E-2</v>
      </c>
      <c r="M16" s="22">
        <v>0.40507335740416961</v>
      </c>
      <c r="N16" s="21">
        <v>2.4596235591702889E-2</v>
      </c>
      <c r="O16" s="32">
        <v>9.8509781085942549E-2</v>
      </c>
      <c r="P16" s="23">
        <v>0.13066192712479108</v>
      </c>
      <c r="Q16" s="23">
        <v>6.5601475961907241E-2</v>
      </c>
      <c r="R16" s="23">
        <v>0.20249981788155949</v>
      </c>
    </row>
    <row r="17" spans="1:18" s="5" customFormat="1" ht="13" customHeight="1" x14ac:dyDescent="0.3">
      <c r="A17" s="33" t="s">
        <v>71</v>
      </c>
      <c r="B17" s="30">
        <v>7.4289608316835723E-4</v>
      </c>
      <c r="C17" s="23">
        <v>0.60598799288234895</v>
      </c>
      <c r="D17" s="28">
        <v>10.066806536206899</v>
      </c>
      <c r="E17" s="23">
        <v>0.2389337966379311</v>
      </c>
      <c r="F17" s="29">
        <v>3.2538520444680044E-2</v>
      </c>
      <c r="G17" s="28">
        <v>10.694808341624286</v>
      </c>
      <c r="H17" s="27">
        <v>4.3321414586206899</v>
      </c>
      <c r="I17" s="26">
        <v>16.612155840138826</v>
      </c>
      <c r="J17" s="25">
        <v>3.7210034570610562E-2</v>
      </c>
      <c r="K17" s="24">
        <v>0.39430243658382375</v>
      </c>
      <c r="L17" s="23">
        <v>9.0336929003823299E-2</v>
      </c>
      <c r="M17" s="22">
        <v>0.40506483504940394</v>
      </c>
      <c r="N17" s="21">
        <v>2.0936188880733619E-2</v>
      </c>
      <c r="O17" s="32">
        <v>7.9058541684983996E-2</v>
      </c>
      <c r="P17" s="23">
        <v>0.12736919045670261</v>
      </c>
      <c r="Q17" s="23">
        <v>0.17310591965413735</v>
      </c>
      <c r="R17" s="23">
        <v>0.20248230724359984</v>
      </c>
    </row>
    <row r="18" spans="1:18" s="5" customFormat="1" ht="13" customHeight="1" x14ac:dyDescent="0.3">
      <c r="A18" s="33" t="s">
        <v>70</v>
      </c>
      <c r="B18" s="30">
        <v>7.5727090496946166E-4</v>
      </c>
      <c r="C18" s="23">
        <v>0.61922974262951325</v>
      </c>
      <c r="D18" s="28">
        <v>10.286523834482754</v>
      </c>
      <c r="E18" s="23">
        <v>0.24413663362068957</v>
      </c>
      <c r="F18" s="29">
        <v>3.3245438238707528E-2</v>
      </c>
      <c r="G18" s="28">
        <v>10.771034984175085</v>
      </c>
      <c r="H18" s="27">
        <v>4.3629106612068966</v>
      </c>
      <c r="I18" s="26">
        <v>16.61177210115509</v>
      </c>
      <c r="J18" s="25">
        <v>4.7317016707452288E-2</v>
      </c>
      <c r="K18" s="24">
        <v>0.39422972944183687</v>
      </c>
      <c r="L18" s="23">
        <v>7.9205435408495284E-2</v>
      </c>
      <c r="M18" s="22">
        <v>0.40506128498233551</v>
      </c>
      <c r="N18" s="21">
        <v>1.9841824439074205E-2</v>
      </c>
      <c r="O18" s="32">
        <v>0.13076650899002118</v>
      </c>
      <c r="P18" s="23">
        <v>0.13050899611584008</v>
      </c>
      <c r="Q18" s="23">
        <v>3.2916146524675227E-2</v>
      </c>
      <c r="R18" s="23">
        <v>0.1976542410253834</v>
      </c>
    </row>
    <row r="19" spans="1:18" s="5" customFormat="1" ht="13" customHeight="1" x14ac:dyDescent="0.3">
      <c r="A19" s="33" t="s">
        <v>69</v>
      </c>
      <c r="B19" s="30">
        <v>7.3296247468935627E-4</v>
      </c>
      <c r="C19" s="23">
        <v>0.59793896485289699</v>
      </c>
      <c r="D19" s="28">
        <v>9.9328283499999994</v>
      </c>
      <c r="E19" s="23">
        <v>0.23574853603448276</v>
      </c>
      <c r="F19" s="29">
        <v>3.2104035659548752E-2</v>
      </c>
      <c r="G19" s="28">
        <v>10.741938576409419</v>
      </c>
      <c r="H19" s="27">
        <v>4.3509665637931008</v>
      </c>
      <c r="I19" s="26">
        <v>16.612154577314953</v>
      </c>
      <c r="J19" s="25">
        <v>4.5528541707424174E-2</v>
      </c>
      <c r="K19" s="24">
        <v>0.39426845323022369</v>
      </c>
      <c r="L19" s="23">
        <v>8.8870873219667912E-2</v>
      </c>
      <c r="M19" s="22">
        <v>0.40504394711714048</v>
      </c>
      <c r="N19" s="21">
        <v>2.0508266438650939E-2</v>
      </c>
      <c r="O19" s="32">
        <v>0.21443245363927943</v>
      </c>
      <c r="P19" s="23">
        <v>0.12997475563478994</v>
      </c>
      <c r="Q19" s="23">
        <v>0.2436421654190557</v>
      </c>
      <c r="R19" s="23">
        <v>0.20178855542162191</v>
      </c>
    </row>
    <row r="20" spans="1:18" s="5" customFormat="1" ht="13" customHeight="1" x14ac:dyDescent="0.3">
      <c r="A20" s="33" t="s">
        <v>68</v>
      </c>
      <c r="B20" s="30">
        <v>7.3477173471484349E-4</v>
      </c>
      <c r="C20" s="23">
        <v>0.5974108442997681</v>
      </c>
      <c r="D20" s="28">
        <v>9.9225096189655169</v>
      </c>
      <c r="E20" s="23">
        <v>0.23546484543103444</v>
      </c>
      <c r="F20" s="29">
        <v>3.2060227886844199E-2</v>
      </c>
      <c r="G20" s="28">
        <v>10.6936469962511</v>
      </c>
      <c r="H20" s="27">
        <v>4.3312390568965498</v>
      </c>
      <c r="I20" s="26">
        <v>16.609329850701801</v>
      </c>
      <c r="J20" s="25">
        <v>3.1821970985667629E-2</v>
      </c>
      <c r="K20" s="24">
        <v>0.39416088825166118</v>
      </c>
      <c r="L20" s="23">
        <v>7.4699716409361697E-2</v>
      </c>
      <c r="M20" s="22">
        <v>0.40502668247093437</v>
      </c>
      <c r="N20" s="21">
        <v>1.8437923460828839E-2</v>
      </c>
      <c r="O20" s="32">
        <v>0.14284723905322316</v>
      </c>
      <c r="P20" s="23">
        <v>0.12550934171988973</v>
      </c>
      <c r="Q20" s="23">
        <v>8.8693308141429839E-2</v>
      </c>
      <c r="R20" s="23">
        <v>0.19575496073710735</v>
      </c>
    </row>
    <row r="21" spans="1:18" s="5" customFormat="1" ht="13" customHeight="1" x14ac:dyDescent="0.3">
      <c r="A21" s="33" t="s">
        <v>67</v>
      </c>
      <c r="B21" s="30">
        <v>7.4725936992859872E-4</v>
      </c>
      <c r="C21" s="23">
        <v>0.60791989330248508</v>
      </c>
      <c r="D21" s="28">
        <v>10.097838986206902</v>
      </c>
      <c r="E21" s="23">
        <v>0.23964225387931032</v>
      </c>
      <c r="F21" s="29">
        <v>3.2631252960278898E-2</v>
      </c>
      <c r="G21" s="28">
        <v>10.808250272901795</v>
      </c>
      <c r="H21" s="27">
        <v>4.3777418836206889</v>
      </c>
      <c r="I21" s="26">
        <v>16.610156926526876</v>
      </c>
      <c r="J21" s="25">
        <v>3.8434402567089319E-2</v>
      </c>
      <c r="K21" s="24">
        <v>0.39417448639869512</v>
      </c>
      <c r="L21" s="23">
        <v>9.2973302702184207E-2</v>
      </c>
      <c r="M21" s="22">
        <v>0.40503468719841601</v>
      </c>
      <c r="N21" s="21">
        <v>1.7934051888582027E-2</v>
      </c>
      <c r="O21" s="32">
        <v>0.15785183926664281</v>
      </c>
      <c r="P21" s="23">
        <v>0.12727463815635631</v>
      </c>
      <c r="Q21" s="23">
        <v>8.0488353530583368E-2</v>
      </c>
      <c r="R21" s="23">
        <v>0.20338550890487336</v>
      </c>
    </row>
    <row r="22" spans="1:18" s="5" customFormat="1" ht="13" customHeight="1" x14ac:dyDescent="0.3">
      <c r="A22" s="33" t="s">
        <v>66</v>
      </c>
      <c r="B22" s="30">
        <v>7.6912965819299968E-4</v>
      </c>
      <c r="C22" s="23">
        <v>0.62633319887628969</v>
      </c>
      <c r="D22" s="28">
        <v>10.403590056896556</v>
      </c>
      <c r="E22" s="23">
        <v>0.24689877284482767</v>
      </c>
      <c r="F22" s="29">
        <v>3.3619402107350385E-2</v>
      </c>
      <c r="G22" s="28">
        <v>10.869807287547827</v>
      </c>
      <c r="H22" s="27">
        <v>4.4026539913793119</v>
      </c>
      <c r="I22" s="26">
        <v>16.610075151339569</v>
      </c>
      <c r="J22" s="25">
        <v>4.5854668190723175E-2</v>
      </c>
      <c r="K22" s="24">
        <v>0.39419795593817836</v>
      </c>
      <c r="L22" s="23">
        <v>8.9779866394074898E-2</v>
      </c>
      <c r="M22" s="22">
        <v>0.40503836701911933</v>
      </c>
      <c r="N22" s="21">
        <v>1.9364733520785452E-2</v>
      </c>
      <c r="O22" s="32">
        <v>0.11362900593536729</v>
      </c>
      <c r="P22" s="23">
        <v>0.12991398500243287</v>
      </c>
      <c r="Q22" s="23">
        <v>4.8241023139716788E-2</v>
      </c>
      <c r="R22" s="23">
        <v>0.20207775066560141</v>
      </c>
    </row>
    <row r="23" spans="1:18" s="57" customFormat="1" ht="13" customHeight="1" x14ac:dyDescent="0.3">
      <c r="A23" s="33" t="s">
        <v>65</v>
      </c>
      <c r="B23" s="30">
        <v>7.4373733826143846E-4</v>
      </c>
      <c r="C23" s="23">
        <v>0.60296196688587622</v>
      </c>
      <c r="D23" s="28">
        <v>10.015199105172412</v>
      </c>
      <c r="E23" s="23">
        <v>0.23769492689655164</v>
      </c>
      <c r="F23" s="29">
        <v>3.2367943680521767E-2</v>
      </c>
      <c r="G23" s="28">
        <v>10.839920720112582</v>
      </c>
      <c r="H23" s="27">
        <v>4.3905328931034493</v>
      </c>
      <c r="I23" s="26">
        <v>16.60995935404264</v>
      </c>
      <c r="J23" s="25">
        <v>4.636462034031795E-2</v>
      </c>
      <c r="K23" s="24">
        <v>0.39419568175712133</v>
      </c>
      <c r="L23" s="23">
        <v>9.3462875943331927E-2</v>
      </c>
      <c r="M23" s="22">
        <v>0.40503653947687179</v>
      </c>
      <c r="N23" s="21">
        <v>1.8008827009546716E-2</v>
      </c>
      <c r="O23" s="32">
        <v>0.11250096691250988</v>
      </c>
      <c r="P23" s="23">
        <v>0.1298999456103104</v>
      </c>
      <c r="Q23" s="23">
        <v>0.10193035804317852</v>
      </c>
      <c r="R23" s="23">
        <v>0.2036163722048363</v>
      </c>
    </row>
    <row r="24" spans="1:18" s="5" customFormat="1" ht="13" customHeight="1" x14ac:dyDescent="0.3">
      <c r="A24" s="33" t="s">
        <v>64</v>
      </c>
      <c r="B24" s="30">
        <v>7.626318637395115E-4</v>
      </c>
      <c r="C24" s="23">
        <v>0.62205732641212186</v>
      </c>
      <c r="D24" s="28">
        <v>10.332129420689659</v>
      </c>
      <c r="E24" s="23">
        <v>0.24520610991379319</v>
      </c>
      <c r="F24" s="29">
        <v>3.3389352038392023E-2</v>
      </c>
      <c r="G24" s="28">
        <v>10.857933854858159</v>
      </c>
      <c r="H24" s="27">
        <v>4.3977990051724154</v>
      </c>
      <c r="I24" s="26">
        <v>16.61003036656432</v>
      </c>
      <c r="J24" s="25">
        <v>4.367730343438167E-2</v>
      </c>
      <c r="K24" s="24">
        <v>0.39418305193678466</v>
      </c>
      <c r="L24" s="23">
        <v>9.4747166613002837E-2</v>
      </c>
      <c r="M24" s="22">
        <v>0.40502876882111938</v>
      </c>
      <c r="N24" s="21">
        <v>1.9862432354185371E-2</v>
      </c>
      <c r="O24" s="32">
        <v>0.15822712105051373</v>
      </c>
      <c r="P24" s="23">
        <v>0.1292370808023906</v>
      </c>
      <c r="Q24" s="23">
        <v>0.15473411796285141</v>
      </c>
      <c r="R24" s="23">
        <v>0.20438087435035771</v>
      </c>
    </row>
    <row r="25" spans="1:18" s="5" customFormat="1" ht="13" customHeight="1" x14ac:dyDescent="0.3">
      <c r="A25" s="33" t="s">
        <v>63</v>
      </c>
      <c r="B25" s="30">
        <v>7.4261043338236926E-4</v>
      </c>
      <c r="C25" s="23">
        <v>0.60293727896316907</v>
      </c>
      <c r="D25" s="28">
        <v>10.015018831034482</v>
      </c>
      <c r="E25" s="23">
        <v>0.23766733293103448</v>
      </c>
      <c r="F25" s="29">
        <v>3.2361075339038384E-2</v>
      </c>
      <c r="G25" s="28">
        <v>10.965683597074758</v>
      </c>
      <c r="H25" s="27">
        <v>4.4415189448275862</v>
      </c>
      <c r="I25" s="26">
        <v>16.609710179556266</v>
      </c>
      <c r="J25" s="25">
        <v>4.0333822295173787E-2</v>
      </c>
      <c r="K25" s="24">
        <v>0.39417985127145994</v>
      </c>
      <c r="L25" s="23">
        <v>9.201061415698801E-2</v>
      </c>
      <c r="M25" s="22">
        <v>0.40503861648609335</v>
      </c>
      <c r="N25" s="21">
        <v>1.9988073984507675E-2</v>
      </c>
      <c r="O25" s="32">
        <v>0.11188906821346656</v>
      </c>
      <c r="P25" s="23">
        <v>0.12816528516938122</v>
      </c>
      <c r="Q25" s="23">
        <v>0.15142775903420613</v>
      </c>
      <c r="R25" s="23">
        <v>0.20313905636079999</v>
      </c>
    </row>
    <row r="26" spans="1:18" s="5" customFormat="1" ht="13" customHeight="1" x14ac:dyDescent="0.3">
      <c r="A26" s="33" t="s">
        <v>62</v>
      </c>
      <c r="B26" s="30">
        <v>5.4070056281081669E-4</v>
      </c>
      <c r="C26" s="23">
        <v>0.45077698969580998</v>
      </c>
      <c r="D26" s="28">
        <v>7.4890877974137959</v>
      </c>
      <c r="E26" s="23">
        <v>0.17779483594827591</v>
      </c>
      <c r="F26" s="29">
        <v>2.4218190778483892E-2</v>
      </c>
      <c r="G26" s="28">
        <v>12.902805852324965</v>
      </c>
      <c r="H26" s="27">
        <v>5.2316464327586214</v>
      </c>
      <c r="I26" s="26">
        <v>16.613457339130058</v>
      </c>
      <c r="J26" s="25">
        <v>5.0326240820896685E-2</v>
      </c>
      <c r="K26" s="24">
        <v>0.39441595254367012</v>
      </c>
      <c r="L26" s="23">
        <v>0.12150610936844113</v>
      </c>
      <c r="M26" s="22">
        <v>0.40546618617091795</v>
      </c>
      <c r="N26" s="21">
        <v>1.9746194969711819E-2</v>
      </c>
      <c r="O26" s="32">
        <v>7.2367852918975295E-2</v>
      </c>
      <c r="P26" s="23">
        <v>0.13161551098158894</v>
      </c>
      <c r="Q26" s="23">
        <v>0.140433886370084</v>
      </c>
      <c r="R26" s="23">
        <v>0.21806798671432137</v>
      </c>
    </row>
    <row r="27" spans="1:18" s="5" customFormat="1" ht="13" customHeight="1" x14ac:dyDescent="0.3">
      <c r="A27" s="33" t="s">
        <v>61</v>
      </c>
      <c r="B27" s="30">
        <v>5.3434361671003433E-4</v>
      </c>
      <c r="C27" s="23">
        <v>0.4479588308660486</v>
      </c>
      <c r="D27" s="28">
        <v>7.4457027655172396</v>
      </c>
      <c r="E27" s="23">
        <v>0.17678779482758611</v>
      </c>
      <c r="F27" s="29">
        <v>2.4084081928469309E-2</v>
      </c>
      <c r="G27" s="28">
        <v>12.268877693933598</v>
      </c>
      <c r="H27" s="27">
        <v>4.9759609172413786</v>
      </c>
      <c r="I27" s="26">
        <v>16.620870857231463</v>
      </c>
      <c r="J27" s="25">
        <v>5.4462743833971705E-2</v>
      </c>
      <c r="K27" s="24">
        <v>0.39466330452551623</v>
      </c>
      <c r="L27" s="23">
        <v>0.10642802608126457</v>
      </c>
      <c r="M27" s="22">
        <v>0.40557803141870546</v>
      </c>
      <c r="N27" s="21">
        <v>1.8381985025208922E-2</v>
      </c>
      <c r="O27" s="32">
        <v>6.8231846863664458E-2</v>
      </c>
      <c r="P27" s="23">
        <v>0.13305670911078413</v>
      </c>
      <c r="Q27" s="23">
        <v>0.13231170793438399</v>
      </c>
      <c r="R27" s="23">
        <v>0.20991622640715829</v>
      </c>
    </row>
    <row r="28" spans="1:18" s="5" customFormat="1" ht="13" customHeight="1" x14ac:dyDescent="0.3">
      <c r="A28" s="33" t="s">
        <v>60</v>
      </c>
      <c r="B28" s="30">
        <v>5.3431407652113083E-4</v>
      </c>
      <c r="C28" s="23">
        <v>0.44774520799244449</v>
      </c>
      <c r="D28" s="28">
        <v>7.4416717336206908</v>
      </c>
      <c r="E28" s="23">
        <v>0.17670303999999998</v>
      </c>
      <c r="F28" s="29">
        <v>2.4073995746113058E-2</v>
      </c>
      <c r="G28" s="28">
        <v>12.115879745633197</v>
      </c>
      <c r="H28" s="27">
        <v>4.9138348603448287</v>
      </c>
      <c r="I28" s="26">
        <v>16.62087686108168</v>
      </c>
      <c r="J28" s="25">
        <v>5.5115486763175285E-2</v>
      </c>
      <c r="K28" s="24">
        <v>0.39465813393641092</v>
      </c>
      <c r="L28" s="23">
        <v>9.3117225780187746E-2</v>
      </c>
      <c r="M28" s="22">
        <v>0.40556595482761348</v>
      </c>
      <c r="N28" s="21">
        <v>2.0948727200132137E-2</v>
      </c>
      <c r="O28" s="32">
        <v>0.10158238905177974</v>
      </c>
      <c r="P28" s="23">
        <v>0.13370327614702382</v>
      </c>
      <c r="Q28" s="23">
        <v>0.16824698322716</v>
      </c>
      <c r="R28" s="23">
        <v>0.20373921298636652</v>
      </c>
    </row>
    <row r="29" spans="1:18" s="5" customFormat="1" ht="13" customHeight="1" x14ac:dyDescent="0.3">
      <c r="A29" s="33" t="s">
        <v>59</v>
      </c>
      <c r="B29" s="30">
        <v>8.3322794576656106E-4</v>
      </c>
      <c r="C29" s="23">
        <v>0.69771145300250925</v>
      </c>
      <c r="D29" s="28">
        <v>11.59509375862069</v>
      </c>
      <c r="E29" s="23">
        <v>0.27529401301724138</v>
      </c>
      <c r="F29" s="29">
        <v>3.7501694173402156E-2</v>
      </c>
      <c r="G29" s="28">
        <v>11.542756012723149</v>
      </c>
      <c r="H29" s="27">
        <v>4.681401677586206</v>
      </c>
      <c r="I29" s="26">
        <v>16.619102644797756</v>
      </c>
      <c r="J29" s="25">
        <v>4.0201677539199558E-2</v>
      </c>
      <c r="K29" s="24">
        <v>0.39455324481726112</v>
      </c>
      <c r="L29" s="23">
        <v>8.5302356703485238E-2</v>
      </c>
      <c r="M29" s="22">
        <v>0.40556860180038307</v>
      </c>
      <c r="N29" s="21">
        <v>1.8088229104827602E-2</v>
      </c>
      <c r="O29" s="32">
        <v>2.4712165625062538E-2</v>
      </c>
      <c r="P29" s="23">
        <v>0.12784114716754741</v>
      </c>
      <c r="Q29" s="23">
        <v>2.6601385764407404E-2</v>
      </c>
      <c r="R29" s="23">
        <v>0.20000919001715237</v>
      </c>
    </row>
    <row r="30" spans="1:18" s="5" customFormat="1" ht="13" customHeight="1" x14ac:dyDescent="0.3">
      <c r="A30" s="33" t="s">
        <v>58</v>
      </c>
      <c r="B30" s="30">
        <v>8.4127246149595994E-4</v>
      </c>
      <c r="C30" s="23">
        <v>0.70447255745229687</v>
      </c>
      <c r="D30" s="28">
        <v>11.7087335775862</v>
      </c>
      <c r="E30" s="23">
        <v>0.27798843525862071</v>
      </c>
      <c r="F30" s="29">
        <v>3.7868253106720359E-2</v>
      </c>
      <c r="G30" s="28">
        <v>11.434772695169141</v>
      </c>
      <c r="H30" s="27">
        <v>4.6377112284482758</v>
      </c>
      <c r="I30" s="26">
        <v>16.620706941077799</v>
      </c>
      <c r="J30" s="25">
        <v>4.8713895772570598E-2</v>
      </c>
      <c r="K30" s="24">
        <v>0.39461672950342541</v>
      </c>
      <c r="L30" s="23">
        <v>8.0643379055271802E-2</v>
      </c>
      <c r="M30" s="22">
        <v>0.40558140821762728</v>
      </c>
      <c r="N30" s="21">
        <v>1.6412055533632064E-2</v>
      </c>
      <c r="O30" s="32">
        <v>0.12123816527355161</v>
      </c>
      <c r="P30" s="23">
        <v>0.13054654039146305</v>
      </c>
      <c r="Q30" s="23">
        <v>0.187468149901032</v>
      </c>
      <c r="R30" s="23">
        <v>0.19792096946077056</v>
      </c>
    </row>
    <row r="31" spans="1:18" s="5" customFormat="1" ht="13" customHeight="1" x14ac:dyDescent="0.3">
      <c r="A31" s="33" t="s">
        <v>57</v>
      </c>
      <c r="B31" s="30">
        <v>8.5592730822119285E-4</v>
      </c>
      <c r="C31" s="23">
        <v>0.71780169338143396</v>
      </c>
      <c r="D31" s="28">
        <v>11.929955586206898</v>
      </c>
      <c r="E31" s="23">
        <v>0.28323596310344834</v>
      </c>
      <c r="F31" s="29">
        <v>3.8582454232735264E-2</v>
      </c>
      <c r="G31" s="28">
        <v>11.592642933698304</v>
      </c>
      <c r="H31" s="27">
        <v>4.7015425172413794</v>
      </c>
      <c r="I31" s="26">
        <v>16.619878904526971</v>
      </c>
      <c r="J31" s="25">
        <v>4.7996167188445717E-2</v>
      </c>
      <c r="K31" s="24">
        <v>0.394594519929793</v>
      </c>
      <c r="L31" s="23">
        <v>0.1005959522201062</v>
      </c>
      <c r="M31" s="22">
        <v>0.40555561432580289</v>
      </c>
      <c r="N31" s="21">
        <v>1.8308873210372882E-2</v>
      </c>
      <c r="O31" s="32">
        <v>7.1417532508510823E-2</v>
      </c>
      <c r="P31" s="23">
        <v>0.13053293416994327</v>
      </c>
      <c r="Q31" s="23">
        <v>0.13119029048383446</v>
      </c>
      <c r="R31" s="23">
        <v>0.20701391364182117</v>
      </c>
    </row>
    <row r="32" spans="1:18" s="5" customFormat="1" ht="13" customHeight="1" x14ac:dyDescent="0.3">
      <c r="A32" s="31" t="s">
        <v>1</v>
      </c>
      <c r="B32" s="30"/>
      <c r="C32" s="23"/>
      <c r="D32" s="28"/>
      <c r="E32" s="23"/>
      <c r="F32" s="29"/>
      <c r="G32" s="28"/>
      <c r="H32" s="27"/>
      <c r="I32" s="26"/>
      <c r="J32" s="25"/>
      <c r="K32" s="24"/>
      <c r="L32" s="23"/>
      <c r="M32" s="22"/>
      <c r="N32" s="21"/>
      <c r="O32" s="20">
        <f>AVERAGE(O6:O31)</f>
        <v>9.9463548779966424E-2</v>
      </c>
      <c r="P32" s="19"/>
      <c r="Q32" s="19">
        <f>AVERAGE(Q6:Q31)</f>
        <v>0.12536497303634225</v>
      </c>
      <c r="R32" s="19"/>
    </row>
    <row r="33" spans="1:18" s="5" customFormat="1" ht="13" customHeight="1" thickBot="1" x14ac:dyDescent="0.35">
      <c r="A33" s="56" t="s">
        <v>0</v>
      </c>
      <c r="B33" s="55"/>
      <c r="C33" s="48"/>
      <c r="D33" s="53"/>
      <c r="E33" s="48"/>
      <c r="F33" s="54"/>
      <c r="G33" s="53"/>
      <c r="H33" s="52"/>
      <c r="I33" s="51"/>
      <c r="J33" s="50"/>
      <c r="K33" s="49"/>
      <c r="L33" s="48"/>
      <c r="M33" s="47"/>
      <c r="N33" s="46"/>
      <c r="O33" s="45">
        <f>2*STDEV(O6:O31)</f>
        <v>0.10773052684974202</v>
      </c>
      <c r="P33" s="44"/>
      <c r="Q33" s="44">
        <f>2*STDEV(Q6:Q31)</f>
        <v>0.15511588278099184</v>
      </c>
      <c r="R33" s="44"/>
    </row>
    <row r="34" spans="1:18" s="5" customFormat="1" ht="13" customHeight="1" thickTop="1" x14ac:dyDescent="0.3">
      <c r="A34" s="163" t="s">
        <v>56</v>
      </c>
      <c r="B34" s="165" t="s">
        <v>55</v>
      </c>
      <c r="C34" s="165"/>
      <c r="D34" s="165"/>
      <c r="E34" s="165"/>
      <c r="F34" s="165"/>
      <c r="G34" s="165"/>
      <c r="H34" s="166"/>
      <c r="I34" s="167" t="s">
        <v>54</v>
      </c>
      <c r="J34" s="165"/>
      <c r="K34" s="165"/>
      <c r="L34" s="165"/>
      <c r="M34" s="165"/>
      <c r="N34" s="166"/>
      <c r="O34" s="167" t="s">
        <v>53</v>
      </c>
      <c r="P34" s="165"/>
      <c r="Q34" s="165"/>
      <c r="R34" s="165"/>
    </row>
    <row r="35" spans="1:18" s="5" customFormat="1" ht="13" customHeight="1" x14ac:dyDescent="0.3">
      <c r="A35" s="164"/>
      <c r="B35" s="34" t="s">
        <v>52</v>
      </c>
      <c r="C35" s="43" t="s">
        <v>51</v>
      </c>
      <c r="D35" s="41" t="s">
        <v>50</v>
      </c>
      <c r="E35" s="43" t="s">
        <v>49</v>
      </c>
      <c r="F35" s="42" t="s">
        <v>48</v>
      </c>
      <c r="G35" s="41" t="s">
        <v>47</v>
      </c>
      <c r="H35" s="40" t="s">
        <v>46</v>
      </c>
      <c r="I35" s="39" t="s">
        <v>45</v>
      </c>
      <c r="J35" s="38" t="s">
        <v>42</v>
      </c>
      <c r="K35" s="34" t="s">
        <v>44</v>
      </c>
      <c r="L35" s="38" t="s">
        <v>42</v>
      </c>
      <c r="M35" s="37" t="s">
        <v>43</v>
      </c>
      <c r="N35" s="36" t="s">
        <v>42</v>
      </c>
      <c r="O35" s="35" t="s">
        <v>41</v>
      </c>
      <c r="P35" s="34" t="s">
        <v>39</v>
      </c>
      <c r="Q35" s="34" t="s">
        <v>40</v>
      </c>
      <c r="R35" s="34" t="s">
        <v>39</v>
      </c>
    </row>
    <row r="36" spans="1:18" s="5" customFormat="1" ht="13" customHeight="1" x14ac:dyDescent="0.3">
      <c r="A36" s="162" t="s">
        <v>38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</row>
    <row r="37" spans="1:18" s="5" customFormat="1" ht="13" customHeight="1" x14ac:dyDescent="0.3">
      <c r="A37" s="33" t="s">
        <v>37</v>
      </c>
      <c r="B37" s="30">
        <v>1.348871794221264E-3</v>
      </c>
      <c r="C37" s="23">
        <v>0.77440346630922685</v>
      </c>
      <c r="D37" s="28">
        <v>12.869314956896551</v>
      </c>
      <c r="E37" s="23">
        <v>0.30509361698275866</v>
      </c>
      <c r="F37" s="29">
        <v>4.1500689224636046E-2</v>
      </c>
      <c r="G37" s="28">
        <v>13.401390776292608</v>
      </c>
      <c r="H37" s="27">
        <v>5.4375835603448284</v>
      </c>
      <c r="I37" s="26">
        <v>16.618232178643886</v>
      </c>
      <c r="J37" s="25">
        <v>4.4315901326749639E-2</v>
      </c>
      <c r="K37" s="24">
        <v>0.39395347369495598</v>
      </c>
      <c r="L37" s="23">
        <v>9.5888356105664443E-2</v>
      </c>
      <c r="M37" s="22">
        <v>0.40574660908888716</v>
      </c>
      <c r="N37" s="21">
        <v>2.1467690808549246E-2</v>
      </c>
      <c r="O37" s="32">
        <v>4.4253064717125673E-2</v>
      </c>
      <c r="P37" s="23">
        <v>0.1297102958868481</v>
      </c>
      <c r="Q37" s="23">
        <v>-1.7391385805459875E-2</v>
      </c>
      <c r="R37" s="23">
        <v>0.20507422701377709</v>
      </c>
    </row>
    <row r="38" spans="1:18" s="5" customFormat="1" ht="13" customHeight="1" x14ac:dyDescent="0.3">
      <c r="A38" s="33" t="s">
        <v>36</v>
      </c>
      <c r="B38" s="30">
        <v>1.2756696122277749E-3</v>
      </c>
      <c r="C38" s="23">
        <v>0.73383995771535804</v>
      </c>
      <c r="D38" s="28">
        <v>12.194614068965508</v>
      </c>
      <c r="E38" s="23">
        <v>0.28905884844827595</v>
      </c>
      <c r="F38" s="29">
        <v>3.9314264105957827E-2</v>
      </c>
      <c r="G38" s="28">
        <v>13.2410913565837</v>
      </c>
      <c r="H38" s="27">
        <v>5.3728182956896582</v>
      </c>
      <c r="I38" s="26">
        <v>16.617714489198043</v>
      </c>
      <c r="J38" s="25">
        <v>3.5095048830434322E-2</v>
      </c>
      <c r="K38" s="24">
        <v>0.39390307760401189</v>
      </c>
      <c r="L38" s="23">
        <v>9.1527593630353704E-2</v>
      </c>
      <c r="M38" s="22">
        <v>0.4057698893958962</v>
      </c>
      <c r="N38" s="21">
        <v>2.0572788347097984E-2</v>
      </c>
      <c r="O38" s="32">
        <v>5.5659848946631924E-2</v>
      </c>
      <c r="P38" s="23">
        <v>0.12670794005422492</v>
      </c>
      <c r="Q38" s="23">
        <v>1.3351818826240341E-2</v>
      </c>
      <c r="R38" s="23">
        <v>0.20297916153176329</v>
      </c>
    </row>
    <row r="39" spans="1:18" s="5" customFormat="1" ht="13" customHeight="1" x14ac:dyDescent="0.3">
      <c r="A39" s="33" t="s">
        <v>35</v>
      </c>
      <c r="B39" s="30">
        <v>1.2898219949687413E-3</v>
      </c>
      <c r="C39" s="23">
        <v>0.74037016964296254</v>
      </c>
      <c r="D39" s="28">
        <v>12.302564051724135</v>
      </c>
      <c r="E39" s="23">
        <v>0.29161283637931029</v>
      </c>
      <c r="F39" s="29">
        <v>3.9660994600339214E-2</v>
      </c>
      <c r="G39" s="28">
        <v>13.02699110022724</v>
      </c>
      <c r="H39" s="27">
        <v>5.2861013137931039</v>
      </c>
      <c r="I39" s="26">
        <v>16.618022593420886</v>
      </c>
      <c r="J39" s="25">
        <v>4.8186742988405654E-2</v>
      </c>
      <c r="K39" s="24">
        <v>0.39390356994948178</v>
      </c>
      <c r="L39" s="23">
        <v>0.10358530550139004</v>
      </c>
      <c r="M39" s="22">
        <v>0.40578023447343087</v>
      </c>
      <c r="N39" s="21">
        <v>2.156067259392247E-2</v>
      </c>
      <c r="O39" s="32">
        <v>5.7332543048305068E-2</v>
      </c>
      <c r="P39" s="23">
        <v>0.1310985308938776</v>
      </c>
      <c r="Q39" s="23">
        <v>7.6225116827827039E-2</v>
      </c>
      <c r="R39" s="23">
        <v>0.20879362566543699</v>
      </c>
    </row>
    <row r="40" spans="1:18" s="5" customFormat="1" ht="13" customHeight="1" x14ac:dyDescent="0.3">
      <c r="A40" s="33" t="s">
        <v>34</v>
      </c>
      <c r="B40" s="30">
        <v>1.2721000119650409E-3</v>
      </c>
      <c r="C40" s="23">
        <v>0.7283289067121731</v>
      </c>
      <c r="D40" s="28">
        <v>12.100294974137922</v>
      </c>
      <c r="E40" s="23">
        <v>0.28674633206896555</v>
      </c>
      <c r="F40" s="29">
        <v>3.8989507718299933E-2</v>
      </c>
      <c r="G40" s="28">
        <v>12.868096569867911</v>
      </c>
      <c r="H40" s="27">
        <v>5.2238263224137924</v>
      </c>
      <c r="I40" s="26">
        <v>16.616666253698451</v>
      </c>
      <c r="J40" s="25">
        <v>3.7868590022475439E-2</v>
      </c>
      <c r="K40" s="24">
        <v>0.39378771900206555</v>
      </c>
      <c r="L40" s="23">
        <v>8.65000033942743E-2</v>
      </c>
      <c r="M40" s="22">
        <v>0.40583498625196951</v>
      </c>
      <c r="N40" s="21">
        <v>2.8851820861889151E-2</v>
      </c>
      <c r="O40" s="32">
        <v>-5.8382691647585E-2</v>
      </c>
      <c r="P40" s="23">
        <v>0.12909863545884934</v>
      </c>
      <c r="Q40" s="23">
        <v>-9.2890935228112786E-2</v>
      </c>
      <c r="R40" s="23">
        <v>0.20177878519372647</v>
      </c>
    </row>
    <row r="41" spans="1:18" s="5" customFormat="1" ht="13" customHeight="1" x14ac:dyDescent="0.3">
      <c r="A41" s="33" t="s">
        <v>33</v>
      </c>
      <c r="B41" s="30">
        <v>1.2213934293566564E-3</v>
      </c>
      <c r="C41" s="23">
        <v>0.7010913099327124</v>
      </c>
      <c r="D41" s="28">
        <v>11.650283629310348</v>
      </c>
      <c r="E41" s="23">
        <v>0.27609232672413786</v>
      </c>
      <c r="F41" s="29">
        <v>3.7542210898734309E-2</v>
      </c>
      <c r="G41" s="28">
        <v>12.678804935652989</v>
      </c>
      <c r="H41" s="27">
        <v>5.1455343887931058</v>
      </c>
      <c r="I41" s="26">
        <v>16.617308730498593</v>
      </c>
      <c r="J41" s="25">
        <v>3.918233534249322E-2</v>
      </c>
      <c r="K41" s="24">
        <v>0.39380137672546728</v>
      </c>
      <c r="L41" s="23">
        <v>8.6508251337781727E-2</v>
      </c>
      <c r="M41" s="22">
        <v>0.40583848980616949</v>
      </c>
      <c r="N41" s="21">
        <v>2.0835342634703522E-2</v>
      </c>
      <c r="O41" s="32">
        <v>4.2348710335826573E-2</v>
      </c>
      <c r="P41" s="23">
        <v>0.1279428267062952</v>
      </c>
      <c r="Q41" s="23">
        <v>0.15637112024692854</v>
      </c>
      <c r="R41" s="23">
        <v>0.20079290090096888</v>
      </c>
    </row>
    <row r="42" spans="1:18" s="5" customFormat="1" ht="13" customHeight="1" x14ac:dyDescent="0.3">
      <c r="A42" s="33" t="s">
        <v>32</v>
      </c>
      <c r="B42" s="30">
        <v>1.2722554343812986E-3</v>
      </c>
      <c r="C42" s="23">
        <v>0.72919466146217049</v>
      </c>
      <c r="D42" s="28">
        <v>12.116290008620688</v>
      </c>
      <c r="E42" s="23">
        <v>0.28720795086206896</v>
      </c>
      <c r="F42" s="29">
        <v>3.9063311264016846E-2</v>
      </c>
      <c r="G42" s="28">
        <v>12.603863999080811</v>
      </c>
      <c r="H42" s="27">
        <v>5.1144198172413775</v>
      </c>
      <c r="I42" s="26">
        <v>16.617495391519867</v>
      </c>
      <c r="J42" s="25">
        <v>4.2985995704550722E-2</v>
      </c>
      <c r="K42" s="24">
        <v>0.3938767455608066</v>
      </c>
      <c r="L42" s="23">
        <v>8.9139102882636573E-2</v>
      </c>
      <c r="M42" s="22">
        <v>0.40577688163949305</v>
      </c>
      <c r="N42" s="21">
        <v>2.3948927690071339E-2</v>
      </c>
      <c r="O42" s="32">
        <v>4.5209211689500789E-2</v>
      </c>
      <c r="P42" s="23">
        <v>0.12969713552818318</v>
      </c>
      <c r="Q42" s="23">
        <v>2.1840439144425499E-2</v>
      </c>
      <c r="R42" s="23">
        <v>0.20228527084349351</v>
      </c>
    </row>
    <row r="43" spans="1:18" s="5" customFormat="1" ht="13" customHeight="1" x14ac:dyDescent="0.3">
      <c r="A43" s="33" t="s">
        <v>31</v>
      </c>
      <c r="B43" s="30">
        <v>1.2642850020330198E-3</v>
      </c>
      <c r="C43" s="23">
        <v>0.72053192008417366</v>
      </c>
      <c r="D43" s="28">
        <v>11.980654025862076</v>
      </c>
      <c r="E43" s="23">
        <v>0.28450782931034485</v>
      </c>
      <c r="F43" s="29">
        <v>3.8764816557182141E-2</v>
      </c>
      <c r="G43" s="28">
        <v>12.376191812753165</v>
      </c>
      <c r="H43" s="27">
        <v>5.0217550500000012</v>
      </c>
      <c r="I43" s="26">
        <v>16.627830185660731</v>
      </c>
      <c r="J43" s="25">
        <v>4.7479332773425274E-2</v>
      </c>
      <c r="K43" s="24">
        <v>0.39488111652222968</v>
      </c>
      <c r="L43" s="23">
        <v>8.2869230901806493E-2</v>
      </c>
      <c r="M43" s="22">
        <v>0.40575636524364683</v>
      </c>
      <c r="N43" s="21">
        <v>1.9583532096264136E-2</v>
      </c>
      <c r="O43" s="32">
        <v>-2.7164181142634899E-2</v>
      </c>
      <c r="P43" s="23">
        <v>0.13052893077772093</v>
      </c>
      <c r="Q43" s="23">
        <v>-2.0906571499966199E-2</v>
      </c>
      <c r="R43" s="23">
        <v>0.19912514697953729</v>
      </c>
    </row>
    <row r="44" spans="1:18" s="5" customFormat="1" ht="13" customHeight="1" x14ac:dyDescent="0.3">
      <c r="A44" s="33" t="s">
        <v>30</v>
      </c>
      <c r="B44" s="30">
        <v>1.3010250451696178E-3</v>
      </c>
      <c r="C44" s="23">
        <v>0.7418574257306928</v>
      </c>
      <c r="D44" s="28">
        <v>12.336810008620693</v>
      </c>
      <c r="E44" s="23">
        <v>0.29298037181034486</v>
      </c>
      <c r="F44" s="29">
        <v>3.9921193831123795E-2</v>
      </c>
      <c r="G44" s="28">
        <v>12.20416754754819</v>
      </c>
      <c r="H44" s="27">
        <v>4.9509441810344841</v>
      </c>
      <c r="I44" s="26">
        <v>16.62963975375694</v>
      </c>
      <c r="J44" s="25">
        <v>4.6384948180279023E-2</v>
      </c>
      <c r="K44" s="24">
        <v>0.39493586735650593</v>
      </c>
      <c r="L44" s="23">
        <v>6.8670505558177497E-2</v>
      </c>
      <c r="M44" s="22">
        <v>0.4056787577217647</v>
      </c>
      <c r="N44" s="21">
        <v>2.219390118071338E-2</v>
      </c>
      <c r="O44" s="32">
        <v>-5.6263053508255056E-3</v>
      </c>
      <c r="P44" s="23">
        <v>0.13055317946073333</v>
      </c>
      <c r="Q44" s="23">
        <v>0.10334340101094117</v>
      </c>
      <c r="R44" s="23">
        <v>0.19392835683116319</v>
      </c>
    </row>
    <row r="45" spans="1:18" s="5" customFormat="1" ht="13" customHeight="1" x14ac:dyDescent="0.3">
      <c r="A45" s="33" t="s">
        <v>29</v>
      </c>
      <c r="B45" s="30">
        <v>1.3237422779528482E-3</v>
      </c>
      <c r="C45" s="23">
        <v>0.75377176496342657</v>
      </c>
      <c r="D45" s="28">
        <v>12.530334327586202</v>
      </c>
      <c r="E45" s="23">
        <v>0.29758600939655155</v>
      </c>
      <c r="F45" s="29">
        <v>4.0550053268734926E-2</v>
      </c>
      <c r="G45" s="28">
        <v>12.280209800179536</v>
      </c>
      <c r="H45" s="27">
        <v>4.9829181431034488</v>
      </c>
      <c r="I45" s="26">
        <v>16.626409077740821</v>
      </c>
      <c r="J45" s="25">
        <v>3.7749717021887945E-2</v>
      </c>
      <c r="K45" s="24">
        <v>0.39487555191037427</v>
      </c>
      <c r="L45" s="23">
        <v>8.0309823068339711E-2</v>
      </c>
      <c r="M45" s="22">
        <v>0.4056459465844553</v>
      </c>
      <c r="N45" s="21">
        <v>2.0757291856120692E-2</v>
      </c>
      <c r="O45" s="32">
        <v>-1.07094321753254E-2</v>
      </c>
      <c r="P45" s="23">
        <v>0.12749865215143566</v>
      </c>
      <c r="Q45" s="23">
        <v>-3.772617176709972E-2</v>
      </c>
      <c r="R45" s="23">
        <v>0.19819317053437588</v>
      </c>
    </row>
    <row r="46" spans="1:18" s="5" customFormat="1" ht="13" customHeight="1" x14ac:dyDescent="0.3">
      <c r="A46" s="33" t="s">
        <v>28</v>
      </c>
      <c r="B46" s="30">
        <v>1.326642307032761E-3</v>
      </c>
      <c r="C46" s="23">
        <v>0.75505442467572581</v>
      </c>
      <c r="D46" s="28">
        <v>12.555394043103449</v>
      </c>
      <c r="E46" s="23">
        <v>0.29815655310344835</v>
      </c>
      <c r="F46" s="29">
        <v>4.0624513663474512E-2</v>
      </c>
      <c r="G46" s="28">
        <v>12.176801943233079</v>
      </c>
      <c r="H46" s="27">
        <v>4.9388332913793089</v>
      </c>
      <c r="I46" s="26">
        <v>16.628255445519546</v>
      </c>
      <c r="J46" s="25">
        <v>4.3818841350083258E-2</v>
      </c>
      <c r="K46" s="24">
        <v>0.39488364074622961</v>
      </c>
      <c r="L46" s="23">
        <v>8.2323483172221129E-2</v>
      </c>
      <c r="M46" s="22">
        <v>0.40559202746079787</v>
      </c>
      <c r="N46" s="21">
        <v>1.9233373287443324E-2</v>
      </c>
      <c r="O46" s="32">
        <v>0.12851732101816218</v>
      </c>
      <c r="P46" s="23">
        <v>0.12918983514687951</v>
      </c>
      <c r="Q46" s="23">
        <v>0.23588163543321591</v>
      </c>
      <c r="R46" s="23">
        <v>0.19886447276882091</v>
      </c>
    </row>
    <row r="47" spans="1:18" s="5" customFormat="1" ht="13" customHeight="1" x14ac:dyDescent="0.3">
      <c r="A47" s="33" t="s">
        <v>27</v>
      </c>
      <c r="B47" s="30">
        <v>1.3225671251748349E-3</v>
      </c>
      <c r="C47" s="23">
        <v>0.75349017752999736</v>
      </c>
      <c r="D47" s="28">
        <v>12.52686825862069</v>
      </c>
      <c r="E47" s="23">
        <v>0.29746021129310357</v>
      </c>
      <c r="F47" s="29">
        <v>4.0527108334657398E-2</v>
      </c>
      <c r="G47" s="28">
        <v>12.160530495113621</v>
      </c>
      <c r="H47" s="27">
        <v>4.9318741853448271</v>
      </c>
      <c r="I47" s="26">
        <v>16.625166497046681</v>
      </c>
      <c r="J47" s="25">
        <v>3.5182359026675436E-2</v>
      </c>
      <c r="K47" s="24">
        <v>0.39477150421825119</v>
      </c>
      <c r="L47" s="23">
        <v>8.1713765400629149E-2</v>
      </c>
      <c r="M47" s="22">
        <v>0.40556544467210481</v>
      </c>
      <c r="N47" s="21">
        <v>1.8016734657288279E-2</v>
      </c>
      <c r="O47" s="32">
        <v>-3.6809155691154005E-3</v>
      </c>
      <c r="P47" s="23">
        <v>0.12634239634577549</v>
      </c>
      <c r="Q47" s="23">
        <v>0.10786504888806156</v>
      </c>
      <c r="R47" s="23">
        <v>0.1984987208615214</v>
      </c>
    </row>
    <row r="48" spans="1:18" s="5" customFormat="1" ht="13" customHeight="1" x14ac:dyDescent="0.3">
      <c r="A48" s="33" t="s">
        <v>26</v>
      </c>
      <c r="B48" s="30">
        <v>1.3852102920285483E-3</v>
      </c>
      <c r="C48" s="23">
        <v>0.7862941897941782</v>
      </c>
      <c r="D48" s="28">
        <v>13.071854724137928</v>
      </c>
      <c r="E48" s="23">
        <v>0.31039762732758625</v>
      </c>
      <c r="F48" s="29">
        <v>4.2289250496484555E-2</v>
      </c>
      <c r="G48" s="28">
        <v>12.316569844331095</v>
      </c>
      <c r="H48" s="27">
        <v>4.9951293431034465</v>
      </c>
      <c r="I48" s="26">
        <v>16.624496119290868</v>
      </c>
      <c r="J48" s="25">
        <v>3.9115034568281262E-2</v>
      </c>
      <c r="K48" s="24">
        <v>0.39475856715504021</v>
      </c>
      <c r="L48" s="23">
        <v>7.0103290212284272E-2</v>
      </c>
      <c r="M48" s="22">
        <v>0.40556673027541862</v>
      </c>
      <c r="N48" s="21">
        <v>2.014386292462084E-2</v>
      </c>
      <c r="O48" s="32">
        <v>-1.1188178449794778E-2</v>
      </c>
      <c r="P48" s="23">
        <v>0.12781142806026288</v>
      </c>
      <c r="Q48" s="23">
        <v>2.7123170809123381E-2</v>
      </c>
      <c r="R48" s="23">
        <v>0.19421700881260029</v>
      </c>
    </row>
    <row r="49" spans="1:18" s="5" customFormat="1" ht="13" customHeight="1" x14ac:dyDescent="0.3">
      <c r="A49" s="33" t="s">
        <v>25</v>
      </c>
      <c r="B49" s="30">
        <v>1.3546086170607276E-3</v>
      </c>
      <c r="C49" s="23">
        <v>0.77165014767604267</v>
      </c>
      <c r="D49" s="28">
        <v>12.826389767241379</v>
      </c>
      <c r="E49" s="23">
        <v>0.30455893431034486</v>
      </c>
      <c r="F49" s="29">
        <v>4.149244320484765E-2</v>
      </c>
      <c r="G49" s="28">
        <v>12.149842367139975</v>
      </c>
      <c r="H49" s="27">
        <v>4.927030668965517</v>
      </c>
      <c r="I49" s="26">
        <v>16.62210688020258</v>
      </c>
      <c r="J49" s="25">
        <v>3.9326417041171201E-2</v>
      </c>
      <c r="K49" s="24">
        <v>0.39465963517283592</v>
      </c>
      <c r="L49" s="23">
        <v>7.2223972489386085E-2</v>
      </c>
      <c r="M49" s="22">
        <v>0.40552251521340932</v>
      </c>
      <c r="N49" s="21">
        <v>2.1876383038769102E-2</v>
      </c>
      <c r="O49" s="32">
        <v>-4.8555258486449121E-2</v>
      </c>
      <c r="P49" s="23">
        <v>0.12816061490237576</v>
      </c>
      <c r="Q49" s="23">
        <v>4.7963233391751098E-2</v>
      </c>
      <c r="R49" s="23">
        <v>0.1951790929813092</v>
      </c>
    </row>
    <row r="50" spans="1:18" s="5" customFormat="1" ht="13" customHeight="1" x14ac:dyDescent="0.3">
      <c r="A50" s="33" t="s">
        <v>24</v>
      </c>
      <c r="B50" s="30">
        <v>1.3383808939854695E-3</v>
      </c>
      <c r="C50" s="23">
        <v>0.76089087600256633</v>
      </c>
      <c r="D50" s="28">
        <v>12.647082387931032</v>
      </c>
      <c r="E50" s="23">
        <v>0.30032736655172415</v>
      </c>
      <c r="F50" s="29">
        <v>4.0919421340575649E-2</v>
      </c>
      <c r="G50" s="28">
        <v>12.040220647624938</v>
      </c>
      <c r="H50" s="27">
        <v>4.883753461206898</v>
      </c>
      <c r="I50" s="26">
        <v>16.624007202008961</v>
      </c>
      <c r="J50" s="25">
        <v>4.360361857901196E-2</v>
      </c>
      <c r="K50" s="24">
        <v>0.39475529983247692</v>
      </c>
      <c r="L50" s="23">
        <v>9.6714766851844783E-2</v>
      </c>
      <c r="M50" s="22">
        <v>0.40552515562152042</v>
      </c>
      <c r="N50" s="21">
        <v>2.396513238142373E-2</v>
      </c>
      <c r="O50" s="32">
        <v>0.1446870307337921</v>
      </c>
      <c r="P50" s="23">
        <v>0.12990613196936901</v>
      </c>
      <c r="Q50" s="23">
        <v>0.20524791196376277</v>
      </c>
      <c r="R50" s="23">
        <v>0.2057378761853681</v>
      </c>
    </row>
    <row r="51" spans="1:18" s="5" customFormat="1" ht="13" customHeight="1" x14ac:dyDescent="0.3">
      <c r="A51" s="33" t="s">
        <v>23</v>
      </c>
      <c r="B51" s="30">
        <v>1.3454359973914278E-3</v>
      </c>
      <c r="C51" s="23">
        <v>0.76602710796812579</v>
      </c>
      <c r="D51" s="28">
        <v>12.732785482758622</v>
      </c>
      <c r="E51" s="23">
        <v>0.30236383775862075</v>
      </c>
      <c r="F51" s="29">
        <v>4.1197096588485228E-2</v>
      </c>
      <c r="G51" s="28">
        <v>12.245456756859788</v>
      </c>
      <c r="H51" s="27">
        <v>4.9657242749999986</v>
      </c>
      <c r="I51" s="26">
        <v>16.623792144167062</v>
      </c>
      <c r="J51" s="25">
        <v>4.4235861417554999E-2</v>
      </c>
      <c r="K51" s="24">
        <v>0.39473931683894736</v>
      </c>
      <c r="L51" s="23">
        <v>8.757679466962115E-2</v>
      </c>
      <c r="M51" s="22">
        <v>0.40551613302228234</v>
      </c>
      <c r="N51" s="21">
        <v>2.0373880499376378E-2</v>
      </c>
      <c r="O51" s="32">
        <v>0.10768240197901449</v>
      </c>
      <c r="P51" s="23">
        <v>0.12950639537086961</v>
      </c>
      <c r="Q51" s="23">
        <v>0.18634852554079692</v>
      </c>
      <c r="R51" s="23">
        <v>0.20120832480592807</v>
      </c>
    </row>
    <row r="52" spans="1:18" s="5" customFormat="1" ht="13" customHeight="1" x14ac:dyDescent="0.3">
      <c r="A52" s="33" t="s">
        <v>22</v>
      </c>
      <c r="B52" s="30">
        <v>1.1795616989977323E-3</v>
      </c>
      <c r="C52" s="23">
        <v>0.66107203950789861</v>
      </c>
      <c r="D52" s="28">
        <v>10.974512879310344</v>
      </c>
      <c r="E52" s="23">
        <v>0.26037643681034478</v>
      </c>
      <c r="F52" s="29">
        <v>3.5445069877983362E-2</v>
      </c>
      <c r="G52" s="28">
        <v>10.31669597322546</v>
      </c>
      <c r="H52" s="27">
        <v>4.1767282129310335</v>
      </c>
      <c r="I52" s="26">
        <v>16.601315586054909</v>
      </c>
      <c r="J52" s="25">
        <v>4.8230749965479623E-2</v>
      </c>
      <c r="K52" s="24">
        <v>0.39389180897436815</v>
      </c>
      <c r="L52" s="23">
        <v>8.3773752839024621E-2</v>
      </c>
      <c r="M52" s="22">
        <v>0.40485133568887482</v>
      </c>
      <c r="N52" s="21">
        <v>1.7022702462294183E-2</v>
      </c>
      <c r="O52" s="32">
        <v>-2.0789342822791212E-2</v>
      </c>
      <c r="P52" s="23">
        <v>0.13044530517175545</v>
      </c>
      <c r="Q52" s="23">
        <v>-8.4306455701455008E-2</v>
      </c>
      <c r="R52" s="23">
        <v>0.1992681963180622</v>
      </c>
    </row>
    <row r="53" spans="1:18" s="5" customFormat="1" ht="13" customHeight="1" x14ac:dyDescent="0.3">
      <c r="A53" s="33" t="s">
        <v>21</v>
      </c>
      <c r="B53" s="30">
        <v>1.1448690562353495E-3</v>
      </c>
      <c r="C53" s="23">
        <v>0.63897106102997114</v>
      </c>
      <c r="D53" s="28">
        <v>10.608682482758617</v>
      </c>
      <c r="E53" s="23">
        <v>0.25169552043103444</v>
      </c>
      <c r="F53" s="29">
        <v>3.4263151513689499E-2</v>
      </c>
      <c r="G53" s="28">
        <v>10.332416874348382</v>
      </c>
      <c r="H53" s="27">
        <v>4.1835121043103429</v>
      </c>
      <c r="I53" s="26">
        <v>16.602441730601655</v>
      </c>
      <c r="J53" s="25">
        <v>3.971716961793019E-2</v>
      </c>
      <c r="K53" s="24">
        <v>0.39390448746203433</v>
      </c>
      <c r="L53" s="23">
        <v>7.6559120717515194E-2</v>
      </c>
      <c r="M53" s="22">
        <v>0.40488447618517381</v>
      </c>
      <c r="N53" s="21">
        <v>1.8947497537061965E-2</v>
      </c>
      <c r="O53" s="32">
        <v>-2.412413102415023E-2</v>
      </c>
      <c r="P53" s="23">
        <v>0.12781416676322074</v>
      </c>
      <c r="Q53" s="23">
        <v>-1.4414632580672699E-2</v>
      </c>
      <c r="R53" s="23">
        <v>0.19652049925632703</v>
      </c>
    </row>
    <row r="54" spans="1:18" s="5" customFormat="1" ht="13" customHeight="1" x14ac:dyDescent="0.3">
      <c r="A54" s="33" t="s">
        <v>20</v>
      </c>
      <c r="B54" s="30">
        <v>1.1245415627473393E-3</v>
      </c>
      <c r="C54" s="23">
        <v>0.63053201507518375</v>
      </c>
      <c r="D54" s="28">
        <v>10.471248793103447</v>
      </c>
      <c r="E54" s="23">
        <v>0.24848323560344832</v>
      </c>
      <c r="F54" s="29">
        <v>3.3832323092856817E-2</v>
      </c>
      <c r="G54" s="28">
        <v>10.600489314838182</v>
      </c>
      <c r="H54" s="27">
        <v>4.2927885017241376</v>
      </c>
      <c r="I54" s="26">
        <v>16.606667504867396</v>
      </c>
      <c r="J54" s="25">
        <v>3.8401519699459E-2</v>
      </c>
      <c r="K54" s="24">
        <v>0.3940667008353973</v>
      </c>
      <c r="L54" s="23">
        <v>0.10890569824637041</v>
      </c>
      <c r="M54" s="22">
        <v>0.4049615254553669</v>
      </c>
      <c r="N54" s="21">
        <v>2.3132003735178736E-2</v>
      </c>
      <c r="O54" s="32">
        <v>3.7049227416430242E-2</v>
      </c>
      <c r="P54" s="23">
        <v>0.12810061011576901</v>
      </c>
      <c r="Q54" s="23">
        <v>-3.3161768102085709E-2</v>
      </c>
      <c r="R54" s="23">
        <v>0.21164957053425318</v>
      </c>
    </row>
    <row r="55" spans="1:18" s="5" customFormat="1" ht="13" customHeight="1" x14ac:dyDescent="0.3">
      <c r="A55" s="33" t="s">
        <v>19</v>
      </c>
      <c r="B55" s="30">
        <v>1.1302367761922586E-3</v>
      </c>
      <c r="C55" s="23">
        <v>0.63339866029277314</v>
      </c>
      <c r="D55" s="28">
        <v>10.518951918965517</v>
      </c>
      <c r="E55" s="23">
        <v>0.24964004500000012</v>
      </c>
      <c r="F55" s="29">
        <v>3.399313944115627E-2</v>
      </c>
      <c r="G55" s="28">
        <v>10.502879308834709</v>
      </c>
      <c r="H55" s="27">
        <v>4.2536090810344822</v>
      </c>
      <c r="I55" s="26">
        <v>16.607625533312003</v>
      </c>
      <c r="J55" s="25">
        <v>4.6235237448623581E-2</v>
      </c>
      <c r="K55" s="24">
        <v>0.39410168348598756</v>
      </c>
      <c r="L55" s="23">
        <v>9.846359269252726E-2</v>
      </c>
      <c r="M55" s="22">
        <v>0.40499056199912142</v>
      </c>
      <c r="N55" s="21">
        <v>2.2089467719413541E-2</v>
      </c>
      <c r="O55" s="32">
        <v>-3.4589331103451748E-2</v>
      </c>
      <c r="P55" s="23">
        <v>0.1304823427366999</v>
      </c>
      <c r="Q55" s="23">
        <v>-9.7949224471371998E-3</v>
      </c>
      <c r="R55" s="23">
        <v>0.20635654501383502</v>
      </c>
    </row>
    <row r="56" spans="1:18" s="5" customFormat="1" ht="13" customHeight="1" x14ac:dyDescent="0.3">
      <c r="A56" s="33" t="s">
        <v>18</v>
      </c>
      <c r="B56" s="30">
        <v>1.1295233400972036E-3</v>
      </c>
      <c r="C56" s="23">
        <v>0.63537060924610989</v>
      </c>
      <c r="D56" s="28">
        <v>10.551785893103455</v>
      </c>
      <c r="E56" s="23">
        <v>0.25040038672413789</v>
      </c>
      <c r="F56" s="29">
        <v>3.4094151505808162E-2</v>
      </c>
      <c r="G56" s="28">
        <v>10.618324512287296</v>
      </c>
      <c r="H56" s="27">
        <v>4.300889580172413</v>
      </c>
      <c r="I56" s="26">
        <v>16.607279116401667</v>
      </c>
      <c r="J56" s="25">
        <v>4.6763596061864331E-2</v>
      </c>
      <c r="K56" s="24">
        <v>0.39410390606266882</v>
      </c>
      <c r="L56" s="23">
        <v>8.0054968076517838E-2</v>
      </c>
      <c r="M56" s="22">
        <v>0.40504008091794003</v>
      </c>
      <c r="N56" s="21">
        <v>1.9826103560343811E-2</v>
      </c>
      <c r="O56" s="32">
        <v>-0.113574091141877</v>
      </c>
      <c r="P56" s="23">
        <v>0.13030697716938525</v>
      </c>
      <c r="Q56" s="23">
        <v>-0.12752266784709099</v>
      </c>
      <c r="R56" s="23">
        <v>0.19799462693749487</v>
      </c>
    </row>
    <row r="57" spans="1:18" s="5" customFormat="1" ht="13" customHeight="1" x14ac:dyDescent="0.3">
      <c r="A57" s="33" t="s">
        <v>17</v>
      </c>
      <c r="B57" s="30">
        <v>1.0847767627691187E-3</v>
      </c>
      <c r="C57" s="23">
        <v>0.60734010754757595</v>
      </c>
      <c r="D57" s="28">
        <v>10.088914028448276</v>
      </c>
      <c r="E57" s="23">
        <v>0.23944207034482762</v>
      </c>
      <c r="F57" s="29">
        <v>3.2605542900387079E-2</v>
      </c>
      <c r="G57" s="28">
        <v>10.59937933640996</v>
      </c>
      <c r="H57" s="27">
        <v>4.2936881586206903</v>
      </c>
      <c r="I57" s="26">
        <v>16.611569143764033</v>
      </c>
      <c r="J57" s="25">
        <v>3.8518763249720353E-2</v>
      </c>
      <c r="K57" s="24">
        <v>0.39424656763327781</v>
      </c>
      <c r="L57" s="23">
        <v>7.599328347208216E-2</v>
      </c>
      <c r="M57" s="22">
        <v>0.40508752504861462</v>
      </c>
      <c r="N57" s="21">
        <v>1.9226805005018152E-2</v>
      </c>
      <c r="O57" s="32">
        <v>9.4465514144381757E-2</v>
      </c>
      <c r="P57" s="23">
        <v>0.12748868637251307</v>
      </c>
      <c r="Q57" s="23">
        <v>-2.1248536715590127E-2</v>
      </c>
      <c r="R57" s="23">
        <v>0.19632791233945629</v>
      </c>
    </row>
    <row r="58" spans="1:18" s="5" customFormat="1" ht="13" customHeight="1" x14ac:dyDescent="0.3">
      <c r="A58" s="33" t="s">
        <v>16</v>
      </c>
      <c r="B58" s="30">
        <v>1.0832318780497146E-3</v>
      </c>
      <c r="C58" s="23">
        <v>0.60760168777712276</v>
      </c>
      <c r="D58" s="28">
        <v>10.093655462931034</v>
      </c>
      <c r="E58" s="23">
        <v>0.23955876767241388</v>
      </c>
      <c r="F58" s="29">
        <v>3.262199129751326E-2</v>
      </c>
      <c r="G58" s="28">
        <v>10.691696198357658</v>
      </c>
      <c r="H58" s="27">
        <v>4.331386049999999</v>
      </c>
      <c r="I58" s="26">
        <v>16.612551461083473</v>
      </c>
      <c r="J58" s="25">
        <v>4.3879279171995585E-2</v>
      </c>
      <c r="K58" s="24">
        <v>0.39427112902633987</v>
      </c>
      <c r="L58" s="23">
        <v>8.0475374180190601E-2</v>
      </c>
      <c r="M58" s="22">
        <v>0.40511939454076529</v>
      </c>
      <c r="N58" s="21">
        <v>1.9328077474078727E-2</v>
      </c>
      <c r="O58" s="32">
        <v>6.2533221383498372E-2</v>
      </c>
      <c r="P58" s="23">
        <v>0.1292244780198315</v>
      </c>
      <c r="Q58" s="23">
        <v>-0.11906242614168061</v>
      </c>
      <c r="R58" s="23">
        <v>0.19811577531404628</v>
      </c>
    </row>
    <row r="59" spans="1:18" s="5" customFormat="1" ht="13" customHeight="1" x14ac:dyDescent="0.3">
      <c r="A59" s="33" t="s">
        <v>15</v>
      </c>
      <c r="B59" s="30">
        <v>1.0670012553064213E-3</v>
      </c>
      <c r="C59" s="23">
        <v>0.59827328348607289</v>
      </c>
      <c r="D59" s="28">
        <v>9.939429349137928</v>
      </c>
      <c r="E59" s="23">
        <v>0.23588782336206895</v>
      </c>
      <c r="F59" s="29">
        <v>3.2120686866599454E-2</v>
      </c>
      <c r="G59" s="28">
        <v>10.823602166581674</v>
      </c>
      <c r="H59" s="27">
        <v>4.3847087887931027</v>
      </c>
      <c r="I59" s="26">
        <v>16.613395134111549</v>
      </c>
      <c r="J59" s="25">
        <v>4.8204529767009119E-2</v>
      </c>
      <c r="K59" s="24">
        <v>0.39425940485472005</v>
      </c>
      <c r="L59" s="23">
        <v>0.10593472587694729</v>
      </c>
      <c r="M59" s="22">
        <v>0.40510895124720125</v>
      </c>
      <c r="N59" s="21">
        <v>2.063345635072187E-2</v>
      </c>
      <c r="O59" s="32">
        <v>0.14953737323142313</v>
      </c>
      <c r="P59" s="23">
        <v>0.13095577960149607</v>
      </c>
      <c r="Q59" s="23">
        <v>-0.130417578958264</v>
      </c>
      <c r="R59" s="23">
        <v>0.2098759292239134</v>
      </c>
    </row>
    <row r="60" spans="1:18" s="5" customFormat="1" ht="13" customHeight="1" x14ac:dyDescent="0.3">
      <c r="A60" s="33" t="s">
        <v>14</v>
      </c>
      <c r="B60" s="30">
        <v>1.0185948497271687E-3</v>
      </c>
      <c r="C60" s="23">
        <v>0.57158152006406604</v>
      </c>
      <c r="D60" s="28">
        <v>9.4956935413793104</v>
      </c>
      <c r="E60" s="23">
        <v>0.22539536379310346</v>
      </c>
      <c r="F60" s="29">
        <v>3.0697074607440047E-2</v>
      </c>
      <c r="G60" s="28">
        <v>10.602176399530489</v>
      </c>
      <c r="H60" s="27">
        <v>4.2950766612068971</v>
      </c>
      <c r="I60" s="26">
        <v>16.613119592284143</v>
      </c>
      <c r="J60" s="25">
        <v>4.8556844360940127E-2</v>
      </c>
      <c r="K60" s="24">
        <v>0.39433921246766623</v>
      </c>
      <c r="L60" s="23">
        <v>0.10203054257722255</v>
      </c>
      <c r="M60" s="22">
        <v>0.40511118126476309</v>
      </c>
      <c r="N60" s="21">
        <v>2.0515475260367549E-2</v>
      </c>
      <c r="O60" s="32">
        <v>0.11845416237377115</v>
      </c>
      <c r="P60" s="23">
        <v>0.13106735619310902</v>
      </c>
      <c r="Q60" s="23">
        <v>0.13886053713796365</v>
      </c>
      <c r="R60" s="23">
        <v>0.20792093772335957</v>
      </c>
    </row>
    <row r="61" spans="1:18" s="5" customFormat="1" ht="13" customHeight="1" x14ac:dyDescent="0.3">
      <c r="A61" s="33" t="s">
        <v>13</v>
      </c>
      <c r="B61" s="30">
        <v>1.0151793994318931E-3</v>
      </c>
      <c r="C61" s="23">
        <v>0.57019098525574041</v>
      </c>
      <c r="D61" s="28">
        <v>9.4729794051724081</v>
      </c>
      <c r="E61" s="23">
        <v>0.22485535836206902</v>
      </c>
      <c r="F61" s="29">
        <v>3.0623418050723352E-2</v>
      </c>
      <c r="G61" s="28">
        <v>10.442462409535477</v>
      </c>
      <c r="H61" s="27">
        <v>4.2304978215517233</v>
      </c>
      <c r="I61" s="26">
        <v>16.614017596275698</v>
      </c>
      <c r="J61" s="25">
        <v>4.9903684469911627E-2</v>
      </c>
      <c r="K61" s="24">
        <v>0.39435965518829263</v>
      </c>
      <c r="L61" s="23">
        <v>0.1065324010404467</v>
      </c>
      <c r="M61" s="22">
        <v>0.4051226880294107</v>
      </c>
      <c r="N61" s="21">
        <v>1.9703022294853111E-2</v>
      </c>
      <c r="O61" s="32">
        <v>7.2790584026982685E-2</v>
      </c>
      <c r="P61" s="23">
        <v>0.13144803844570666</v>
      </c>
      <c r="Q61" s="23">
        <v>0.17742687444766148</v>
      </c>
      <c r="R61" s="23">
        <v>0.21008893725989963</v>
      </c>
    </row>
    <row r="62" spans="1:18" s="5" customFormat="1" ht="13" customHeight="1" x14ac:dyDescent="0.3">
      <c r="A62" s="33" t="s">
        <v>12</v>
      </c>
      <c r="B62" s="30">
        <v>9.0855206970582366E-4</v>
      </c>
      <c r="C62" s="23">
        <v>0.50397586758546664</v>
      </c>
      <c r="D62" s="28">
        <v>8.368858642241376</v>
      </c>
      <c r="E62" s="23">
        <v>0.19860338232758615</v>
      </c>
      <c r="F62" s="29">
        <v>2.7042244447371716E-2</v>
      </c>
      <c r="G62" s="28">
        <v>13.526454540035383</v>
      </c>
      <c r="H62" s="27">
        <v>5.4788875112068993</v>
      </c>
      <c r="I62" s="26">
        <v>16.605296157941826</v>
      </c>
      <c r="J62" s="25">
        <v>4.8636650332065989E-2</v>
      </c>
      <c r="K62" s="24">
        <v>0.39406086100242094</v>
      </c>
      <c r="L62" s="23">
        <v>0.10369647745961742</v>
      </c>
      <c r="M62" s="22">
        <v>0.4050514792614775</v>
      </c>
      <c r="N62" s="21">
        <v>1.9433239985544418E-2</v>
      </c>
      <c r="O62" s="32">
        <v>-4.3462187109932771E-2</v>
      </c>
      <c r="P62" s="23">
        <v>0.13093194633800956</v>
      </c>
      <c r="Q62" s="23">
        <v>-8.8409731006877657E-2</v>
      </c>
      <c r="R62" s="23">
        <v>0.20863990570806129</v>
      </c>
    </row>
    <row r="63" spans="1:18" s="5" customFormat="1" ht="13" customHeight="1" x14ac:dyDescent="0.3">
      <c r="A63" s="33" t="s">
        <v>11</v>
      </c>
      <c r="B63" s="30">
        <v>8.776401987860478E-4</v>
      </c>
      <c r="C63" s="23">
        <v>0.4839764906632833</v>
      </c>
      <c r="D63" s="28">
        <v>8.0376532577586186</v>
      </c>
      <c r="E63" s="23">
        <v>0.19073657939655181</v>
      </c>
      <c r="F63" s="29">
        <v>2.597016566830886E-2</v>
      </c>
      <c r="G63" s="28">
        <v>13.132980291228245</v>
      </c>
      <c r="H63" s="27">
        <v>5.3196040017241382</v>
      </c>
      <c r="I63" s="26">
        <v>16.607708985153412</v>
      </c>
      <c r="J63" s="25">
        <v>4.6845226236786955E-2</v>
      </c>
      <c r="K63" s="24">
        <v>0.3941151996554324</v>
      </c>
      <c r="L63" s="23">
        <v>0.10480706143122803</v>
      </c>
      <c r="M63" s="22">
        <v>0.40505156513432533</v>
      </c>
      <c r="N63" s="21">
        <v>1.5948962168848595E-2</v>
      </c>
      <c r="O63" s="32">
        <v>4.9272996172522454E-2</v>
      </c>
      <c r="P63" s="23">
        <v>0.1298030994061356</v>
      </c>
      <c r="Q63" s="23">
        <v>7.0273011069765801E-2</v>
      </c>
      <c r="R63" s="23">
        <v>0.2088992329332795</v>
      </c>
    </row>
    <row r="64" spans="1:18" s="5" customFormat="1" ht="13" customHeight="1" x14ac:dyDescent="0.3">
      <c r="A64" s="33" t="s">
        <v>10</v>
      </c>
      <c r="B64" s="30">
        <v>8.5433022735955852E-4</v>
      </c>
      <c r="C64" s="23">
        <v>0.47156707675539933</v>
      </c>
      <c r="D64" s="28">
        <v>7.8318950413793065</v>
      </c>
      <c r="E64" s="23">
        <v>0.18589896413793097</v>
      </c>
      <c r="F64" s="29">
        <v>2.5317512401576491E-2</v>
      </c>
      <c r="G64" s="28">
        <v>13.355128453115663</v>
      </c>
      <c r="H64" s="27">
        <v>5.4097725931034493</v>
      </c>
      <c r="I64" s="26">
        <v>16.608295735619308</v>
      </c>
      <c r="J64" s="25">
        <v>4.24546808403546E-2</v>
      </c>
      <c r="K64" s="24">
        <v>0.39421889913251901</v>
      </c>
      <c r="L64" s="23">
        <v>0.10129379287964242</v>
      </c>
      <c r="M64" s="22">
        <v>0.40506540697434812</v>
      </c>
      <c r="N64" s="21">
        <v>2.046530328822823E-2</v>
      </c>
      <c r="O64" s="32">
        <v>5.0668217635108093E-2</v>
      </c>
      <c r="P64" s="23">
        <v>0.12892334375098846</v>
      </c>
      <c r="Q64" s="23">
        <v>0.17441502743675841</v>
      </c>
      <c r="R64" s="23">
        <v>0.20755544106243773</v>
      </c>
    </row>
    <row r="65" spans="1:18" s="5" customFormat="1" ht="13" customHeight="1" x14ac:dyDescent="0.3">
      <c r="A65" s="33" t="s">
        <v>9</v>
      </c>
      <c r="B65" s="30">
        <v>7.6928264117880247E-4</v>
      </c>
      <c r="C65" s="23">
        <v>0.43141280951399358</v>
      </c>
      <c r="D65" s="28">
        <v>7.1708191620689661</v>
      </c>
      <c r="E65" s="23">
        <v>0.17025802198275869</v>
      </c>
      <c r="F65" s="29">
        <v>2.3194112620891157E-2</v>
      </c>
      <c r="G65" s="28">
        <v>14.100039689103253</v>
      </c>
      <c r="H65" s="27">
        <v>5.717333272413792</v>
      </c>
      <c r="I65" s="26">
        <v>16.621826774735897</v>
      </c>
      <c r="J65" s="25">
        <v>4.7487529675105965E-2</v>
      </c>
      <c r="K65" s="24">
        <v>0.39468689938644724</v>
      </c>
      <c r="L65" s="23">
        <v>8.9511195268092397E-2</v>
      </c>
      <c r="M65" s="22">
        <v>0.40548271710534994</v>
      </c>
      <c r="N65" s="21">
        <v>2.0021322045304796E-2</v>
      </c>
      <c r="O65" s="32">
        <v>4.2618281636841726E-2</v>
      </c>
      <c r="P65" s="23">
        <v>0.13059831090441359</v>
      </c>
      <c r="Q65" s="23">
        <v>5.8714246947983273E-2</v>
      </c>
      <c r="R65" s="23">
        <v>0.20202254184809273</v>
      </c>
    </row>
    <row r="66" spans="1:18" s="5" customFormat="1" ht="13" customHeight="1" x14ac:dyDescent="0.3">
      <c r="A66" s="33" t="s">
        <v>8</v>
      </c>
      <c r="B66" s="30">
        <v>8.1126798302374222E-4</v>
      </c>
      <c r="C66" s="23">
        <v>0.45199323451697626</v>
      </c>
      <c r="D66" s="28">
        <v>7.5143366525862056</v>
      </c>
      <c r="E66" s="23">
        <v>0.17844215163793106</v>
      </c>
      <c r="F66" s="29">
        <v>2.4312758759523573E-2</v>
      </c>
      <c r="G66" s="28">
        <v>14.188497508481856</v>
      </c>
      <c r="H66" s="27">
        <v>5.7536706853448267</v>
      </c>
      <c r="I66" s="26">
        <v>16.624848844435139</v>
      </c>
      <c r="J66" s="25">
        <v>4.3756663868295659E-2</v>
      </c>
      <c r="K66" s="24">
        <v>0.39476589474019863</v>
      </c>
      <c r="L66" s="23">
        <v>9.7422908402372735E-2</v>
      </c>
      <c r="M66" s="22">
        <v>0.40551936150128542</v>
      </c>
      <c r="N66" s="21">
        <v>2.1505776690020458E-2</v>
      </c>
      <c r="O66" s="32">
        <v>9.3634248133423248E-2</v>
      </c>
      <c r="P66" s="23">
        <v>0.12952661527239889</v>
      </c>
      <c r="Q66" s="23">
        <v>0.19284052150419551</v>
      </c>
      <c r="R66" s="23">
        <v>0.20580019803833555</v>
      </c>
    </row>
    <row r="67" spans="1:18" s="5" customFormat="1" ht="13" customHeight="1" x14ac:dyDescent="0.3">
      <c r="A67" s="33" t="s">
        <v>7</v>
      </c>
      <c r="B67" s="30">
        <v>1.0835540493993822E-3</v>
      </c>
      <c r="C67" s="23">
        <v>0.6139703080195662</v>
      </c>
      <c r="D67" s="28">
        <v>10.204608123275857</v>
      </c>
      <c r="E67" s="23">
        <v>0.24228424896551731</v>
      </c>
      <c r="F67" s="29">
        <v>3.3005442490252203E-2</v>
      </c>
      <c r="G67" s="28">
        <v>11.45508455750975</v>
      </c>
      <c r="H67" s="27">
        <v>4.6469040646551738</v>
      </c>
      <c r="I67" s="26">
        <v>16.620418037998586</v>
      </c>
      <c r="J67" s="25">
        <v>5.5120217141633093E-2</v>
      </c>
      <c r="K67" s="24">
        <v>0.39460763975845742</v>
      </c>
      <c r="L67" s="23">
        <v>8.9578595071840697E-2</v>
      </c>
      <c r="M67" s="22">
        <v>0.4056606105320254</v>
      </c>
      <c r="N67" s="21">
        <v>1.9035150664157025E-2</v>
      </c>
      <c r="O67" s="32">
        <v>3.4319909974944635E-2</v>
      </c>
      <c r="P67" s="23">
        <v>0.13341879664630446</v>
      </c>
      <c r="Q67" s="23">
        <v>-8.2000986987865176E-4</v>
      </c>
      <c r="R67" s="23">
        <v>0.20195707874657912</v>
      </c>
    </row>
    <row r="68" spans="1:18" s="5" customFormat="1" ht="13" customHeight="1" x14ac:dyDescent="0.3">
      <c r="A68" s="33" t="s">
        <v>6</v>
      </c>
      <c r="B68" s="30">
        <v>1.1089224599780578E-3</v>
      </c>
      <c r="C68" s="23">
        <v>0.63138875745381517</v>
      </c>
      <c r="D68" s="28">
        <v>10.494944874137936</v>
      </c>
      <c r="E68" s="23">
        <v>0.24917637474137921</v>
      </c>
      <c r="F68" s="29">
        <v>3.3944165991643634E-2</v>
      </c>
      <c r="G68" s="28">
        <v>11.662866618491121</v>
      </c>
      <c r="H68" s="27">
        <v>4.7306379689655165</v>
      </c>
      <c r="I68" s="26">
        <v>16.622242015007643</v>
      </c>
      <c r="J68" s="25">
        <v>5.3290326943382149E-2</v>
      </c>
      <c r="K68" s="24">
        <v>0.39467288119326149</v>
      </c>
      <c r="L68" s="23">
        <v>8.4278893537047428E-2</v>
      </c>
      <c r="M68" s="22">
        <v>0.40561745570049446</v>
      </c>
      <c r="N68" s="21">
        <v>1.9098746724906458E-2</v>
      </c>
      <c r="O68" s="32">
        <v>0.14405585078659514</v>
      </c>
      <c r="P68" s="23">
        <v>0.13268240679228985</v>
      </c>
      <c r="Q68" s="23">
        <v>0.16448747158216967</v>
      </c>
      <c r="R68" s="23">
        <v>0.19966896108882595</v>
      </c>
    </row>
    <row r="69" spans="1:18" s="5" customFormat="1" ht="13" customHeight="1" x14ac:dyDescent="0.3">
      <c r="A69" s="33" t="s">
        <v>5</v>
      </c>
      <c r="B69" s="30">
        <v>1.1270084640190969E-3</v>
      </c>
      <c r="C69" s="23">
        <v>0.63799776127736008</v>
      </c>
      <c r="D69" s="28">
        <v>10.60343275517241</v>
      </c>
      <c r="E69" s="23">
        <v>0.25173495767241383</v>
      </c>
      <c r="F69" s="29">
        <v>3.4290414743693945E-2</v>
      </c>
      <c r="G69" s="28">
        <v>11.682274955945962</v>
      </c>
      <c r="H69" s="27">
        <v>4.7384550793103433</v>
      </c>
      <c r="I69" s="26">
        <v>16.619623192956393</v>
      </c>
      <c r="J69" s="25">
        <v>4.2551093507996837E-2</v>
      </c>
      <c r="K69" s="24">
        <v>0.39458524986575361</v>
      </c>
      <c r="L69" s="23">
        <v>8.9954464971520653E-2</v>
      </c>
      <c r="M69" s="22">
        <v>0.40560965237002661</v>
      </c>
      <c r="N69" s="21">
        <v>2.0319238470208684E-2</v>
      </c>
      <c r="O69" s="32">
        <v>-1.3500357534768165E-2</v>
      </c>
      <c r="P69" s="23">
        <v>0.1289320247678423</v>
      </c>
      <c r="Q69" s="23">
        <v>-5.7551085511736849E-2</v>
      </c>
      <c r="R69" s="23">
        <v>0.20224904751400374</v>
      </c>
    </row>
    <row r="70" spans="1:18" s="5" customFormat="1" ht="13" customHeight="1" x14ac:dyDescent="0.3">
      <c r="A70" s="33" t="s">
        <v>4</v>
      </c>
      <c r="B70" s="30">
        <v>1.137190324167048E-3</v>
      </c>
      <c r="C70" s="23">
        <v>0.64680365958962593</v>
      </c>
      <c r="D70" s="28">
        <v>10.749881982758621</v>
      </c>
      <c r="E70" s="23">
        <v>0.25526588250000004</v>
      </c>
      <c r="F70" s="29">
        <v>3.4778607398719741E-2</v>
      </c>
      <c r="G70" s="28">
        <v>11.671313685704723</v>
      </c>
      <c r="H70" s="27">
        <v>4.7335260637931009</v>
      </c>
      <c r="I70" s="26">
        <v>16.619888712033951</v>
      </c>
      <c r="J70" s="25">
        <v>4.0926678106747737E-2</v>
      </c>
      <c r="K70" s="24">
        <v>0.39468232092982447</v>
      </c>
      <c r="L70" s="23">
        <v>0.10312653509605853</v>
      </c>
      <c r="M70" s="22">
        <v>0.40557519351780552</v>
      </c>
      <c r="N70" s="21">
        <v>1.8136575657289638E-2</v>
      </c>
      <c r="O70" s="32">
        <v>0.12333212403750055</v>
      </c>
      <c r="P70" s="23">
        <v>0.12807782148922559</v>
      </c>
      <c r="Q70" s="23">
        <v>0.21754024777810799</v>
      </c>
      <c r="R70" s="23">
        <v>0.20824028817088008</v>
      </c>
    </row>
    <row r="71" spans="1:18" s="5" customFormat="1" ht="13" customHeight="1" x14ac:dyDescent="0.3">
      <c r="A71" s="33" t="s">
        <v>3</v>
      </c>
      <c r="B71" s="30">
        <v>1.162154549795345E-3</v>
      </c>
      <c r="C71" s="23">
        <v>0.65503950570882541</v>
      </c>
      <c r="D71" s="28">
        <v>10.885405939655165</v>
      </c>
      <c r="E71" s="23">
        <v>0.25846095939655161</v>
      </c>
      <c r="F71" s="29">
        <v>3.5210836954215757E-2</v>
      </c>
      <c r="G71" s="28">
        <v>11.669296775114748</v>
      </c>
      <c r="H71" s="27">
        <v>4.7328707146551716</v>
      </c>
      <c r="I71" s="26">
        <v>16.617819363288309</v>
      </c>
      <c r="J71" s="25">
        <v>5.2352824218180709E-2</v>
      </c>
      <c r="K71" s="24">
        <v>0.39458380790682418</v>
      </c>
      <c r="L71" s="23">
        <v>8.4882630911513851E-2</v>
      </c>
      <c r="M71" s="22">
        <v>0.40558088568667217</v>
      </c>
      <c r="N71" s="21">
        <v>1.8772015608518544E-2</v>
      </c>
      <c r="O71" s="32">
        <v>-1.1687152232432996E-3</v>
      </c>
      <c r="P71" s="23">
        <v>0.13226188707872799</v>
      </c>
      <c r="Q71" s="23">
        <v>6.7922589803953493E-2</v>
      </c>
      <c r="R71" s="23">
        <v>0.19989359569647736</v>
      </c>
    </row>
    <row r="72" spans="1:18" s="5" customFormat="1" ht="13" customHeight="1" x14ac:dyDescent="0.3">
      <c r="A72" s="33" t="s">
        <v>2</v>
      </c>
      <c r="B72" s="30">
        <v>1.1722234267026808E-3</v>
      </c>
      <c r="C72" s="23">
        <v>0.66161782752157328</v>
      </c>
      <c r="D72" s="28">
        <v>10.994217155172414</v>
      </c>
      <c r="E72" s="23">
        <v>0.26100977267241371</v>
      </c>
      <c r="F72" s="29">
        <v>3.5553427501942923E-2</v>
      </c>
      <c r="G72" s="28">
        <v>11.623202891463571</v>
      </c>
      <c r="H72" s="27">
        <v>4.7139435879310341</v>
      </c>
      <c r="I72" s="26">
        <v>16.616545539956597</v>
      </c>
      <c r="J72" s="25">
        <v>5.023801808272943E-2</v>
      </c>
      <c r="K72" s="24">
        <v>0.39448612050609844</v>
      </c>
      <c r="L72" s="23">
        <v>0.11756083771980974</v>
      </c>
      <c r="M72" s="22">
        <v>0.40556045310277827</v>
      </c>
      <c r="N72" s="21">
        <v>1.9560648667605107E-2</v>
      </c>
      <c r="O72" s="32">
        <v>7.7807355376191698E-2</v>
      </c>
      <c r="P72" s="23">
        <v>0.13155408559667819</v>
      </c>
      <c r="Q72" s="23">
        <v>0.17960306152706201</v>
      </c>
      <c r="R72" s="23">
        <v>0.21587767263355634</v>
      </c>
    </row>
    <row r="73" spans="1:18" s="5" customFormat="1" ht="13" customHeight="1" x14ac:dyDescent="0.3">
      <c r="A73" s="31" t="s">
        <v>1</v>
      </c>
      <c r="B73" s="30"/>
      <c r="C73" s="23"/>
      <c r="D73" s="28"/>
      <c r="E73" s="23"/>
      <c r="F73" s="29"/>
      <c r="G73" s="28"/>
      <c r="H73" s="27"/>
      <c r="I73" s="26"/>
      <c r="J73" s="25"/>
      <c r="K73" s="24"/>
      <c r="L73" s="23"/>
      <c r="M73" s="22"/>
      <c r="N73" s="21"/>
      <c r="O73" s="20">
        <f>AVERAGE(O37:O72)</f>
        <v>3.7769835556000809E-2</v>
      </c>
      <c r="P73" s="19"/>
      <c r="Q73" s="19">
        <f>AVERAGE(Q37:Q72)</f>
        <v>4.9111670337099643E-2</v>
      </c>
      <c r="R73" s="19"/>
    </row>
    <row r="74" spans="1:18" s="5" customFormat="1" ht="13" customHeight="1" thickBot="1" x14ac:dyDescent="0.35">
      <c r="A74" s="18" t="s">
        <v>0</v>
      </c>
      <c r="B74" s="17"/>
      <c r="C74" s="10"/>
      <c r="D74" s="15"/>
      <c r="E74" s="10"/>
      <c r="F74" s="16"/>
      <c r="G74" s="15"/>
      <c r="H74" s="14"/>
      <c r="I74" s="13"/>
      <c r="J74" s="12"/>
      <c r="K74" s="11"/>
      <c r="L74" s="10"/>
      <c r="M74" s="9"/>
      <c r="N74" s="8"/>
      <c r="O74" s="7">
        <f>2*STDEV(O37:O72)</f>
        <v>0.13028056970666488</v>
      </c>
      <c r="P74" s="6"/>
      <c r="Q74" s="6">
        <f>2*STDEV(Q37:Q72)</f>
        <v>0.21863660472516658</v>
      </c>
      <c r="R74" s="6"/>
    </row>
    <row r="75" spans="1:18" ht="13" customHeight="1" thickTop="1" x14ac:dyDescent="0.25"/>
  </sheetData>
  <mergeCells count="10">
    <mergeCell ref="A1:Q2"/>
    <mergeCell ref="A3:A4"/>
    <mergeCell ref="B3:H3"/>
    <mergeCell ref="I3:N3"/>
    <mergeCell ref="O3:R3"/>
    <mergeCell ref="A36:R36"/>
    <mergeCell ref="A34:A35"/>
    <mergeCell ref="B34:H34"/>
    <mergeCell ref="I34:N34"/>
    <mergeCell ref="O34:R34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36"/>
  <sheetViews>
    <sheetView topLeftCell="A403" zoomScaleNormal="100" workbookViewId="0">
      <selection activeCell="A18" sqref="A18"/>
    </sheetView>
  </sheetViews>
  <sheetFormatPr defaultColWidth="8.58203125" defaultRowHeight="13" customHeight="1" x14ac:dyDescent="0.25"/>
  <cols>
    <col min="1" max="1" width="25.58203125" style="1" customWidth="1"/>
    <col min="2" max="2" width="8.08203125" style="2" customWidth="1"/>
    <col min="3" max="3" width="6.08203125" style="2" customWidth="1"/>
    <col min="4" max="4" width="6.08203125" style="4" customWidth="1"/>
    <col min="5" max="6" width="6.08203125" style="2" customWidth="1"/>
    <col min="7" max="8" width="6.08203125" style="4" customWidth="1"/>
    <col min="9" max="12" width="7.58203125" style="2" customWidth="1"/>
    <col min="13" max="13" width="7.58203125" style="3" customWidth="1"/>
    <col min="14" max="18" width="7.58203125" style="2" customWidth="1"/>
    <col min="19" max="16384" width="8.58203125" style="1"/>
  </cols>
  <sheetData>
    <row r="1" spans="1:18" ht="20.149999999999999" customHeight="1" x14ac:dyDescent="0.25">
      <c r="A1" s="168" t="s">
        <v>118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8" ht="20.149999999999999" customHeight="1" thickBot="1" x14ac:dyDescent="0.3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18" ht="13" customHeight="1" thickTop="1" x14ac:dyDescent="0.25">
      <c r="A3" s="163" t="s">
        <v>119</v>
      </c>
      <c r="B3" s="165" t="s">
        <v>55</v>
      </c>
      <c r="C3" s="165"/>
      <c r="D3" s="165"/>
      <c r="E3" s="165"/>
      <c r="F3" s="165"/>
      <c r="G3" s="165"/>
      <c r="H3" s="166"/>
      <c r="I3" s="167" t="s">
        <v>54</v>
      </c>
      <c r="J3" s="165"/>
      <c r="K3" s="165"/>
      <c r="L3" s="165"/>
      <c r="M3" s="165"/>
      <c r="N3" s="166"/>
      <c r="O3" s="167" t="s">
        <v>53</v>
      </c>
      <c r="P3" s="165"/>
      <c r="Q3" s="165"/>
      <c r="R3" s="165"/>
    </row>
    <row r="4" spans="1:18" ht="13" customHeight="1" x14ac:dyDescent="0.25">
      <c r="A4" s="164"/>
      <c r="B4" s="64" t="s">
        <v>52</v>
      </c>
      <c r="C4" s="65" t="s">
        <v>51</v>
      </c>
      <c r="D4" s="66" t="s">
        <v>50</v>
      </c>
      <c r="E4" s="65" t="s">
        <v>49</v>
      </c>
      <c r="F4" s="67" t="s">
        <v>48</v>
      </c>
      <c r="G4" s="66" t="s">
        <v>47</v>
      </c>
      <c r="H4" s="68" t="s">
        <v>46</v>
      </c>
      <c r="I4" s="69" t="s">
        <v>45</v>
      </c>
      <c r="J4" s="70" t="s">
        <v>42</v>
      </c>
      <c r="K4" s="64" t="s">
        <v>44</v>
      </c>
      <c r="L4" s="70" t="s">
        <v>42</v>
      </c>
      <c r="M4" s="71" t="s">
        <v>43</v>
      </c>
      <c r="N4" s="72" t="s">
        <v>42</v>
      </c>
      <c r="O4" s="73" t="s">
        <v>41</v>
      </c>
      <c r="P4" s="64" t="s">
        <v>39</v>
      </c>
      <c r="Q4" s="64" t="s">
        <v>40</v>
      </c>
      <c r="R4" s="64" t="s">
        <v>39</v>
      </c>
    </row>
    <row r="5" spans="1:18" ht="13" customHeight="1" x14ac:dyDescent="0.25">
      <c r="A5" s="169" t="s">
        <v>120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18" ht="13" customHeight="1" x14ac:dyDescent="0.25">
      <c r="A6" s="74" t="s">
        <v>121</v>
      </c>
      <c r="B6" s="75">
        <v>4.0657696271004972E-4</v>
      </c>
      <c r="C6" s="76">
        <v>0.5985163797614278</v>
      </c>
      <c r="D6" s="77">
        <v>9.9315807801724105</v>
      </c>
      <c r="E6" s="76">
        <v>0.23557850181034476</v>
      </c>
      <c r="F6" s="78">
        <v>3.2062150236890768E-2</v>
      </c>
      <c r="G6" s="77">
        <v>12.837393323901042</v>
      </c>
      <c r="H6" s="79">
        <v>5.1978142827586211</v>
      </c>
      <c r="I6" s="80">
        <v>16.593702807048636</v>
      </c>
      <c r="J6" s="81">
        <v>5.060684055827059E-2</v>
      </c>
      <c r="K6" s="82">
        <v>0.39360286854040077</v>
      </c>
      <c r="L6" s="76">
        <v>9.1801285049857073E-2</v>
      </c>
      <c r="M6" s="83">
        <v>0.40489203190924455</v>
      </c>
      <c r="N6" s="84">
        <v>2.275846111447544E-2</v>
      </c>
      <c r="O6" s="85">
        <v>5.7011448552524158E-2</v>
      </c>
      <c r="P6" s="76">
        <v>0.13220816867194446</v>
      </c>
      <c r="Q6" s="76">
        <v>-3.214348644808851E-2</v>
      </c>
      <c r="R6" s="76">
        <v>0.20333574080594932</v>
      </c>
    </row>
    <row r="7" spans="1:18" ht="13" customHeight="1" x14ac:dyDescent="0.25">
      <c r="A7" s="74" t="s">
        <v>122</v>
      </c>
      <c r="B7" s="75">
        <v>4.0480742723185105E-4</v>
      </c>
      <c r="C7" s="76">
        <v>0.60092092248656148</v>
      </c>
      <c r="D7" s="77">
        <v>9.9713480956896507</v>
      </c>
      <c r="E7" s="76">
        <v>0.23654550344827585</v>
      </c>
      <c r="F7" s="78">
        <v>3.2196922573318916E-2</v>
      </c>
      <c r="G7" s="77">
        <v>12.549892267081852</v>
      </c>
      <c r="H7" s="79">
        <v>5.0814976948275881</v>
      </c>
      <c r="I7" s="80">
        <v>16.593156950473642</v>
      </c>
      <c r="J7" s="81">
        <v>5.6970448666305469E-2</v>
      </c>
      <c r="K7" s="82">
        <v>0.39363882752409257</v>
      </c>
      <c r="L7" s="76">
        <v>8.114391475703378E-2</v>
      </c>
      <c r="M7" s="83">
        <v>0.40490924066564821</v>
      </c>
      <c r="N7" s="84">
        <v>1.9951796987634312E-2</v>
      </c>
      <c r="O7" s="85">
        <v>-0.10970377999841574</v>
      </c>
      <c r="P7" s="76">
        <v>0.13432686337540947</v>
      </c>
      <c r="Q7" s="76">
        <v>-5.4077707583366497E-2</v>
      </c>
      <c r="R7" s="76">
        <v>0.19845001664180464</v>
      </c>
    </row>
    <row r="8" spans="1:18" ht="13" customHeight="1" x14ac:dyDescent="0.25">
      <c r="A8" s="74" t="s">
        <v>123</v>
      </c>
      <c r="B8" s="75">
        <v>4.1455155033422191E-4</v>
      </c>
      <c r="C8" s="76">
        <v>0.61252957319104495</v>
      </c>
      <c r="D8" s="77">
        <v>10.163047734482761</v>
      </c>
      <c r="E8" s="76">
        <v>0.2410524435344828</v>
      </c>
      <c r="F8" s="78">
        <v>3.2804954889135686E-2</v>
      </c>
      <c r="G8" s="77">
        <v>12.327143312352247</v>
      </c>
      <c r="H8" s="79">
        <v>4.9905023189655182</v>
      </c>
      <c r="I8" s="80">
        <v>16.592082614365438</v>
      </c>
      <c r="J8" s="81">
        <v>5.5910654199978461E-2</v>
      </c>
      <c r="K8" s="82">
        <v>0.3935295428804757</v>
      </c>
      <c r="L8" s="76">
        <v>8.6567743781597012E-2</v>
      </c>
      <c r="M8" s="83">
        <v>0.40484206169166814</v>
      </c>
      <c r="N8" s="84">
        <v>1.9198878201537584E-2</v>
      </c>
      <c r="O8" s="85">
        <v>3.7947765643586706E-2</v>
      </c>
      <c r="P8" s="76">
        <v>0.13377069251995014</v>
      </c>
      <c r="Q8" s="76">
        <v>-6.6730942792858627E-2</v>
      </c>
      <c r="R8" s="76">
        <v>0.2006553542461145</v>
      </c>
    </row>
    <row r="9" spans="1:18" ht="13" customHeight="1" x14ac:dyDescent="0.25">
      <c r="A9" s="74" t="s">
        <v>124</v>
      </c>
      <c r="B9" s="75">
        <v>3.1021466472203497E-4</v>
      </c>
      <c r="C9" s="76">
        <v>0.46683928542148484</v>
      </c>
      <c r="D9" s="77">
        <v>7.7530299155172422</v>
      </c>
      <c r="E9" s="76">
        <v>0.18400757974137932</v>
      </c>
      <c r="F9" s="78">
        <v>2.5057329120155229E-2</v>
      </c>
      <c r="G9" s="77">
        <v>12.791912472603984</v>
      </c>
      <c r="H9" s="79">
        <v>5.1841768568965492</v>
      </c>
      <c r="I9" s="80">
        <v>16.607404602092593</v>
      </c>
      <c r="J9" s="81">
        <v>5.4421528494062003E-2</v>
      </c>
      <c r="K9" s="82">
        <v>0.39417475346053438</v>
      </c>
      <c r="L9" s="76">
        <v>0.10610633753452334</v>
      </c>
      <c r="M9" s="83">
        <v>0.40526724177846651</v>
      </c>
      <c r="N9" s="84">
        <v>1.955418878470282E-2</v>
      </c>
      <c r="O9" s="85">
        <v>-0.15053188621549918</v>
      </c>
      <c r="P9" s="76">
        <v>0.13320686567387507</v>
      </c>
      <c r="Q9" s="76">
        <v>-3.20492515771265E-2</v>
      </c>
      <c r="R9" s="76">
        <v>0.20985928896290959</v>
      </c>
    </row>
    <row r="10" spans="1:18" ht="13" customHeight="1" x14ac:dyDescent="0.25">
      <c r="A10" s="74" t="s">
        <v>125</v>
      </c>
      <c r="B10" s="75">
        <v>3.1924765081220734E-4</v>
      </c>
      <c r="C10" s="76">
        <v>0.48031496329746376</v>
      </c>
      <c r="D10" s="77">
        <v>7.9758747698275902</v>
      </c>
      <c r="E10" s="76">
        <v>0.18928489370689652</v>
      </c>
      <c r="F10" s="78">
        <v>2.5774421522513608E-2</v>
      </c>
      <c r="G10" s="77">
        <v>12.820972181925759</v>
      </c>
      <c r="H10" s="79">
        <v>5.1957169577586244</v>
      </c>
      <c r="I10" s="80">
        <v>16.605534089737269</v>
      </c>
      <c r="J10" s="81">
        <v>4.4944774906832678E-2</v>
      </c>
      <c r="K10" s="82">
        <v>0.39405686829953085</v>
      </c>
      <c r="L10" s="76">
        <v>9.9415922379797211E-2</v>
      </c>
      <c r="M10" s="83">
        <v>0.40525227284867432</v>
      </c>
      <c r="N10" s="84">
        <v>2.0178295672121808E-2</v>
      </c>
      <c r="O10" s="85">
        <v>-2.2205064400782099E-2</v>
      </c>
      <c r="P10" s="76">
        <v>0.12971968396375866</v>
      </c>
      <c r="Q10" s="76">
        <v>-5.5840157818465297E-2</v>
      </c>
      <c r="R10" s="76">
        <v>0.20661725300385114</v>
      </c>
    </row>
    <row r="11" spans="1:18" ht="13" customHeight="1" x14ac:dyDescent="0.25">
      <c r="A11" s="74" t="s">
        <v>126</v>
      </c>
      <c r="B11" s="75">
        <v>3.1907681922245198E-4</v>
      </c>
      <c r="C11" s="76">
        <v>0.47741053550836365</v>
      </c>
      <c r="D11" s="77">
        <v>7.9274085698275867</v>
      </c>
      <c r="E11" s="76">
        <v>0.18813936448275864</v>
      </c>
      <c r="F11" s="78">
        <v>2.5619064547829629E-2</v>
      </c>
      <c r="G11" s="77">
        <v>12.915849426831484</v>
      </c>
      <c r="H11" s="79">
        <v>5.2339272905172418</v>
      </c>
      <c r="I11" s="80">
        <v>16.604838970354308</v>
      </c>
      <c r="J11" s="81">
        <v>4.6488177720219417E-2</v>
      </c>
      <c r="K11" s="82">
        <v>0.3940809541375056</v>
      </c>
      <c r="L11" s="76">
        <v>0.10836761586631637</v>
      </c>
      <c r="M11" s="83">
        <v>0.4052313277805063</v>
      </c>
      <c r="N11" s="84">
        <v>1.7189450901885468E-2</v>
      </c>
      <c r="O11" s="85">
        <v>-2.0639674770239799E-2</v>
      </c>
      <c r="P11" s="76">
        <v>0.12983307702606078</v>
      </c>
      <c r="Q11" s="76">
        <v>-4.1185563213907997E-2</v>
      </c>
      <c r="R11" s="76">
        <v>0.21080563889720272</v>
      </c>
    </row>
    <row r="12" spans="1:18" ht="13" customHeight="1" x14ac:dyDescent="0.25">
      <c r="A12" s="74" t="s">
        <v>127</v>
      </c>
      <c r="B12" s="75">
        <v>5.1825415821622821E-4</v>
      </c>
      <c r="C12" s="76">
        <v>0.78478048075557705</v>
      </c>
      <c r="D12" s="77">
        <v>13.029586948275862</v>
      </c>
      <c r="E12" s="76">
        <v>0.30920804922413792</v>
      </c>
      <c r="F12" s="78">
        <v>4.2102372703587319E-2</v>
      </c>
      <c r="G12" s="77">
        <v>13.203835679020548</v>
      </c>
      <c r="H12" s="79">
        <v>5.3496731224137957</v>
      </c>
      <c r="I12" s="80">
        <v>16.602647860946213</v>
      </c>
      <c r="J12" s="81">
        <v>4.0007498613738153E-2</v>
      </c>
      <c r="K12" s="82">
        <v>0.39402098675200287</v>
      </c>
      <c r="L12" s="76">
        <v>7.7975318559927745E-2</v>
      </c>
      <c r="M12" s="83">
        <v>0.40515551959047619</v>
      </c>
      <c r="N12" s="84">
        <v>1.905570029574389E-2</v>
      </c>
      <c r="O12" s="85">
        <v>-5.5784218004228947E-2</v>
      </c>
      <c r="P12" s="76">
        <v>0.12792075538820694</v>
      </c>
      <c r="Q12" s="76">
        <v>3.2565698262931875E-2</v>
      </c>
      <c r="R12" s="76">
        <v>0.19708696054859495</v>
      </c>
    </row>
    <row r="13" spans="1:18" ht="13" customHeight="1" x14ac:dyDescent="0.25">
      <c r="A13" s="74" t="s">
        <v>128</v>
      </c>
      <c r="B13" s="75">
        <v>5.1173641230017788E-4</v>
      </c>
      <c r="C13" s="76">
        <v>0.77553669134632042</v>
      </c>
      <c r="D13" s="77">
        <v>12.875894060344821</v>
      </c>
      <c r="E13" s="76">
        <v>0.30555986974137928</v>
      </c>
      <c r="F13" s="78">
        <v>4.1605517355608086E-2</v>
      </c>
      <c r="G13" s="77">
        <v>13.317864318851294</v>
      </c>
      <c r="H13" s="79">
        <v>5.3955469181034479</v>
      </c>
      <c r="I13" s="80">
        <v>16.602981503002155</v>
      </c>
      <c r="J13" s="81">
        <v>3.9061174146255061E-2</v>
      </c>
      <c r="K13" s="82">
        <v>0.3940029579136119</v>
      </c>
      <c r="L13" s="76">
        <v>8.1328799435859314E-2</v>
      </c>
      <c r="M13" s="83">
        <v>0.40513663024150043</v>
      </c>
      <c r="N13" s="84">
        <v>1.7211653901713329E-2</v>
      </c>
      <c r="O13" s="85">
        <v>-3.5689625456414298E-2</v>
      </c>
      <c r="P13" s="76">
        <v>0.12736567966181639</v>
      </c>
      <c r="Q13" s="76">
        <v>-1.3191827652803134E-2</v>
      </c>
      <c r="R13" s="76">
        <v>0.19826904611590432</v>
      </c>
    </row>
    <row r="14" spans="1:18" ht="13" customHeight="1" x14ac:dyDescent="0.25">
      <c r="A14" s="74" t="s">
        <v>129</v>
      </c>
      <c r="B14" s="75">
        <v>5.1715278067826704E-4</v>
      </c>
      <c r="C14" s="76">
        <v>0.79261693506414943</v>
      </c>
      <c r="D14" s="77">
        <v>13.158325103448282</v>
      </c>
      <c r="E14" s="76">
        <v>0.31222712775862049</v>
      </c>
      <c r="F14" s="78">
        <v>4.2508648018451729E-2</v>
      </c>
      <c r="G14" s="77">
        <v>13.283055300257409</v>
      </c>
      <c r="H14" s="79">
        <v>5.3813389034482766</v>
      </c>
      <c r="I14" s="80">
        <v>16.601102636884505</v>
      </c>
      <c r="J14" s="81">
        <v>4.8150629543464725E-2</v>
      </c>
      <c r="K14" s="82">
        <v>0.39391415155508103</v>
      </c>
      <c r="L14" s="76">
        <v>7.5416756330038692E-2</v>
      </c>
      <c r="M14" s="83">
        <v>0.40513185354611875</v>
      </c>
      <c r="N14" s="84">
        <v>1.6511377107094424E-2</v>
      </c>
      <c r="O14" s="85">
        <v>-0.14884996724695565</v>
      </c>
      <c r="P14" s="76">
        <v>0.13034994706329828</v>
      </c>
      <c r="Q14" s="76">
        <v>-0.23858401121146233</v>
      </c>
      <c r="R14" s="76">
        <v>0.19585788906581506</v>
      </c>
    </row>
    <row r="15" spans="1:18" ht="13" customHeight="1" x14ac:dyDescent="0.25">
      <c r="A15" s="74" t="s">
        <v>130</v>
      </c>
      <c r="B15" s="75">
        <v>5.0930943681526321E-4</v>
      </c>
      <c r="C15" s="76">
        <v>0.77586364487352921</v>
      </c>
      <c r="D15" s="77">
        <v>12.882822129310345</v>
      </c>
      <c r="E15" s="76">
        <v>0.30570158862068969</v>
      </c>
      <c r="F15" s="78">
        <v>4.1621783291011009E-2</v>
      </c>
      <c r="G15" s="77">
        <v>13.036286914984855</v>
      </c>
      <c r="H15" s="79">
        <v>5.2819412077586181</v>
      </c>
      <c r="I15" s="80">
        <v>16.60470959260336</v>
      </c>
      <c r="J15" s="81">
        <v>4.8031632498610012E-2</v>
      </c>
      <c r="K15" s="82">
        <v>0.39399512248683149</v>
      </c>
      <c r="L15" s="76">
        <v>7.3425660917802768E-2</v>
      </c>
      <c r="M15" s="83">
        <v>0.4051733242643949</v>
      </c>
      <c r="N15" s="84">
        <v>2.6623424934580128E-2</v>
      </c>
      <c r="O15" s="85">
        <v>9.3795096708593206E-2</v>
      </c>
      <c r="P15" s="76">
        <v>0.13196910424689845</v>
      </c>
      <c r="Q15" s="76">
        <v>1.6628160516285462E-2</v>
      </c>
      <c r="R15" s="76">
        <v>0.19621451127901671</v>
      </c>
    </row>
    <row r="16" spans="1:18" ht="13" customHeight="1" x14ac:dyDescent="0.25">
      <c r="A16" s="74" t="s">
        <v>131</v>
      </c>
      <c r="B16" s="75">
        <v>5.1636007011901942E-4</v>
      </c>
      <c r="C16" s="76">
        <v>0.78420016605057041</v>
      </c>
      <c r="D16" s="77">
        <v>13.018731586206894</v>
      </c>
      <c r="E16" s="76">
        <v>0.30891248077586192</v>
      </c>
      <c r="F16" s="78">
        <v>4.2057062776095902E-2</v>
      </c>
      <c r="G16" s="77">
        <v>13.23757572170666</v>
      </c>
      <c r="H16" s="79">
        <v>5.3630352749999997</v>
      </c>
      <c r="I16" s="80">
        <v>16.601303187022584</v>
      </c>
      <c r="J16" s="81">
        <v>4.183506098895419E-2</v>
      </c>
      <c r="K16" s="82">
        <v>0.39391793798860958</v>
      </c>
      <c r="L16" s="76">
        <v>7.8111568163169165E-2</v>
      </c>
      <c r="M16" s="83">
        <v>0.40513837592084806</v>
      </c>
      <c r="N16" s="84">
        <v>2.2517503408656211E-2</v>
      </c>
      <c r="O16" s="85">
        <v>-0.11137109821435232</v>
      </c>
      <c r="P16" s="76">
        <v>0.12906281527887248</v>
      </c>
      <c r="Q16" s="76">
        <v>-0.17927726382249709</v>
      </c>
      <c r="R16" s="76">
        <v>0.19750558230254725</v>
      </c>
    </row>
    <row r="17" spans="1:18" ht="13" customHeight="1" x14ac:dyDescent="0.25">
      <c r="A17" s="74" t="s">
        <v>132</v>
      </c>
      <c r="B17" s="75">
        <v>5.0601200640520809E-4</v>
      </c>
      <c r="C17" s="76">
        <v>0.76562755540738814</v>
      </c>
      <c r="D17" s="77">
        <v>12.710709977586205</v>
      </c>
      <c r="E17" s="76">
        <v>0.30155990324137921</v>
      </c>
      <c r="F17" s="78">
        <v>4.1050216657475151E-2</v>
      </c>
      <c r="G17" s="77">
        <v>13.324097895411496</v>
      </c>
      <c r="H17" s="79">
        <v>5.3981719741379308</v>
      </c>
      <c r="I17" s="80">
        <v>16.601716853488632</v>
      </c>
      <c r="J17" s="81">
        <v>4.8165650075154047E-2</v>
      </c>
      <c r="K17" s="82">
        <v>0.39389610073410047</v>
      </c>
      <c r="L17" s="76">
        <v>8.5318352587057084E-2</v>
      </c>
      <c r="M17" s="83">
        <v>0.40513523734533979</v>
      </c>
      <c r="N17" s="84">
        <v>2.0623946754474126E-2</v>
      </c>
      <c r="O17" s="85">
        <v>-8.6456162868620012E-2</v>
      </c>
      <c r="P17" s="76">
        <v>0.13093997490030906</v>
      </c>
      <c r="Q17" s="76">
        <v>-0.23470337540643094</v>
      </c>
      <c r="R17" s="76">
        <v>0.20026125054014013</v>
      </c>
    </row>
    <row r="18" spans="1:18" ht="13" customHeight="1" x14ac:dyDescent="0.25">
      <c r="A18" s="74" t="s">
        <v>133</v>
      </c>
      <c r="B18" s="75">
        <v>5.0174001409245548E-4</v>
      </c>
      <c r="C18" s="76">
        <v>0.76374875748590731</v>
      </c>
      <c r="D18" s="77">
        <v>12.681114293103446</v>
      </c>
      <c r="E18" s="76">
        <v>0.3009306290517243</v>
      </c>
      <c r="F18" s="78">
        <v>4.0974270611061382E-2</v>
      </c>
      <c r="G18" s="77">
        <v>13.17281241904411</v>
      </c>
      <c r="H18" s="79">
        <v>5.3373278784482734</v>
      </c>
      <c r="I18" s="80">
        <v>16.603529326467914</v>
      </c>
      <c r="J18" s="81">
        <v>3.8819644079820546E-2</v>
      </c>
      <c r="K18" s="82">
        <v>0.39402172047774153</v>
      </c>
      <c r="L18" s="76">
        <v>8.1892830428189733E-2</v>
      </c>
      <c r="M18" s="83">
        <v>0.40517493689562334</v>
      </c>
      <c r="N18" s="84">
        <v>2.0819188802965644E-2</v>
      </c>
      <c r="O18" s="85">
        <v>1.6411172842234478E-2</v>
      </c>
      <c r="P18" s="76">
        <v>0.12782958729847121</v>
      </c>
      <c r="Q18" s="76">
        <v>-4.5753827790484536E-2</v>
      </c>
      <c r="R18" s="76">
        <v>0.19884635852324217</v>
      </c>
    </row>
    <row r="19" spans="1:18" ht="13" customHeight="1" x14ac:dyDescent="0.25">
      <c r="A19" s="74" t="s">
        <v>134</v>
      </c>
      <c r="B19" s="75">
        <v>5.1198723038225363E-4</v>
      </c>
      <c r="C19" s="76">
        <v>0.77712308087306581</v>
      </c>
      <c r="D19" s="77">
        <v>12.90088668965517</v>
      </c>
      <c r="E19" s="76">
        <v>0.30611493155172409</v>
      </c>
      <c r="F19" s="78">
        <v>4.1676016831227417E-2</v>
      </c>
      <c r="G19" s="77">
        <v>13.293638017651539</v>
      </c>
      <c r="H19" s="79">
        <v>5.3858053991379311</v>
      </c>
      <c r="I19" s="80">
        <v>16.600316672850468</v>
      </c>
      <c r="J19" s="81">
        <v>4.2544326142128434E-2</v>
      </c>
      <c r="K19" s="82">
        <v>0.39386920740896014</v>
      </c>
      <c r="L19" s="76">
        <v>6.9832515598136982E-2</v>
      </c>
      <c r="M19" s="83">
        <v>0.40513610185587517</v>
      </c>
      <c r="N19" s="84">
        <v>1.8443154560158985E-2</v>
      </c>
      <c r="O19" s="85">
        <v>-7.0705217538602483E-2</v>
      </c>
      <c r="P19" s="76">
        <v>0.12864746261398904</v>
      </c>
      <c r="Q19" s="76">
        <v>-0.27484700313828991</v>
      </c>
      <c r="R19" s="76">
        <v>0.19395032916933644</v>
      </c>
    </row>
    <row r="20" spans="1:18" ht="13" customHeight="1" x14ac:dyDescent="0.25">
      <c r="A20" s="74" t="s">
        <v>135</v>
      </c>
      <c r="B20" s="75">
        <v>5.2291854119649792E-4</v>
      </c>
      <c r="C20" s="76">
        <v>0.78863082559673436</v>
      </c>
      <c r="D20" s="77">
        <v>13.09141179310345</v>
      </c>
      <c r="E20" s="76">
        <v>0.31062394362068962</v>
      </c>
      <c r="F20" s="78">
        <v>4.2288322028826202E-2</v>
      </c>
      <c r="G20" s="77">
        <v>13.331329626247033</v>
      </c>
      <c r="H20" s="79">
        <v>5.4006057112068993</v>
      </c>
      <c r="I20" s="80">
        <v>16.600120308157528</v>
      </c>
      <c r="J20" s="81">
        <v>4.2050955563834196E-2</v>
      </c>
      <c r="K20" s="82">
        <v>0.39387445363137857</v>
      </c>
      <c r="L20" s="76">
        <v>7.4343642848246488E-2</v>
      </c>
      <c r="M20" s="83">
        <v>0.40510981282795072</v>
      </c>
      <c r="N20" s="84">
        <v>2.22263646477894E-2</v>
      </c>
      <c r="O20" s="85">
        <v>-1.0509695634319804E-2</v>
      </c>
      <c r="P20" s="76">
        <v>0.12908250907573829</v>
      </c>
      <c r="Q20" s="76">
        <v>-0.15457935705309733</v>
      </c>
      <c r="R20" s="76">
        <v>0.19601272539660308</v>
      </c>
    </row>
    <row r="21" spans="1:18" ht="13" customHeight="1" x14ac:dyDescent="0.25">
      <c r="A21" s="86" t="s">
        <v>1</v>
      </c>
      <c r="B21" s="75"/>
      <c r="C21" s="76"/>
      <c r="D21" s="77"/>
      <c r="E21" s="76"/>
      <c r="F21" s="78"/>
      <c r="G21" s="77"/>
      <c r="H21" s="79"/>
      <c r="I21" s="80"/>
      <c r="J21" s="81"/>
      <c r="K21" s="82"/>
      <c r="L21" s="76"/>
      <c r="M21" s="83"/>
      <c r="N21" s="84"/>
      <c r="O21" s="87">
        <f>AVERAGE(O6:O20)</f>
        <v>-4.1152060440099447E-2</v>
      </c>
      <c r="P21" s="88"/>
      <c r="Q21" s="88">
        <f>AVERAGE(Q6:Q20)</f>
        <v>-9.1584661115310759E-2</v>
      </c>
    </row>
    <row r="22" spans="1:18" ht="13" customHeight="1" x14ac:dyDescent="0.25">
      <c r="A22" s="89" t="s">
        <v>0</v>
      </c>
      <c r="B22" s="90"/>
      <c r="C22" s="91"/>
      <c r="D22" s="92"/>
      <c r="E22" s="91"/>
      <c r="F22" s="93"/>
      <c r="G22" s="92"/>
      <c r="H22" s="94"/>
      <c r="I22" s="95"/>
      <c r="J22" s="96"/>
      <c r="K22" s="97"/>
      <c r="L22" s="91"/>
      <c r="M22" s="98"/>
      <c r="N22" s="99"/>
      <c r="O22" s="100">
        <f>2*STDEV(O6:O20)</f>
        <v>0.14687063806354253</v>
      </c>
      <c r="P22" s="101"/>
      <c r="Q22" s="101">
        <f>2*STDEV(Q6:Q20)</f>
        <v>0.19684972471187567</v>
      </c>
    </row>
    <row r="23" spans="1:18" ht="13" customHeight="1" x14ac:dyDescent="0.25">
      <c r="A23" s="169" t="s">
        <v>136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</row>
    <row r="24" spans="1:18" ht="13" customHeight="1" x14ac:dyDescent="0.25">
      <c r="A24" s="74" t="s">
        <v>137</v>
      </c>
      <c r="B24" s="75">
        <v>4.174707829363996E-4</v>
      </c>
      <c r="C24" s="76">
        <v>0.60908819878602893</v>
      </c>
      <c r="D24" s="77">
        <v>10.120253100862071</v>
      </c>
      <c r="E24" s="76">
        <v>0.24020581948275857</v>
      </c>
      <c r="F24" s="78">
        <v>3.2712212050955009E-2</v>
      </c>
      <c r="G24" s="77">
        <v>10.865532787949032</v>
      </c>
      <c r="H24" s="79">
        <v>4.4027770982758634</v>
      </c>
      <c r="I24" s="80">
        <v>16.614811138820194</v>
      </c>
      <c r="J24" s="102">
        <v>4.4826106375649322E-2</v>
      </c>
      <c r="K24" s="59">
        <v>0.3943529638719831</v>
      </c>
      <c r="L24" s="76">
        <v>7.8804159300497917E-2</v>
      </c>
      <c r="M24" s="83">
        <v>0.40520590918759991</v>
      </c>
      <c r="N24" s="84">
        <v>2.0638819860741005E-2</v>
      </c>
      <c r="O24" s="85">
        <v>-1.3089846972680341E-2</v>
      </c>
      <c r="P24" s="76">
        <v>0.12975107204969502</v>
      </c>
      <c r="Q24" s="76">
        <v>-0.11339423022072026</v>
      </c>
      <c r="R24" s="103">
        <v>0.19757544485158668</v>
      </c>
    </row>
    <row r="25" spans="1:18" ht="13" customHeight="1" x14ac:dyDescent="0.25">
      <c r="A25" s="74" t="s">
        <v>138</v>
      </c>
      <c r="B25" s="75">
        <v>3.9756637018477435E-4</v>
      </c>
      <c r="C25" s="76">
        <v>0.57832322906084943</v>
      </c>
      <c r="D25" s="77">
        <v>9.6064044241379332</v>
      </c>
      <c r="E25" s="76">
        <v>0.2279868062931035</v>
      </c>
      <c r="F25" s="78">
        <v>3.1045144468260205E-2</v>
      </c>
      <c r="G25" s="77">
        <v>10.904511131393805</v>
      </c>
      <c r="H25" s="79">
        <v>4.4178393362068968</v>
      </c>
      <c r="I25" s="80">
        <v>16.611241335952755</v>
      </c>
      <c r="J25" s="102">
        <v>4.8475225123789704E-2</v>
      </c>
      <c r="K25" s="59">
        <v>0.39422788734094316</v>
      </c>
      <c r="L25" s="76">
        <v>0.10302665193536616</v>
      </c>
      <c r="M25" s="83">
        <v>0.40513843238651925</v>
      </c>
      <c r="N25" s="84">
        <v>2.1618230203796631E-2</v>
      </c>
      <c r="O25" s="85">
        <v>-7.0376111297676403E-2</v>
      </c>
      <c r="P25" s="76">
        <v>0.13121431068273931</v>
      </c>
      <c r="Q25" s="76">
        <v>-2.7825007695947399E-2</v>
      </c>
      <c r="R25" s="103">
        <v>0.20852299366294219</v>
      </c>
    </row>
    <row r="26" spans="1:18" ht="13" customHeight="1" x14ac:dyDescent="0.25">
      <c r="A26" s="74" t="s">
        <v>139</v>
      </c>
      <c r="B26" s="75">
        <v>3.9141929284205009E-4</v>
      </c>
      <c r="C26" s="76">
        <v>0.56820054372439921</v>
      </c>
      <c r="D26" s="77">
        <v>9.4380906043103465</v>
      </c>
      <c r="E26" s="76">
        <v>0.22402467077586208</v>
      </c>
      <c r="F26" s="78">
        <v>3.0509945122467831E-2</v>
      </c>
      <c r="G26" s="77">
        <v>10.968703615222363</v>
      </c>
      <c r="H26" s="79">
        <v>4.4435233646551735</v>
      </c>
      <c r="I26" s="80">
        <v>16.61042283020711</v>
      </c>
      <c r="J26" s="102">
        <v>4.7857765911759331E-2</v>
      </c>
      <c r="K26" s="59">
        <v>0.39425510319098378</v>
      </c>
      <c r="L26" s="76">
        <v>9.6585772904811212E-2</v>
      </c>
      <c r="M26" s="83">
        <v>0.40511418171133129</v>
      </c>
      <c r="N26" s="84">
        <v>2.1769769295586168E-2</v>
      </c>
      <c r="O26" s="85">
        <v>-6.8650297004313465E-2</v>
      </c>
      <c r="P26" s="76">
        <v>0.13101255135767642</v>
      </c>
      <c r="Q26" s="76">
        <v>-0.11595097834127266</v>
      </c>
      <c r="R26" s="103">
        <v>0.20543304111754471</v>
      </c>
    </row>
    <row r="27" spans="1:18" ht="13" customHeight="1" x14ac:dyDescent="0.25">
      <c r="A27" s="74" t="s">
        <v>140</v>
      </c>
      <c r="B27" s="75">
        <v>3.8754555548587213E-4</v>
      </c>
      <c r="C27" s="76">
        <v>0.56216373177210022</v>
      </c>
      <c r="D27" s="77">
        <v>9.3366288715517207</v>
      </c>
      <c r="E27" s="76">
        <v>0.22157395543103436</v>
      </c>
      <c r="F27" s="78">
        <v>3.017052435975786E-2</v>
      </c>
      <c r="G27" s="77">
        <v>10.793149553226447</v>
      </c>
      <c r="H27" s="79">
        <v>4.371861862931036</v>
      </c>
      <c r="I27" s="80">
        <v>16.609050453656529</v>
      </c>
      <c r="J27" s="102">
        <v>5.1225680241912777E-2</v>
      </c>
      <c r="K27" s="59">
        <v>0.39414614509630008</v>
      </c>
      <c r="L27" s="76">
        <v>8.4202472609261309E-2</v>
      </c>
      <c r="M27" s="83">
        <v>0.40505967428916312</v>
      </c>
      <c r="N27" s="84">
        <v>2.021199680732846E-2</v>
      </c>
      <c r="O27" s="85">
        <v>-1.7353390271201974E-2</v>
      </c>
      <c r="P27" s="76">
        <v>0.13203255330101796</v>
      </c>
      <c r="Q27" s="76">
        <v>-0.14550723132022991</v>
      </c>
      <c r="R27" s="103">
        <v>0.19974629210188821</v>
      </c>
    </row>
    <row r="28" spans="1:18" ht="13" customHeight="1" x14ac:dyDescent="0.25">
      <c r="A28" s="74" t="s">
        <v>141</v>
      </c>
      <c r="B28" s="75">
        <v>3.7412211745952714E-4</v>
      </c>
      <c r="C28" s="76">
        <v>0.54131667598598865</v>
      </c>
      <c r="D28" s="77">
        <v>8.9894657017241375</v>
      </c>
      <c r="E28" s="76">
        <v>0.21330362612068968</v>
      </c>
      <c r="F28" s="78">
        <v>2.904018717528789E-2</v>
      </c>
      <c r="G28" s="77">
        <v>10.934151174893682</v>
      </c>
      <c r="H28" s="79">
        <v>4.4288216818965518</v>
      </c>
      <c r="I28" s="80">
        <v>16.606639730018077</v>
      </c>
      <c r="J28" s="102">
        <v>4.9228748664573545E-2</v>
      </c>
      <c r="K28" s="59">
        <v>0.3940312108410442</v>
      </c>
      <c r="L28" s="76">
        <v>0.10310365948448236</v>
      </c>
      <c r="M28" s="83">
        <v>0.40504261707509309</v>
      </c>
      <c r="N28" s="84">
        <v>2.1719481613643676E-2</v>
      </c>
      <c r="O28" s="85">
        <v>-0.12241931118417426</v>
      </c>
      <c r="P28" s="76">
        <v>0.13151123745385851</v>
      </c>
      <c r="Q28" s="76">
        <v>-0.222800101727683</v>
      </c>
      <c r="R28" s="103">
        <v>0.20857157160230991</v>
      </c>
    </row>
    <row r="29" spans="1:18" ht="13" customHeight="1" x14ac:dyDescent="0.25">
      <c r="A29" s="74" t="s">
        <v>142</v>
      </c>
      <c r="B29" s="75">
        <v>3.6973562796914115E-4</v>
      </c>
      <c r="C29" s="76">
        <v>0.53365077394099625</v>
      </c>
      <c r="D29" s="77">
        <v>8.8627905836206917</v>
      </c>
      <c r="E29" s="76">
        <v>0.21033017939655163</v>
      </c>
      <c r="F29" s="78">
        <v>2.8639680623509401E-2</v>
      </c>
      <c r="G29" s="77">
        <v>10.950874552135103</v>
      </c>
      <c r="H29" s="79">
        <v>4.4357462491379325</v>
      </c>
      <c r="I29" s="80">
        <v>16.607702302580165</v>
      </c>
      <c r="J29" s="102">
        <v>5.2806013230659789E-2</v>
      </c>
      <c r="K29" s="59">
        <v>0.39414619593085126</v>
      </c>
      <c r="L29" s="76">
        <v>9.0558837168526751E-2</v>
      </c>
      <c r="M29" s="83">
        <v>0.40505618720436087</v>
      </c>
      <c r="N29" s="84">
        <v>2.144058220322307E-2</v>
      </c>
      <c r="O29" s="85">
        <v>-5.6351952379740666E-2</v>
      </c>
      <c r="P29" s="76">
        <v>0.13284642862542365</v>
      </c>
      <c r="Q29" s="76">
        <v>-0.19640168621204435</v>
      </c>
      <c r="R29" s="103">
        <v>0.20263415692949918</v>
      </c>
    </row>
    <row r="30" spans="1:18" ht="13" customHeight="1" x14ac:dyDescent="0.25">
      <c r="A30" s="74" t="s">
        <v>143</v>
      </c>
      <c r="B30" s="75">
        <v>3.7033179404132857E-4</v>
      </c>
      <c r="C30" s="76">
        <v>0.53996615648182056</v>
      </c>
      <c r="D30" s="77">
        <v>8.9681226879310323</v>
      </c>
      <c r="E30" s="76">
        <v>0.2128189531034482</v>
      </c>
      <c r="F30" s="78">
        <v>2.8977103882587681E-2</v>
      </c>
      <c r="G30" s="77">
        <v>10.89669659439328</v>
      </c>
      <c r="H30" s="79">
        <v>4.413470013793102</v>
      </c>
      <c r="I30" s="80">
        <v>16.608831350021457</v>
      </c>
      <c r="J30" s="102">
        <v>4.9665268731522334E-2</v>
      </c>
      <c r="K30" s="59">
        <v>0.39413921601192947</v>
      </c>
      <c r="L30" s="76">
        <v>0.10828192065812388</v>
      </c>
      <c r="M30" s="83">
        <v>0.40502705555210389</v>
      </c>
      <c r="N30" s="84">
        <v>2.2323302697473041E-2</v>
      </c>
      <c r="O30" s="85">
        <v>8.9003496373418756E-2</v>
      </c>
      <c r="P30" s="76">
        <v>0.13177620711455212</v>
      </c>
      <c r="Q30" s="76">
        <v>-3.2585616405178541E-2</v>
      </c>
      <c r="R30" s="103">
        <v>0.21124228787043384</v>
      </c>
    </row>
    <row r="31" spans="1:18" ht="13" customHeight="1" x14ac:dyDescent="0.25">
      <c r="A31" s="74" t="s">
        <v>144</v>
      </c>
      <c r="B31" s="75">
        <v>3.4191742715588761E-4</v>
      </c>
      <c r="C31" s="76">
        <v>0.49063344774525786</v>
      </c>
      <c r="D31" s="77">
        <v>8.1473344508620631</v>
      </c>
      <c r="E31" s="76">
        <v>0.19332844801724142</v>
      </c>
      <c r="F31" s="78">
        <v>2.6321612178833581E-2</v>
      </c>
      <c r="G31" s="77">
        <v>10.898066086097026</v>
      </c>
      <c r="H31" s="79">
        <v>4.4140481931034481</v>
      </c>
      <c r="I31" s="80">
        <v>16.60621452105898</v>
      </c>
      <c r="J31" s="102">
        <v>5.3272426113855333E-2</v>
      </c>
      <c r="K31" s="59">
        <v>0.39402953331260809</v>
      </c>
      <c r="L31" s="76">
        <v>0.11592263143662632</v>
      </c>
      <c r="M31" s="83">
        <v>0.4050259416874471</v>
      </c>
      <c r="N31" s="84">
        <v>1.8041180636433184E-2</v>
      </c>
      <c r="O31" s="85">
        <v>-3.9153347934473004E-2</v>
      </c>
      <c r="P31" s="76">
        <v>0.13252711263289707</v>
      </c>
      <c r="Q31" s="76">
        <v>-3.3687191655162901E-2</v>
      </c>
      <c r="R31" s="103">
        <v>0.21485702380408306</v>
      </c>
    </row>
    <row r="32" spans="1:18" ht="13" customHeight="1" x14ac:dyDescent="0.25">
      <c r="A32" s="74" t="s">
        <v>145</v>
      </c>
      <c r="B32" s="75">
        <v>3.3440455021674419E-4</v>
      </c>
      <c r="C32" s="76">
        <v>0.47694471200150729</v>
      </c>
      <c r="D32" s="77">
        <v>7.9198367715517239</v>
      </c>
      <c r="E32" s="76">
        <v>0.18793140698275862</v>
      </c>
      <c r="F32" s="78">
        <v>2.5586978272065426E-2</v>
      </c>
      <c r="G32" s="77">
        <v>10.91362922000379</v>
      </c>
      <c r="H32" s="79">
        <v>4.4202970370689654</v>
      </c>
      <c r="I32" s="80">
        <v>16.605824243808311</v>
      </c>
      <c r="J32" s="102">
        <v>5.1840146113364773E-2</v>
      </c>
      <c r="K32" s="59">
        <v>0.39401715478849481</v>
      </c>
      <c r="L32" s="76">
        <v>0.10737725514608729</v>
      </c>
      <c r="M32" s="83">
        <v>0.40502459136574637</v>
      </c>
      <c r="N32" s="84">
        <v>2.0906857100561348E-2</v>
      </c>
      <c r="O32" s="85">
        <v>-4.4890479076742373E-2</v>
      </c>
      <c r="P32" s="76">
        <v>0.13238012472753719</v>
      </c>
      <c r="Q32" s="76">
        <v>-4.2974757838298801E-2</v>
      </c>
      <c r="R32" s="103">
        <v>0.21063468754346046</v>
      </c>
    </row>
    <row r="33" spans="1:18" ht="13" customHeight="1" x14ac:dyDescent="0.25">
      <c r="A33" s="74" t="s">
        <v>146</v>
      </c>
      <c r="B33" s="75">
        <v>3.9328165582840205E-4</v>
      </c>
      <c r="C33" s="76">
        <v>0.57246680360279223</v>
      </c>
      <c r="D33" s="77">
        <v>9.5063301017241368</v>
      </c>
      <c r="E33" s="76">
        <v>0.22558573879310345</v>
      </c>
      <c r="F33" s="78">
        <v>3.071471409402142E-2</v>
      </c>
      <c r="G33" s="77">
        <v>10.687965742802533</v>
      </c>
      <c r="H33" s="79">
        <v>4.3287100163793122</v>
      </c>
      <c r="I33" s="80">
        <v>16.605823931048054</v>
      </c>
      <c r="J33" s="102">
        <v>4.7543318698769023E-2</v>
      </c>
      <c r="K33" s="59">
        <v>0.3940576680589391</v>
      </c>
      <c r="L33" s="76">
        <v>9.156885388448778E-2</v>
      </c>
      <c r="M33" s="83">
        <v>0.40501550066706421</v>
      </c>
      <c r="N33" s="84">
        <v>2.0309631251401637E-2</v>
      </c>
      <c r="O33" s="85">
        <v>-3.2811345660910263E-2</v>
      </c>
      <c r="P33" s="76">
        <v>0.13066310984536006</v>
      </c>
      <c r="Q33" s="76">
        <v>-0.25390404174374659</v>
      </c>
      <c r="R33" s="103">
        <v>0.2029712692064731</v>
      </c>
    </row>
    <row r="34" spans="1:18" ht="13" customHeight="1" x14ac:dyDescent="0.25">
      <c r="A34" s="74" t="s">
        <v>147</v>
      </c>
      <c r="B34" s="75">
        <v>3.7333017970162853E-4</v>
      </c>
      <c r="C34" s="76">
        <v>0.54969089818236716</v>
      </c>
      <c r="D34" s="77">
        <v>9.1193936344827584</v>
      </c>
      <c r="E34" s="76">
        <v>0.21629085681034488</v>
      </c>
      <c r="F34" s="78">
        <v>2.9434115663871333E-2</v>
      </c>
      <c r="G34" s="77">
        <v>12.354910591232677</v>
      </c>
      <c r="H34" s="79">
        <v>5.0013877551724137</v>
      </c>
      <c r="I34" s="80">
        <v>16.589935458962948</v>
      </c>
      <c r="J34" s="102">
        <v>4.7392400499600883E-2</v>
      </c>
      <c r="K34" s="59">
        <v>0.39346531339413066</v>
      </c>
      <c r="L34" s="76">
        <v>0.10461144099872467</v>
      </c>
      <c r="M34" s="83">
        <v>0.40480622325200666</v>
      </c>
      <c r="N34" s="84">
        <v>2.0757848174631693E-2</v>
      </c>
      <c r="O34" s="85">
        <v>-1.2651431912424904E-2</v>
      </c>
      <c r="P34" s="76">
        <v>0.13067872009610298</v>
      </c>
      <c r="Q34" s="76">
        <v>-0.15676704437717071</v>
      </c>
      <c r="R34" s="103">
        <v>0.20922342566899796</v>
      </c>
    </row>
    <row r="35" spans="1:18" ht="13" customHeight="1" x14ac:dyDescent="0.25">
      <c r="A35" s="74" t="s">
        <v>148</v>
      </c>
      <c r="B35" s="75">
        <v>3.667197108383682E-4</v>
      </c>
      <c r="C35" s="76">
        <v>0.53794515253054087</v>
      </c>
      <c r="D35" s="77">
        <v>8.9239073724137938</v>
      </c>
      <c r="E35" s="76">
        <v>0.21165325681034491</v>
      </c>
      <c r="F35" s="78">
        <v>2.8802855045148085E-2</v>
      </c>
      <c r="G35" s="77">
        <v>12.047754946678992</v>
      </c>
      <c r="H35" s="79">
        <v>4.8767995146551737</v>
      </c>
      <c r="I35" s="80">
        <v>16.589481226014751</v>
      </c>
      <c r="J35" s="102">
        <v>4.5495699596354654E-2</v>
      </c>
      <c r="K35" s="59">
        <v>0.39344777379352691</v>
      </c>
      <c r="L35" s="76">
        <v>0.10266219911223022</v>
      </c>
      <c r="M35" s="83">
        <v>0.40478951800118895</v>
      </c>
      <c r="N35" s="84">
        <v>1.9762547795932076E-2</v>
      </c>
      <c r="O35" s="85">
        <v>3.5518907222087392E-2</v>
      </c>
      <c r="P35" s="76">
        <v>0.12984766835468492</v>
      </c>
      <c r="Q35" s="76">
        <v>-9.2491201983180282E-2</v>
      </c>
      <c r="R35" s="103">
        <v>0.20815879856961536</v>
      </c>
    </row>
    <row r="36" spans="1:18" ht="13" customHeight="1" x14ac:dyDescent="0.25">
      <c r="A36" s="74" t="s">
        <v>149</v>
      </c>
      <c r="B36" s="75">
        <v>3.7471069189077665E-4</v>
      </c>
      <c r="C36" s="76">
        <v>0.55090856163569524</v>
      </c>
      <c r="D36" s="77">
        <v>9.1385262146551689</v>
      </c>
      <c r="E36" s="76">
        <v>0.21672068818965512</v>
      </c>
      <c r="F36" s="78">
        <v>2.9489417782609467E-2</v>
      </c>
      <c r="G36" s="77">
        <v>11.806356237389803</v>
      </c>
      <c r="H36" s="79">
        <v>4.7789075051724135</v>
      </c>
      <c r="I36" s="80">
        <v>16.588095576837237</v>
      </c>
      <c r="J36" s="102">
        <v>4.9757206439214677E-2</v>
      </c>
      <c r="K36" s="59">
        <v>0.39337795108595086</v>
      </c>
      <c r="L36" s="76">
        <v>0.10014840130918104</v>
      </c>
      <c r="M36" s="83">
        <v>0.40477432046225387</v>
      </c>
      <c r="N36" s="84">
        <v>2.2536743399940058E-2</v>
      </c>
      <c r="O36" s="85">
        <v>5.4235611276709506E-2</v>
      </c>
      <c r="P36" s="76">
        <v>0.13184720093998722</v>
      </c>
      <c r="Q36" s="76">
        <v>-0.1803427089210885</v>
      </c>
      <c r="R36" s="103">
        <v>0.20721391625047655</v>
      </c>
    </row>
    <row r="37" spans="1:18" ht="13" customHeight="1" x14ac:dyDescent="0.25">
      <c r="A37" s="74" t="s">
        <v>150</v>
      </c>
      <c r="B37" s="75">
        <v>3.3970488286197599E-4</v>
      </c>
      <c r="C37" s="76">
        <v>0.51469705132403454</v>
      </c>
      <c r="D37" s="77">
        <v>8.542338261206897</v>
      </c>
      <c r="E37" s="76">
        <v>0.20262124025862069</v>
      </c>
      <c r="F37" s="78">
        <v>2.7576114252430353E-2</v>
      </c>
      <c r="G37" s="77">
        <v>13.552692980575154</v>
      </c>
      <c r="H37" s="79">
        <v>5.4893085715517209</v>
      </c>
      <c r="I37" s="80">
        <v>16.597015590158673</v>
      </c>
      <c r="J37" s="102">
        <v>5.0405123815237061E-2</v>
      </c>
      <c r="K37" s="59">
        <v>0.39365555190529022</v>
      </c>
      <c r="L37" s="76">
        <v>9.4120439004007045E-2</v>
      </c>
      <c r="M37" s="83">
        <v>0.40503343816995535</v>
      </c>
      <c r="N37" s="84">
        <v>2.1613626381391408E-2</v>
      </c>
      <c r="O37" s="85">
        <v>-0.16820095587610773</v>
      </c>
      <c r="P37" s="76">
        <v>0.1319387181693977</v>
      </c>
      <c r="Q37" s="76">
        <v>-0.25493624246886099</v>
      </c>
      <c r="R37" s="103">
        <v>0.20426895477203919</v>
      </c>
    </row>
    <row r="38" spans="1:18" ht="13" customHeight="1" x14ac:dyDescent="0.25">
      <c r="A38" s="74" t="s">
        <v>151</v>
      </c>
      <c r="B38" s="75">
        <v>3.4993271895211519E-4</v>
      </c>
      <c r="C38" s="76">
        <v>0.52298668753966837</v>
      </c>
      <c r="D38" s="77">
        <v>8.6789678396551757</v>
      </c>
      <c r="E38" s="76">
        <v>0.20586702775862073</v>
      </c>
      <c r="F38" s="78">
        <v>2.8018521451234353E-2</v>
      </c>
      <c r="G38" s="77">
        <v>13.570845418203943</v>
      </c>
      <c r="H38" s="79">
        <v>5.496018195689655</v>
      </c>
      <c r="I38" s="80">
        <v>16.594181155597617</v>
      </c>
      <c r="J38" s="102">
        <v>5.3532786061829755E-2</v>
      </c>
      <c r="K38" s="59">
        <v>0.3936100268256667</v>
      </c>
      <c r="L38" s="76">
        <v>0.10268900417720134</v>
      </c>
      <c r="M38" s="83">
        <v>0.40498474110609045</v>
      </c>
      <c r="N38" s="84">
        <v>2.0138848966335807E-2</v>
      </c>
      <c r="O38" s="85">
        <v>-0.15324868760790977</v>
      </c>
      <c r="P38" s="76">
        <v>0.13293356393789538</v>
      </c>
      <c r="Q38" s="76">
        <v>-0.24374497137169501</v>
      </c>
      <c r="R38" s="103">
        <v>0.20820808057468412</v>
      </c>
    </row>
    <row r="39" spans="1:18" ht="13" customHeight="1" x14ac:dyDescent="0.25">
      <c r="A39" s="74" t="s">
        <v>152</v>
      </c>
      <c r="B39" s="75">
        <v>3.4643699456277999E-4</v>
      </c>
      <c r="C39" s="76">
        <v>0.52749498895371283</v>
      </c>
      <c r="D39" s="77">
        <v>8.753609982758622</v>
      </c>
      <c r="E39" s="76">
        <v>0.20765615732758622</v>
      </c>
      <c r="F39" s="78">
        <v>2.8264502916321189E-2</v>
      </c>
      <c r="G39" s="77">
        <v>13.58525527294575</v>
      </c>
      <c r="H39" s="79">
        <v>5.5020861448275866</v>
      </c>
      <c r="I39" s="80">
        <v>16.595103567989057</v>
      </c>
      <c r="J39" s="102">
        <v>5.6153550475015628E-2</v>
      </c>
      <c r="K39" s="59">
        <v>0.39366354113875279</v>
      </c>
      <c r="L39" s="76">
        <v>0.11234685683017231</v>
      </c>
      <c r="M39" s="83">
        <v>0.40500359772282579</v>
      </c>
      <c r="N39" s="84">
        <v>1.7424848418909129E-2</v>
      </c>
      <c r="O39" s="85">
        <v>-9.0833195353079432E-2</v>
      </c>
      <c r="P39" s="76">
        <v>0.13362951235925427</v>
      </c>
      <c r="Q39" s="76">
        <v>-0.31409962613948572</v>
      </c>
      <c r="R39" s="103">
        <v>0.21289772563848866</v>
      </c>
    </row>
    <row r="40" spans="1:18" ht="13" customHeight="1" x14ac:dyDescent="0.25">
      <c r="A40" s="74" t="s">
        <v>153</v>
      </c>
      <c r="B40" s="75">
        <v>2.9324902062925816E-4</v>
      </c>
      <c r="C40" s="76">
        <v>0.43556040365178467</v>
      </c>
      <c r="D40" s="77">
        <v>7.2237738275862116</v>
      </c>
      <c r="E40" s="76">
        <v>0.17123217741379312</v>
      </c>
      <c r="F40" s="78">
        <v>2.3289079767602708E-2</v>
      </c>
      <c r="G40" s="77">
        <v>12.993514075404814</v>
      </c>
      <c r="H40" s="79">
        <v>5.2616157612068983</v>
      </c>
      <c r="I40" s="80">
        <v>16.58473765682286</v>
      </c>
      <c r="J40" s="102">
        <v>3.9479145033856106E-2</v>
      </c>
      <c r="K40" s="59">
        <v>0.39317435656883709</v>
      </c>
      <c r="L40" s="76">
        <v>0.11541975980242357</v>
      </c>
      <c r="M40" s="83">
        <v>0.40494373908370734</v>
      </c>
      <c r="N40" s="84">
        <v>5.8355792609093446E-2</v>
      </c>
      <c r="O40" s="85">
        <v>-1.9774720734932999E-2</v>
      </c>
      <c r="P40" s="76">
        <v>0.13915459540970887</v>
      </c>
      <c r="Q40" s="76">
        <v>-3.2712972639080698E-2</v>
      </c>
      <c r="R40" s="103">
        <v>0.22164638387279109</v>
      </c>
    </row>
    <row r="41" spans="1:18" ht="13" customHeight="1" x14ac:dyDescent="0.25">
      <c r="A41" s="74" t="s">
        <v>154</v>
      </c>
      <c r="B41" s="75">
        <v>3.1246833216283315E-4</v>
      </c>
      <c r="C41" s="76">
        <v>0.46352753382300949</v>
      </c>
      <c r="D41" s="77">
        <v>7.6883261560344804</v>
      </c>
      <c r="E41" s="76">
        <v>0.18221542043103445</v>
      </c>
      <c r="F41" s="78">
        <v>2.4779097360429589E-2</v>
      </c>
      <c r="G41" s="77">
        <v>13.425434962984399</v>
      </c>
      <c r="H41" s="79">
        <v>5.4375164853448243</v>
      </c>
      <c r="I41" s="80">
        <v>16.58675254588659</v>
      </c>
      <c r="J41" s="102">
        <v>4.2429464993737204E-2</v>
      </c>
      <c r="K41" s="59">
        <v>0.39309268073744585</v>
      </c>
      <c r="L41" s="76">
        <v>0.10773509405027952</v>
      </c>
      <c r="M41" s="83">
        <v>0.4050176568279592</v>
      </c>
      <c r="N41" s="84">
        <v>3.8471566763376028E-2</v>
      </c>
      <c r="O41" s="85">
        <v>-1.0818021386804766E-2</v>
      </c>
      <c r="P41" s="76">
        <v>0.13296736798509501</v>
      </c>
      <c r="Q41" s="76">
        <v>-4.2908927980001003E-2</v>
      </c>
      <c r="R41" s="103">
        <v>0.21327660898291559</v>
      </c>
    </row>
    <row r="42" spans="1:18" ht="13" customHeight="1" x14ac:dyDescent="0.25">
      <c r="A42" s="74" t="s">
        <v>155</v>
      </c>
      <c r="B42" s="75">
        <v>2.939921130342763E-4</v>
      </c>
      <c r="C42" s="76">
        <v>0.43841865521455209</v>
      </c>
      <c r="D42" s="77">
        <v>7.2697736250000009</v>
      </c>
      <c r="E42" s="76">
        <v>0.17239060999999992</v>
      </c>
      <c r="F42" s="78">
        <v>2.3455712037391777E-2</v>
      </c>
      <c r="G42" s="77">
        <v>13.109819813824673</v>
      </c>
      <c r="H42" s="79">
        <v>5.3056047112068985</v>
      </c>
      <c r="I42" s="80">
        <v>16.581269798023108</v>
      </c>
      <c r="J42" s="102">
        <v>5.7721460070083899E-2</v>
      </c>
      <c r="K42" s="59">
        <v>0.39318737937928822</v>
      </c>
      <c r="L42" s="76">
        <v>0.12427872403274683</v>
      </c>
      <c r="M42" s="83">
        <v>0.40469439792909373</v>
      </c>
      <c r="N42" s="84">
        <v>2.6488518305030902E-2</v>
      </c>
      <c r="O42" s="85">
        <v>2.7863924755511249E-2</v>
      </c>
      <c r="P42" s="76">
        <v>0.13576968938101849</v>
      </c>
      <c r="Q42" s="76">
        <v>0.29731027149138001</v>
      </c>
      <c r="R42" s="103">
        <v>0.22033348099915184</v>
      </c>
    </row>
    <row r="43" spans="1:18" ht="13" customHeight="1" x14ac:dyDescent="0.25">
      <c r="A43" s="74" t="s">
        <v>156</v>
      </c>
      <c r="B43" s="75">
        <v>3.1565117510593503E-4</v>
      </c>
      <c r="C43" s="76">
        <v>0.46822806960075619</v>
      </c>
      <c r="D43" s="77">
        <v>7.7641336077586196</v>
      </c>
      <c r="E43" s="76">
        <v>0.1840727784482758</v>
      </c>
      <c r="F43" s="78">
        <v>2.5039769023290689E-2</v>
      </c>
      <c r="G43" s="77">
        <v>13.179542817183608</v>
      </c>
      <c r="H43" s="79">
        <v>5.3341474586206887</v>
      </c>
      <c r="I43" s="80">
        <v>16.581637293585565</v>
      </c>
      <c r="J43" s="102">
        <v>5.0318051592059938E-2</v>
      </c>
      <c r="K43" s="59">
        <v>0.3931235001817644</v>
      </c>
      <c r="L43" s="76">
        <v>0.11865153316034176</v>
      </c>
      <c r="M43" s="83">
        <v>0.40471694755548737</v>
      </c>
      <c r="N43" s="84">
        <v>3.1146656739931503E-2</v>
      </c>
      <c r="O43" s="85">
        <v>0.19333866365833785</v>
      </c>
      <c r="P43" s="76">
        <v>0.13379843250986287</v>
      </c>
      <c r="Q43" s="76">
        <v>0.25018453721210498</v>
      </c>
      <c r="R43" s="103">
        <v>0.21782630820765153</v>
      </c>
    </row>
    <row r="44" spans="1:18" ht="13" customHeight="1" x14ac:dyDescent="0.25">
      <c r="A44" s="74" t="s">
        <v>157</v>
      </c>
      <c r="B44" s="75">
        <v>3.0781703006959861E-4</v>
      </c>
      <c r="C44" s="76">
        <v>0.45620593900441303</v>
      </c>
      <c r="D44" s="77">
        <v>7.5641363172413785</v>
      </c>
      <c r="E44" s="76">
        <v>0.17932479051724146</v>
      </c>
      <c r="F44" s="78">
        <v>2.4393033561667676E-2</v>
      </c>
      <c r="G44" s="77">
        <v>13.141577294024547</v>
      </c>
      <c r="H44" s="79">
        <v>5.3198656465517251</v>
      </c>
      <c r="I44" s="80">
        <v>16.580716841543154</v>
      </c>
      <c r="J44" s="102">
        <v>5.3845626322305148E-2</v>
      </c>
      <c r="K44" s="59">
        <v>0.39306641852482233</v>
      </c>
      <c r="L44" s="76">
        <v>0.10629431489975606</v>
      </c>
      <c r="M44" s="83">
        <v>0.40480919762577311</v>
      </c>
      <c r="N44" s="84">
        <v>3.2681603249991267E-2</v>
      </c>
      <c r="O44" s="85">
        <v>-0.1052867292606896</v>
      </c>
      <c r="P44" s="76">
        <v>0.1355265238432358</v>
      </c>
      <c r="Q44" s="76">
        <v>2.7743476011421464E-2</v>
      </c>
      <c r="R44" s="103">
        <v>0.21158111581849251</v>
      </c>
    </row>
    <row r="45" spans="1:18" ht="13" customHeight="1" x14ac:dyDescent="0.25">
      <c r="A45" s="74" t="s">
        <v>158</v>
      </c>
      <c r="B45" s="75">
        <v>3.2689749627980044E-4</v>
      </c>
      <c r="C45" s="76">
        <v>0.48576893681406497</v>
      </c>
      <c r="D45" s="77">
        <v>8.0538824612068964</v>
      </c>
      <c r="E45" s="76">
        <v>0.19086553956896551</v>
      </c>
      <c r="F45" s="78">
        <v>2.5953587375627009E-2</v>
      </c>
      <c r="G45" s="77">
        <v>12.627841757451961</v>
      </c>
      <c r="H45" s="79">
        <v>5.1133513922413805</v>
      </c>
      <c r="I45" s="80">
        <v>16.579759799276029</v>
      </c>
      <c r="J45" s="102">
        <v>5.9667766785581874E-2</v>
      </c>
      <c r="K45" s="59">
        <v>0.39292638602091801</v>
      </c>
      <c r="L45" s="76">
        <v>0.10093277605208528</v>
      </c>
      <c r="M45" s="83">
        <v>0.40492383437140417</v>
      </c>
      <c r="N45" s="84">
        <v>2.6455781582539254E-2</v>
      </c>
      <c r="O45" s="85">
        <v>-6.3176984814928006E-2</v>
      </c>
      <c r="P45" s="76">
        <v>0.13660216239987422</v>
      </c>
      <c r="Q45" s="76">
        <v>-3.5528725871103499E-2</v>
      </c>
      <c r="R45" s="103">
        <v>0.20805608296976905</v>
      </c>
    </row>
    <row r="46" spans="1:18" ht="13" customHeight="1" x14ac:dyDescent="0.25">
      <c r="A46" s="74" t="s">
        <v>159</v>
      </c>
      <c r="B46" s="75">
        <v>3.255642660745106E-4</v>
      </c>
      <c r="C46" s="76">
        <v>0.48513512107875301</v>
      </c>
      <c r="D46" s="77">
        <v>8.0440829663793085</v>
      </c>
      <c r="E46" s="76">
        <v>0.19064893284482773</v>
      </c>
      <c r="F46" s="78">
        <v>2.5926216558567725E-2</v>
      </c>
      <c r="G46" s="77">
        <v>12.752553973096603</v>
      </c>
      <c r="H46" s="79">
        <v>5.1630342663793094</v>
      </c>
      <c r="I46" s="80">
        <v>16.581056376086323</v>
      </c>
      <c r="J46" s="102">
        <v>6.2089417165749027E-2</v>
      </c>
      <c r="K46" s="59">
        <v>0.39295830472814691</v>
      </c>
      <c r="L46" s="76">
        <v>0.10700982896698996</v>
      </c>
      <c r="M46" s="83">
        <v>0.40485804381573798</v>
      </c>
      <c r="N46" s="84">
        <v>3.6854326879823367E-2</v>
      </c>
      <c r="O46" s="85">
        <v>8.9559528705374092E-2</v>
      </c>
      <c r="P46" s="76">
        <v>0.14004762452018699</v>
      </c>
      <c r="Q46" s="76">
        <v>0.20620148319738796</v>
      </c>
      <c r="R46" s="103">
        <v>0.21262489248747268</v>
      </c>
    </row>
    <row r="47" spans="1:18" ht="13" customHeight="1" x14ac:dyDescent="0.25">
      <c r="A47" s="74" t="s">
        <v>160</v>
      </c>
      <c r="B47" s="75">
        <v>3.2177190921729899E-4</v>
      </c>
      <c r="C47" s="76">
        <v>0.47728785498733456</v>
      </c>
      <c r="D47" s="77">
        <v>7.9124818560344785</v>
      </c>
      <c r="E47" s="76">
        <v>0.18752392948275856</v>
      </c>
      <c r="F47" s="78">
        <v>2.5500449927961789E-2</v>
      </c>
      <c r="G47" s="77">
        <v>12.647216334554795</v>
      </c>
      <c r="H47" s="79">
        <v>5.1197207344827591</v>
      </c>
      <c r="I47" s="80">
        <v>16.577332790616421</v>
      </c>
      <c r="J47" s="102">
        <v>5.0559193988672667E-2</v>
      </c>
      <c r="K47" s="59">
        <v>0.39288512273552656</v>
      </c>
      <c r="L47" s="76">
        <v>0.10341950090742358</v>
      </c>
      <c r="M47" s="83">
        <v>0.40481174489833316</v>
      </c>
      <c r="N47" s="84">
        <v>3.3010567641533858E-2</v>
      </c>
      <c r="O47" s="85">
        <v>-0.18025301576118924</v>
      </c>
      <c r="P47" s="76">
        <v>0.13433513938207128</v>
      </c>
      <c r="Q47" s="76">
        <v>-0.30866978231558484</v>
      </c>
      <c r="R47" s="103">
        <v>0.21020297510729211</v>
      </c>
    </row>
    <row r="48" spans="1:18" ht="13" customHeight="1" x14ac:dyDescent="0.25">
      <c r="A48" s="74" t="s">
        <v>161</v>
      </c>
      <c r="B48" s="75">
        <v>5.4760730828497272E-4</v>
      </c>
      <c r="C48" s="76">
        <v>0.82750648407102556</v>
      </c>
      <c r="D48" s="77">
        <v>13.741195750000001</v>
      </c>
      <c r="E48" s="76">
        <v>0.32611925655172413</v>
      </c>
      <c r="F48" s="78">
        <v>4.4408220762308853E-2</v>
      </c>
      <c r="G48" s="77">
        <v>12.956623339582517</v>
      </c>
      <c r="H48" s="79">
        <v>5.2501599120689662</v>
      </c>
      <c r="I48" s="80">
        <v>16.605135644507911</v>
      </c>
      <c r="J48" s="102">
        <v>3.336891163896704E-2</v>
      </c>
      <c r="K48" s="59">
        <v>0.39409311555854371</v>
      </c>
      <c r="L48" s="76">
        <v>7.7473835504243291E-2</v>
      </c>
      <c r="M48" s="83">
        <v>0.40520663299618526</v>
      </c>
      <c r="N48" s="84">
        <v>1.9030841343873988E-2</v>
      </c>
      <c r="O48" s="85">
        <v>9.6015263127302575E-2</v>
      </c>
      <c r="P48" s="76">
        <v>0.12599863962053279</v>
      </c>
      <c r="Q48" s="76">
        <v>1.1788050301886344E-2</v>
      </c>
      <c r="R48" s="103">
        <v>0.19688668850380478</v>
      </c>
    </row>
    <row r="49" spans="1:18" ht="13" customHeight="1" x14ac:dyDescent="0.25">
      <c r="A49" s="74" t="s">
        <v>162</v>
      </c>
      <c r="B49" s="75">
        <v>5.6699101377150182E-4</v>
      </c>
      <c r="C49" s="76">
        <v>0.85341859665864306</v>
      </c>
      <c r="D49" s="77">
        <v>14.169604499999991</v>
      </c>
      <c r="E49" s="76">
        <v>0.3362105556034482</v>
      </c>
      <c r="F49" s="78">
        <v>4.5772212595363522E-2</v>
      </c>
      <c r="G49" s="77">
        <v>13.27858752878395</v>
      </c>
      <c r="H49" s="79">
        <v>5.3798768094827594</v>
      </c>
      <c r="I49" s="80">
        <v>16.603709336611317</v>
      </c>
      <c r="J49" s="102">
        <v>3.3687153302901174E-2</v>
      </c>
      <c r="K49" s="59">
        <v>0.39397223650810864</v>
      </c>
      <c r="L49" s="76">
        <v>7.1371426590858392E-2</v>
      </c>
      <c r="M49" s="83">
        <v>0.40515822040787663</v>
      </c>
      <c r="N49" s="84">
        <v>1.973790478142997E-2</v>
      </c>
      <c r="O49" s="85">
        <v>0.14257905933723336</v>
      </c>
      <c r="P49" s="76">
        <v>0.12619195371660571</v>
      </c>
      <c r="Q49" s="76">
        <v>9.8025033536064399E-2</v>
      </c>
      <c r="R49" s="103">
        <v>0.19463675248722961</v>
      </c>
    </row>
    <row r="50" spans="1:18" ht="13" customHeight="1" x14ac:dyDescent="0.25">
      <c r="A50" s="74" t="s">
        <v>163</v>
      </c>
      <c r="B50" s="75">
        <v>5.7782688014339689E-4</v>
      </c>
      <c r="C50" s="76">
        <v>0.86875833751640841</v>
      </c>
      <c r="D50" s="77">
        <v>14.421825836206892</v>
      </c>
      <c r="E50" s="76">
        <v>0.34220338482758622</v>
      </c>
      <c r="F50" s="78">
        <v>4.6589189594949849E-2</v>
      </c>
      <c r="G50" s="77">
        <v>13.431230448336086</v>
      </c>
      <c r="H50" s="79">
        <v>5.4411023637931013</v>
      </c>
      <c r="I50" s="80">
        <v>16.60089745262832</v>
      </c>
      <c r="J50" s="102">
        <v>3.9545142261852115E-2</v>
      </c>
      <c r="K50" s="59">
        <v>0.39390253267767078</v>
      </c>
      <c r="L50" s="76">
        <v>7.4205322257031414E-2</v>
      </c>
      <c r="M50" s="83">
        <v>0.40511045140554297</v>
      </c>
      <c r="N50" s="84">
        <v>1.7489057547342868E-2</v>
      </c>
      <c r="O50" s="85">
        <v>0.10391936799392099</v>
      </c>
      <c r="P50" s="76">
        <v>0.12755267700210918</v>
      </c>
      <c r="Q50" s="76">
        <v>-8.0606848047115598E-2</v>
      </c>
      <c r="R50" s="103">
        <v>0.19547965875037779</v>
      </c>
    </row>
    <row r="51" spans="1:18" ht="13" customHeight="1" x14ac:dyDescent="0.25">
      <c r="A51" s="74" t="s">
        <v>164</v>
      </c>
      <c r="B51" s="75">
        <v>5.3678317888593145E-4</v>
      </c>
      <c r="C51" s="76">
        <v>0.8048252607866313</v>
      </c>
      <c r="D51" s="77">
        <v>13.362512396551724</v>
      </c>
      <c r="E51" s="76">
        <v>0.3171082487931034</v>
      </c>
      <c r="F51" s="78">
        <v>4.31780093434663E-2</v>
      </c>
      <c r="G51" s="77">
        <v>13.079036766518609</v>
      </c>
      <c r="H51" s="79">
        <v>5.299512351724136</v>
      </c>
      <c r="I51" s="80">
        <v>16.60278716593406</v>
      </c>
      <c r="J51" s="102">
        <v>3.8666238693764732E-2</v>
      </c>
      <c r="K51" s="59">
        <v>0.39401949602893566</v>
      </c>
      <c r="L51" s="76">
        <v>6.9045270672175516E-2</v>
      </c>
      <c r="M51" s="83">
        <v>0.40519087776071372</v>
      </c>
      <c r="N51" s="84">
        <v>2.4030475932552867E-2</v>
      </c>
      <c r="O51" s="85">
        <v>-1.3783442514125888E-2</v>
      </c>
      <c r="P51" s="76">
        <v>0.12834540033935066</v>
      </c>
      <c r="Q51" s="76">
        <v>-2.9977395622382552E-2</v>
      </c>
      <c r="R51" s="103">
        <v>0.19427998655481468</v>
      </c>
    </row>
    <row r="52" spans="1:18" ht="13" customHeight="1" x14ac:dyDescent="0.25">
      <c r="A52" s="74" t="s">
        <v>165</v>
      </c>
      <c r="B52" s="75">
        <v>5.422656058760852E-4</v>
      </c>
      <c r="C52" s="76">
        <v>0.81760418344584773</v>
      </c>
      <c r="D52" s="77">
        <v>13.573841870689654</v>
      </c>
      <c r="E52" s="76">
        <v>0.32210540706896562</v>
      </c>
      <c r="F52" s="78">
        <v>4.3856036757111423E-2</v>
      </c>
      <c r="G52" s="77">
        <v>13.194451454622197</v>
      </c>
      <c r="H52" s="79">
        <v>5.3457967767241366</v>
      </c>
      <c r="I52" s="80">
        <v>16.601933985743049</v>
      </c>
      <c r="J52" s="102">
        <v>4.2166608196092921E-2</v>
      </c>
      <c r="K52" s="59">
        <v>0.3939852080183423</v>
      </c>
      <c r="L52" s="76">
        <v>7.1411811200563127E-2</v>
      </c>
      <c r="M52" s="83">
        <v>0.40515697518947902</v>
      </c>
      <c r="N52" s="84">
        <v>2.0717521259952895E-2</v>
      </c>
      <c r="O52" s="85">
        <v>2.7606558098192124E-2</v>
      </c>
      <c r="P52" s="76">
        <v>0.12886907516514354</v>
      </c>
      <c r="Q52" s="76">
        <v>2.0791915567253128E-2</v>
      </c>
      <c r="R52" s="103">
        <v>0.19475333749669471</v>
      </c>
    </row>
    <row r="53" spans="1:18" ht="13" customHeight="1" x14ac:dyDescent="0.25">
      <c r="A53" s="74" t="s">
        <v>166</v>
      </c>
      <c r="B53" s="75">
        <v>5.3942263804415474E-4</v>
      </c>
      <c r="C53" s="76">
        <v>0.81242782425850768</v>
      </c>
      <c r="D53" s="77">
        <v>13.486440112068966</v>
      </c>
      <c r="E53" s="76">
        <v>0.31996954827586183</v>
      </c>
      <c r="F53" s="78">
        <v>4.3556982077059964E-2</v>
      </c>
      <c r="G53" s="77">
        <v>13.241190061026387</v>
      </c>
      <c r="H53" s="79">
        <v>5.3642453422413787</v>
      </c>
      <c r="I53" s="80">
        <v>16.600088439501711</v>
      </c>
      <c r="J53" s="102">
        <v>4.175556682323487E-2</v>
      </c>
      <c r="K53" s="59">
        <v>0.39384976455101872</v>
      </c>
      <c r="L53" s="76">
        <v>7.5690277268813472E-2</v>
      </c>
      <c r="M53" s="83">
        <v>0.40511507322496459</v>
      </c>
      <c r="N53" s="84">
        <v>1.9626604260799815E-2</v>
      </c>
      <c r="O53" s="85">
        <v>3.1116862684754665E-2</v>
      </c>
      <c r="P53" s="76">
        <v>0.12856411223797906</v>
      </c>
      <c r="Q53" s="76">
        <v>-0.15271050277498865</v>
      </c>
      <c r="R53" s="103">
        <v>0.19625040552274001</v>
      </c>
    </row>
    <row r="54" spans="1:18" ht="13" customHeight="1" x14ac:dyDescent="0.25">
      <c r="A54" s="74" t="s">
        <v>167</v>
      </c>
      <c r="B54" s="75">
        <v>5.4754093892074693E-4</v>
      </c>
      <c r="C54" s="76">
        <v>0.82331551673349324</v>
      </c>
      <c r="D54" s="77">
        <v>13.669161965517242</v>
      </c>
      <c r="E54" s="76">
        <v>0.32437818715517236</v>
      </c>
      <c r="F54" s="78">
        <v>4.4166931126399085E-2</v>
      </c>
      <c r="G54" s="77">
        <v>13.145996827494287</v>
      </c>
      <c r="H54" s="79">
        <v>5.326382346551723</v>
      </c>
      <c r="I54" s="80">
        <v>16.602121276152321</v>
      </c>
      <c r="J54" s="102">
        <v>4.5521924451131235E-2</v>
      </c>
      <c r="K54" s="59">
        <v>0.3939675606214974</v>
      </c>
      <c r="L54" s="76">
        <v>7.4207863879546448E-2</v>
      </c>
      <c r="M54" s="83">
        <v>0.40516980589083512</v>
      </c>
      <c r="N54" s="84">
        <v>1.9825054933632503E-2</v>
      </c>
      <c r="O54" s="85">
        <v>-6.4464969130706429E-2</v>
      </c>
      <c r="P54" s="76">
        <v>0.12986638675521872</v>
      </c>
      <c r="Q54" s="76">
        <v>-0.18552806279470424</v>
      </c>
      <c r="R54" s="103">
        <v>0.1957034487807684</v>
      </c>
    </row>
    <row r="55" spans="1:18" ht="13" customHeight="1" x14ac:dyDescent="0.25">
      <c r="A55" s="74" t="s">
        <v>168</v>
      </c>
      <c r="B55" s="75">
        <v>5.4867586156104819E-4</v>
      </c>
      <c r="C55" s="76">
        <v>0.82320590069016286</v>
      </c>
      <c r="D55" s="77">
        <v>13.66646447413793</v>
      </c>
      <c r="E55" s="76">
        <v>0.3242740130172414</v>
      </c>
      <c r="F55" s="78">
        <v>4.4147392069261777E-2</v>
      </c>
      <c r="G55" s="77">
        <v>13.210757254482461</v>
      </c>
      <c r="H55" s="79">
        <v>5.3523771327586207</v>
      </c>
      <c r="I55" s="80">
        <v>16.601664666435823</v>
      </c>
      <c r="J55" s="102">
        <v>4.1292845245848031E-2</v>
      </c>
      <c r="K55" s="59">
        <v>0.39390996610804391</v>
      </c>
      <c r="L55" s="76">
        <v>8.4632109322942586E-2</v>
      </c>
      <c r="M55" s="83">
        <v>0.40515650116951618</v>
      </c>
      <c r="N55" s="84">
        <v>1.8839405149732355E-2</v>
      </c>
      <c r="O55" s="85">
        <v>-5.5513574221843776E-2</v>
      </c>
      <c r="P55" s="76">
        <v>0.12829661825197622</v>
      </c>
      <c r="Q55" s="76">
        <v>-2.7755990155875501E-2</v>
      </c>
      <c r="R55" s="103">
        <v>0.19979368637383479</v>
      </c>
    </row>
    <row r="56" spans="1:18" ht="13" customHeight="1" x14ac:dyDescent="0.25">
      <c r="A56" s="74" t="s">
        <v>169</v>
      </c>
      <c r="B56" s="75">
        <v>5.2839036908640738E-4</v>
      </c>
      <c r="C56" s="76">
        <v>0.7953416760102241</v>
      </c>
      <c r="D56" s="77">
        <v>13.203728517241377</v>
      </c>
      <c r="E56" s="76">
        <v>0.31329167887931036</v>
      </c>
      <c r="F56" s="78">
        <v>4.2651876004183416E-2</v>
      </c>
      <c r="G56" s="77">
        <v>13.167734779168232</v>
      </c>
      <c r="H56" s="79">
        <v>5.3348229275862096</v>
      </c>
      <c r="I56" s="80">
        <v>16.6013183546441</v>
      </c>
      <c r="J56" s="102">
        <v>3.5668246654718169E-2</v>
      </c>
      <c r="K56" s="59">
        <v>0.39391214367549654</v>
      </c>
      <c r="L56" s="76">
        <v>7.5882289527642852E-2</v>
      </c>
      <c r="M56" s="83">
        <v>0.40514408467935875</v>
      </c>
      <c r="N56" s="84">
        <v>2.0487584460993746E-2</v>
      </c>
      <c r="O56" s="85">
        <v>-4.2351799835804727E-2</v>
      </c>
      <c r="P56" s="76">
        <v>0.12685410886710832</v>
      </c>
      <c r="Q56" s="76">
        <v>2.2151066885900399E-2</v>
      </c>
      <c r="R56" s="103">
        <v>0.19641248173424053</v>
      </c>
    </row>
    <row r="57" spans="1:18" ht="13" customHeight="1" x14ac:dyDescent="0.25">
      <c r="A57" s="74" t="s">
        <v>170</v>
      </c>
      <c r="B57" s="75">
        <v>5.2677849437446551E-4</v>
      </c>
      <c r="C57" s="76">
        <v>0.79460230193665982</v>
      </c>
      <c r="D57" s="77">
        <v>13.193475387931036</v>
      </c>
      <c r="E57" s="76">
        <v>0.31306926431034493</v>
      </c>
      <c r="F57" s="78">
        <v>4.262438028228771E-2</v>
      </c>
      <c r="G57" s="77">
        <v>13.04488922316599</v>
      </c>
      <c r="H57" s="79">
        <v>5.2857822181034466</v>
      </c>
      <c r="I57" s="80">
        <v>16.604192711270699</v>
      </c>
      <c r="J57" s="102">
        <v>4.3502728229970304E-2</v>
      </c>
      <c r="K57" s="59">
        <v>0.39400911417271139</v>
      </c>
      <c r="L57" s="76">
        <v>7.5195843842271237E-2</v>
      </c>
      <c r="M57" s="83">
        <v>0.40519741908095569</v>
      </c>
      <c r="N57" s="84">
        <v>2.0459486235529338E-2</v>
      </c>
      <c r="O57" s="85">
        <v>-4.727593293674115E-2</v>
      </c>
      <c r="P57" s="76">
        <v>0.12927133456599135</v>
      </c>
      <c r="Q57" s="76">
        <v>-2.0222058259356E-2</v>
      </c>
      <c r="R57" s="103">
        <v>0.19614536830670526</v>
      </c>
    </row>
    <row r="58" spans="1:18" ht="13" customHeight="1" x14ac:dyDescent="0.25">
      <c r="A58" s="74" t="s">
        <v>171</v>
      </c>
      <c r="B58" s="75">
        <v>5.4702552176795526E-4</v>
      </c>
      <c r="C58" s="76">
        <v>0.82178818249547347</v>
      </c>
      <c r="D58" s="77">
        <v>13.642207396551722</v>
      </c>
      <c r="E58" s="76">
        <v>0.32372552431034485</v>
      </c>
      <c r="F58" s="78">
        <v>4.4076330827235652E-2</v>
      </c>
      <c r="G58" s="77">
        <v>13.173583927793457</v>
      </c>
      <c r="H58" s="79">
        <v>5.3372552077586199</v>
      </c>
      <c r="I58" s="80">
        <v>16.600796951905487</v>
      </c>
      <c r="J58" s="102">
        <v>3.793946248849045E-2</v>
      </c>
      <c r="K58" s="59">
        <v>0.39391599122963111</v>
      </c>
      <c r="L58" s="76">
        <v>7.3799115869449108E-2</v>
      </c>
      <c r="M58" s="83">
        <v>0.40514539139649997</v>
      </c>
      <c r="N58" s="84">
        <v>1.6430826418398044E-2</v>
      </c>
      <c r="O58" s="85">
        <v>-0.10916841810681976</v>
      </c>
      <c r="P58" s="76">
        <v>0.12692271219410298</v>
      </c>
      <c r="Q58" s="76">
        <v>-2.26823781221186E-2</v>
      </c>
      <c r="R58" s="103">
        <v>0.19523391498380577</v>
      </c>
    </row>
    <row r="59" spans="1:18" ht="13" customHeight="1" x14ac:dyDescent="0.25">
      <c r="A59" s="74" t="s">
        <v>172</v>
      </c>
      <c r="B59" s="75">
        <v>5.5632978187549593E-4</v>
      </c>
      <c r="C59" s="76">
        <v>0.82967783185605548</v>
      </c>
      <c r="D59" s="77">
        <v>13.774362362068967</v>
      </c>
      <c r="E59" s="76">
        <v>0.3268494885344827</v>
      </c>
      <c r="F59" s="78">
        <v>4.4500063993510669E-2</v>
      </c>
      <c r="G59" s="77">
        <v>13.230437444627176</v>
      </c>
      <c r="H59" s="79">
        <v>5.3601688629310331</v>
      </c>
      <c r="I59" s="80">
        <v>16.602200502087982</v>
      </c>
      <c r="J59" s="102">
        <v>4.1910583133563023E-2</v>
      </c>
      <c r="K59" s="59">
        <v>0.39394298925612153</v>
      </c>
      <c r="L59" s="76">
        <v>8.5608235377619052E-2</v>
      </c>
      <c r="M59" s="83">
        <v>0.40513808089159287</v>
      </c>
      <c r="N59" s="84">
        <v>1.943964804980822E-2</v>
      </c>
      <c r="O59" s="85">
        <v>-4.5873065602775043E-3</v>
      </c>
      <c r="P59" s="76">
        <v>0.12858614581243077</v>
      </c>
      <c r="Q59" s="76">
        <v>-0.12854817604468494</v>
      </c>
      <c r="R59" s="103">
        <v>0.20026649715009806</v>
      </c>
    </row>
    <row r="60" spans="1:18" ht="13" customHeight="1" x14ac:dyDescent="0.25">
      <c r="A60" s="86" t="s">
        <v>1</v>
      </c>
      <c r="B60" s="75"/>
      <c r="C60" s="76"/>
      <c r="D60" s="77"/>
      <c r="E60" s="76"/>
      <c r="F60" s="78"/>
      <c r="G60" s="77"/>
      <c r="H60" s="79"/>
      <c r="I60" s="80"/>
      <c r="J60" s="81"/>
      <c r="K60" s="82"/>
      <c r="L60" s="76"/>
      <c r="M60" s="83"/>
      <c r="N60" s="84"/>
      <c r="O60" s="87">
        <f>AVERAGE(O24:O59)</f>
        <v>-1.988133401565155E-2</v>
      </c>
      <c r="P60" s="88"/>
      <c r="Q60" s="88">
        <f>AVERAGE(Q24:Q59)</f>
        <v>-7.1140795134593426E-2</v>
      </c>
    </row>
    <row r="61" spans="1:18" ht="13" customHeight="1" x14ac:dyDescent="0.25">
      <c r="A61" s="89" t="s">
        <v>0</v>
      </c>
      <c r="B61" s="104"/>
      <c r="C61" s="105"/>
      <c r="D61" s="92"/>
      <c r="E61" s="105"/>
      <c r="F61" s="105"/>
      <c r="G61" s="92"/>
      <c r="H61" s="94"/>
      <c r="I61" s="104"/>
      <c r="J61" s="105"/>
      <c r="K61" s="105"/>
      <c r="L61" s="105"/>
      <c r="M61" s="98"/>
      <c r="N61" s="106"/>
      <c r="O61" s="100">
        <f>2*STDEV(O24:O59)</f>
        <v>0.16927837190469794</v>
      </c>
      <c r="P61" s="101"/>
      <c r="Q61" s="101">
        <f>2*STDEV(Q24:Q59)</f>
        <v>0.28269025986494223</v>
      </c>
    </row>
    <row r="62" spans="1:18" ht="13" customHeight="1" x14ac:dyDescent="0.25">
      <c r="A62" s="169" t="s">
        <v>173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</row>
    <row r="63" spans="1:18" ht="13" customHeight="1" x14ac:dyDescent="0.25">
      <c r="A63" s="74" t="s">
        <v>174</v>
      </c>
      <c r="B63" s="75">
        <v>3.5660459799265567E-4</v>
      </c>
      <c r="C63" s="76">
        <v>0.52970581290200724</v>
      </c>
      <c r="D63" s="77">
        <v>8.7866207991379337</v>
      </c>
      <c r="E63" s="76">
        <v>0.20839347293103452</v>
      </c>
      <c r="F63" s="78">
        <v>2.8358756827736517E-2</v>
      </c>
      <c r="G63" s="77">
        <v>11.696047941448127</v>
      </c>
      <c r="H63" s="79">
        <v>4.7341421905172405</v>
      </c>
      <c r="I63" s="80">
        <v>16.587763155622586</v>
      </c>
      <c r="J63" s="81">
        <v>4.9279913873710654E-2</v>
      </c>
      <c r="K63" s="82">
        <v>0.39342495971618791</v>
      </c>
      <c r="L63" s="76">
        <v>9.9725390084041479E-2</v>
      </c>
      <c r="M63" s="83">
        <v>0.4047633653495879</v>
      </c>
      <c r="N63" s="84">
        <v>2.3266881689788427E-2</v>
      </c>
      <c r="O63" s="85">
        <v>3.5027025051093119E-2</v>
      </c>
      <c r="P63" s="76">
        <v>0.13179475594638412</v>
      </c>
      <c r="Q63" s="76">
        <v>-7.0043049822721137E-2</v>
      </c>
      <c r="R63" s="76">
        <v>0.20709056282453059</v>
      </c>
    </row>
    <row r="64" spans="1:18" ht="13" customHeight="1" x14ac:dyDescent="0.25">
      <c r="A64" s="74" t="s">
        <v>175</v>
      </c>
      <c r="B64" s="75">
        <v>3.6647338850392594E-4</v>
      </c>
      <c r="C64" s="76">
        <v>0.54184524954253044</v>
      </c>
      <c r="D64" s="77">
        <v>8.9894510146551738</v>
      </c>
      <c r="E64" s="76">
        <v>0.21320656293103457</v>
      </c>
      <c r="F64" s="78">
        <v>2.9014074194624016E-2</v>
      </c>
      <c r="G64" s="77">
        <v>12.026743167184678</v>
      </c>
      <c r="H64" s="79">
        <v>4.8682292051724119</v>
      </c>
      <c r="I64" s="80">
        <v>16.590524367775874</v>
      </c>
      <c r="J64" s="81">
        <v>5.1448683487941647E-2</v>
      </c>
      <c r="K64" s="82">
        <v>0.39349552640060975</v>
      </c>
      <c r="L64" s="76">
        <v>9.4539907924597752E-2</v>
      </c>
      <c r="M64" s="83">
        <v>0.40478314831657347</v>
      </c>
      <c r="N64" s="84">
        <v>1.7807728648192748E-2</v>
      </c>
      <c r="O64" s="85">
        <v>-2.7514457574207007E-2</v>
      </c>
      <c r="P64" s="76">
        <v>0.13177284330335315</v>
      </c>
      <c r="Q64" s="76">
        <v>-8.8001280193372722E-2</v>
      </c>
      <c r="R64" s="76">
        <v>0.20409534387143446</v>
      </c>
    </row>
    <row r="65" spans="1:18" ht="13" customHeight="1" x14ac:dyDescent="0.25">
      <c r="A65" s="74" t="s">
        <v>176</v>
      </c>
      <c r="B65" s="75">
        <v>3.8196291844474247E-4</v>
      </c>
      <c r="C65" s="76">
        <v>0.56642185475396922</v>
      </c>
      <c r="D65" s="77">
        <v>9.3976026017241399</v>
      </c>
      <c r="E65" s="76">
        <v>0.22288496086206913</v>
      </c>
      <c r="F65" s="78">
        <v>3.0330897843611516E-2</v>
      </c>
      <c r="G65" s="77">
        <v>12.31524405043225</v>
      </c>
      <c r="H65" s="79">
        <v>4.9852464336206896</v>
      </c>
      <c r="I65" s="80">
        <v>16.591017816992057</v>
      </c>
      <c r="J65" s="81">
        <v>5.6296546011383675E-2</v>
      </c>
      <c r="K65" s="82">
        <v>0.39348778469953594</v>
      </c>
      <c r="L65" s="76">
        <v>0.12804174376330277</v>
      </c>
      <c r="M65" s="83">
        <v>0.40479934120800942</v>
      </c>
      <c r="N65" s="84">
        <v>2.309011658151728E-2</v>
      </c>
      <c r="O65" s="85">
        <v>8.6985454471388834E-2</v>
      </c>
      <c r="P65" s="76">
        <v>0.13454536252342517</v>
      </c>
      <c r="Q65" s="76">
        <v>-2.2146777158837949E-3</v>
      </c>
      <c r="R65" s="76">
        <v>0.22209872045938342</v>
      </c>
    </row>
    <row r="66" spans="1:18" ht="13" customHeight="1" x14ac:dyDescent="0.25">
      <c r="A66" s="74" t="s">
        <v>177</v>
      </c>
      <c r="B66" s="75">
        <v>3.6019878264880459E-4</v>
      </c>
      <c r="C66" s="76">
        <v>0.53025182759666145</v>
      </c>
      <c r="D66" s="77">
        <v>8.7959870663793129</v>
      </c>
      <c r="E66" s="76">
        <v>0.20859448568965525</v>
      </c>
      <c r="F66" s="78">
        <v>2.8383291738382551E-2</v>
      </c>
      <c r="G66" s="77">
        <v>11.456051113434034</v>
      </c>
      <c r="H66" s="79">
        <v>4.6369657017241384</v>
      </c>
      <c r="I66" s="80">
        <v>16.587798887448443</v>
      </c>
      <c r="J66" s="81">
        <v>5.560250023579795E-2</v>
      </c>
      <c r="K66" s="82">
        <v>0.39340358269711573</v>
      </c>
      <c r="L66" s="76">
        <v>9.6422358434631553E-2</v>
      </c>
      <c r="M66" s="83">
        <v>0.40475821869410988</v>
      </c>
      <c r="N66" s="84">
        <v>2.0982044453790885E-2</v>
      </c>
      <c r="O66" s="85">
        <v>1.2849328691499906E-2</v>
      </c>
      <c r="P66" s="76">
        <v>0.13390998551987363</v>
      </c>
      <c r="Q66" s="76">
        <v>-0.10985544214925369</v>
      </c>
      <c r="R66" s="76">
        <v>0.20527424922663198</v>
      </c>
    </row>
    <row r="67" spans="1:18" s="107" customFormat="1" ht="13" customHeight="1" x14ac:dyDescent="0.25">
      <c r="A67" s="74" t="s">
        <v>178</v>
      </c>
      <c r="B67" s="75">
        <v>3.0854206242111182E-4</v>
      </c>
      <c r="C67" s="76">
        <v>0.45955146845482037</v>
      </c>
      <c r="D67" s="77">
        <v>7.6198731724137945</v>
      </c>
      <c r="E67" s="76">
        <v>0.18066186034482751</v>
      </c>
      <c r="F67" s="78">
        <v>2.4577004918273068E-2</v>
      </c>
      <c r="G67" s="77">
        <v>12.065654736461035</v>
      </c>
      <c r="H67" s="79">
        <v>4.882720565517241</v>
      </c>
      <c r="I67" s="80">
        <v>16.581133953849385</v>
      </c>
      <c r="J67" s="81">
        <v>6.5349697591435774E-2</v>
      </c>
      <c r="K67" s="82">
        <v>0.3931367329163023</v>
      </c>
      <c r="L67" s="76">
        <v>0.11810476592336394</v>
      </c>
      <c r="M67" s="83">
        <v>0.40467947737508669</v>
      </c>
      <c r="N67" s="84">
        <v>2.0476063011123848E-2</v>
      </c>
      <c r="O67" s="85">
        <v>-1.2431767696696905E-2</v>
      </c>
      <c r="P67" s="76">
        <v>0.13816603103414246</v>
      </c>
      <c r="Q67" s="76">
        <v>-8.469494762137797E-2</v>
      </c>
      <c r="R67" s="76">
        <v>0.21625911516106808</v>
      </c>
    </row>
    <row r="68" spans="1:18" s="107" customFormat="1" ht="13" customHeight="1" x14ac:dyDescent="0.25">
      <c r="A68" s="74" t="s">
        <v>179</v>
      </c>
      <c r="B68" s="75">
        <v>3.1249424752792222E-4</v>
      </c>
      <c r="C68" s="76">
        <v>0.46886813704557539</v>
      </c>
      <c r="D68" s="77">
        <v>7.7724814103448265</v>
      </c>
      <c r="E68" s="76">
        <v>0.18427393181034488</v>
      </c>
      <c r="F68" s="78">
        <v>2.5067563790246872E-2</v>
      </c>
      <c r="G68" s="77">
        <v>12.050784375864925</v>
      </c>
      <c r="H68" s="79">
        <v>4.8760432068965516</v>
      </c>
      <c r="I68" s="80">
        <v>16.5767482791505</v>
      </c>
      <c r="J68" s="81">
        <v>5.1601999354621723E-2</v>
      </c>
      <c r="K68" s="82">
        <v>0.39300148732054752</v>
      </c>
      <c r="L68" s="76">
        <v>0.11055045054023867</v>
      </c>
      <c r="M68" s="83">
        <v>0.40462378024512041</v>
      </c>
      <c r="N68" s="84">
        <v>2.35199966097514E-2</v>
      </c>
      <c r="O68" s="85">
        <v>-0.12349551873922521</v>
      </c>
      <c r="P68" s="76">
        <v>0.13272511660540026</v>
      </c>
      <c r="Q68" s="76">
        <v>-0.20122475954182961</v>
      </c>
      <c r="R68" s="76">
        <v>0.21254315410093189</v>
      </c>
    </row>
    <row r="69" spans="1:18" s="107" customFormat="1" ht="13" customHeight="1" x14ac:dyDescent="0.25">
      <c r="A69" s="74" t="s">
        <v>180</v>
      </c>
      <c r="B69" s="75">
        <v>3.1481438054235572E-4</v>
      </c>
      <c r="C69" s="76">
        <v>0.47109168518842298</v>
      </c>
      <c r="D69" s="77">
        <v>7.8087960387931012</v>
      </c>
      <c r="E69" s="76">
        <v>0.18514922672413792</v>
      </c>
      <c r="F69" s="78">
        <v>2.5188543588825881E-2</v>
      </c>
      <c r="G69" s="77">
        <v>12.155939499514622</v>
      </c>
      <c r="H69" s="79">
        <v>4.9182600474137921</v>
      </c>
      <c r="I69" s="80">
        <v>16.576610592382927</v>
      </c>
      <c r="J69" s="81">
        <v>5.2790594712806269E-2</v>
      </c>
      <c r="K69" s="82">
        <v>0.39300681051494651</v>
      </c>
      <c r="L69" s="76">
        <v>0.12546478895300578</v>
      </c>
      <c r="M69" s="83">
        <v>0.4045969741420013</v>
      </c>
      <c r="N69" s="84">
        <v>1.8707553610489664E-2</v>
      </c>
      <c r="O69" s="85">
        <v>-5.7965294368500675E-2</v>
      </c>
      <c r="P69" s="76">
        <v>0.13242665687927455</v>
      </c>
      <c r="Q69" s="76">
        <v>-7.8251455877876075E-2</v>
      </c>
      <c r="R69" s="76">
        <v>0.22020759711942645</v>
      </c>
    </row>
    <row r="70" spans="1:18" ht="13" customHeight="1" x14ac:dyDescent="0.25">
      <c r="A70" s="74" t="s">
        <v>181</v>
      </c>
      <c r="B70" s="75">
        <v>6.0371159664582936E-4</v>
      </c>
      <c r="C70" s="76">
        <v>0.90776381262749228</v>
      </c>
      <c r="D70" s="77">
        <v>15.071319327586206</v>
      </c>
      <c r="E70" s="76">
        <v>0.35763928293103442</v>
      </c>
      <c r="F70" s="78">
        <v>4.8693982553444488E-2</v>
      </c>
      <c r="G70" s="77">
        <v>13.361150827791377</v>
      </c>
      <c r="H70" s="79">
        <v>5.4129541336206897</v>
      </c>
      <c r="I70" s="80">
        <v>16.602544538842526</v>
      </c>
      <c r="J70" s="81">
        <v>4.0286289475804295E-2</v>
      </c>
      <c r="K70" s="82">
        <v>0.39397871757779185</v>
      </c>
      <c r="L70" s="76">
        <v>7.6573815590783537E-2</v>
      </c>
      <c r="M70" s="83">
        <v>0.40512602459426406</v>
      </c>
      <c r="N70" s="84">
        <v>2.6463498093683372E-2</v>
      </c>
      <c r="O70" s="85">
        <v>9.4088693758376252E-2</v>
      </c>
      <c r="P70" s="76">
        <v>0.12931860597409284</v>
      </c>
      <c r="Q70" s="76">
        <v>2.3769112515115154E-2</v>
      </c>
      <c r="R70" s="76">
        <v>0.19739266948264747</v>
      </c>
    </row>
    <row r="71" spans="1:18" ht="13" customHeight="1" x14ac:dyDescent="0.25">
      <c r="A71" s="74" t="s">
        <v>182</v>
      </c>
      <c r="B71" s="75">
        <v>6.0513494418902147E-4</v>
      </c>
      <c r="C71" s="76">
        <v>0.91118891790063861</v>
      </c>
      <c r="D71" s="77">
        <v>15.125840793103444</v>
      </c>
      <c r="E71" s="76">
        <v>0.35892696275862079</v>
      </c>
      <c r="F71" s="78">
        <v>4.8868492127875321E-2</v>
      </c>
      <c r="G71" s="77">
        <v>13.395206206147989</v>
      </c>
      <c r="H71" s="79">
        <v>5.4267357336206894</v>
      </c>
      <c r="I71" s="80">
        <v>16.600068237408195</v>
      </c>
      <c r="J71" s="81">
        <v>3.9539643293313213E-2</v>
      </c>
      <c r="K71" s="82">
        <v>0.39391285381781566</v>
      </c>
      <c r="L71" s="76">
        <v>6.4727618671264933E-2</v>
      </c>
      <c r="M71" s="83">
        <v>0.40512470134334738</v>
      </c>
      <c r="N71" s="84">
        <v>1.8318925230216668E-2</v>
      </c>
      <c r="O71" s="85">
        <v>-5.1452210599989279E-2</v>
      </c>
      <c r="P71" s="76">
        <v>0.12766740544615418</v>
      </c>
      <c r="Q71" s="76">
        <v>-0.13802576752530715</v>
      </c>
      <c r="R71" s="76">
        <v>0.19215943286875861</v>
      </c>
    </row>
    <row r="72" spans="1:18" ht="13" customHeight="1" x14ac:dyDescent="0.25">
      <c r="A72" s="74" t="s">
        <v>183</v>
      </c>
      <c r="B72" s="75">
        <v>6.0772118540599425E-4</v>
      </c>
      <c r="C72" s="76">
        <v>0.90669515338355966</v>
      </c>
      <c r="D72" s="77">
        <v>15.049308991379311</v>
      </c>
      <c r="E72" s="76">
        <v>0.35708609741379288</v>
      </c>
      <c r="F72" s="78">
        <v>4.861454544170786E-2</v>
      </c>
      <c r="G72" s="77">
        <v>13.373292359730696</v>
      </c>
      <c r="H72" s="79">
        <v>5.4176074896551709</v>
      </c>
      <c r="I72" s="80">
        <v>16.598346045379827</v>
      </c>
      <c r="J72" s="81">
        <v>3.6334593186640132E-2</v>
      </c>
      <c r="K72" s="82">
        <v>0.39382537914223359</v>
      </c>
      <c r="L72" s="76">
        <v>7.2319416247873233E-2</v>
      </c>
      <c r="M72" s="83">
        <v>0.40510504196071917</v>
      </c>
      <c r="N72" s="84">
        <v>1.7835560329560553E-2</v>
      </c>
      <c r="O72" s="85">
        <v>-0.10133863626915485</v>
      </c>
      <c r="P72" s="76">
        <v>0.12664244894310925</v>
      </c>
      <c r="Q72" s="76">
        <v>-0.28006874138952753</v>
      </c>
      <c r="R72" s="76">
        <v>0.19480299068213133</v>
      </c>
    </row>
    <row r="73" spans="1:18" ht="13" customHeight="1" x14ac:dyDescent="0.25">
      <c r="A73" s="74" t="s">
        <v>184</v>
      </c>
      <c r="B73" s="75">
        <v>5.7650723341164806E-4</v>
      </c>
      <c r="C73" s="76">
        <v>0.85830098207693317</v>
      </c>
      <c r="D73" s="77">
        <v>14.251245344827586</v>
      </c>
      <c r="E73" s="76">
        <v>0.33819193922413815</v>
      </c>
      <c r="F73" s="78">
        <v>4.6047867762261836E-2</v>
      </c>
      <c r="G73" s="77">
        <v>12.877839632237739</v>
      </c>
      <c r="H73" s="79">
        <v>5.2182455862068968</v>
      </c>
      <c r="I73" s="80">
        <v>16.604028665652585</v>
      </c>
      <c r="J73" s="81">
        <v>4.3899429160799128E-2</v>
      </c>
      <c r="K73" s="82">
        <v>0.39401461605806204</v>
      </c>
      <c r="L73" s="76">
        <v>7.4047241622243534E-2</v>
      </c>
      <c r="M73" s="83">
        <v>0.40520899313386488</v>
      </c>
      <c r="N73" s="84">
        <v>2.0041769129790835E-2</v>
      </c>
      <c r="O73" s="85">
        <v>-2.8188424038066984E-2</v>
      </c>
      <c r="P73" s="76">
        <v>0.12933998759276211</v>
      </c>
      <c r="Q73" s="76">
        <v>-0.16158184238512785</v>
      </c>
      <c r="R73" s="76">
        <v>0.19566467872795731</v>
      </c>
    </row>
    <row r="74" spans="1:18" ht="13" customHeight="1" x14ac:dyDescent="0.25">
      <c r="A74" s="74" t="s">
        <v>185</v>
      </c>
      <c r="B74" s="75">
        <v>5.7731072804888272E-4</v>
      </c>
      <c r="C74" s="76">
        <v>0.86138285711677842</v>
      </c>
      <c r="D74" s="77">
        <v>14.299990732758618</v>
      </c>
      <c r="E74" s="76">
        <v>0.33931240387931028</v>
      </c>
      <c r="F74" s="78">
        <v>4.6195586094357401E-2</v>
      </c>
      <c r="G74" s="77">
        <v>13.041790431147028</v>
      </c>
      <c r="H74" s="79">
        <v>5.2842371370689634</v>
      </c>
      <c r="I74" s="80">
        <v>16.601581854670911</v>
      </c>
      <c r="J74" s="81">
        <v>3.9273936752825596E-2</v>
      </c>
      <c r="K74" s="82">
        <v>0.3939314374300843</v>
      </c>
      <c r="L74" s="76">
        <v>8.337452915484686E-2</v>
      </c>
      <c r="M74" s="83">
        <v>0.40517740283624026</v>
      </c>
      <c r="N74" s="84">
        <v>1.5880804747349275E-2</v>
      </c>
      <c r="O74" s="85">
        <v>-8.9050374965427004E-2</v>
      </c>
      <c r="P74" s="76">
        <v>0.12725817092622529</v>
      </c>
      <c r="Q74" s="76">
        <v>-0.24423231473336138</v>
      </c>
      <c r="R74" s="76">
        <v>0.19900631163663085</v>
      </c>
    </row>
    <row r="75" spans="1:18" ht="13" customHeight="1" x14ac:dyDescent="0.25">
      <c r="A75" s="74" t="s">
        <v>186</v>
      </c>
      <c r="B75" s="75">
        <v>5.8045531498586152E-4</v>
      </c>
      <c r="C75" s="76">
        <v>0.8683605141677726</v>
      </c>
      <c r="D75" s="77">
        <v>14.417730568965517</v>
      </c>
      <c r="E75" s="76">
        <v>0.34210852499999972</v>
      </c>
      <c r="F75" s="78">
        <v>4.6576577458923817E-2</v>
      </c>
      <c r="G75" s="77">
        <v>13.025907336334173</v>
      </c>
      <c r="H75" s="79">
        <v>5.2779698474137913</v>
      </c>
      <c r="I75" s="80">
        <v>16.603833772149951</v>
      </c>
      <c r="J75" s="81">
        <v>3.1782863544999602E-2</v>
      </c>
      <c r="K75" s="82">
        <v>0.39396470263751893</v>
      </c>
      <c r="L75" s="76">
        <v>6.8254881295753259E-2</v>
      </c>
      <c r="M75" s="83">
        <v>0.40518965563042969</v>
      </c>
      <c r="N75" s="84">
        <v>2.1739436360897504E-2</v>
      </c>
      <c r="O75" s="85">
        <v>1.3027075654648002E-2</v>
      </c>
      <c r="P75" s="76">
        <v>0.12602679678707054</v>
      </c>
      <c r="Q75" s="76">
        <v>-0.20962618686004575</v>
      </c>
      <c r="R75" s="76">
        <v>0.19373004907341268</v>
      </c>
    </row>
    <row r="76" spans="1:18" s="107" customFormat="1" ht="13" customHeight="1" x14ac:dyDescent="0.25">
      <c r="A76" s="74" t="s">
        <v>187</v>
      </c>
      <c r="B76" s="75">
        <v>5.7636968398354273E-4</v>
      </c>
      <c r="C76" s="76">
        <v>0.86554158729877506</v>
      </c>
      <c r="D76" s="77">
        <v>14.369581068965518</v>
      </c>
      <c r="E76" s="76">
        <v>0.34096189508620683</v>
      </c>
      <c r="F76" s="78">
        <v>4.641992084261061E-2</v>
      </c>
      <c r="G76" s="77">
        <v>13.137017260191866</v>
      </c>
      <c r="H76" s="79">
        <v>5.3229239094827578</v>
      </c>
      <c r="I76" s="80">
        <v>16.601601639801871</v>
      </c>
      <c r="J76" s="81">
        <v>3.7785994510842302E-2</v>
      </c>
      <c r="K76" s="82">
        <v>0.39395252664164193</v>
      </c>
      <c r="L76" s="76">
        <v>7.0608255714879178E-2</v>
      </c>
      <c r="M76" s="83">
        <v>0.40518773386479578</v>
      </c>
      <c r="N76" s="84">
        <v>2.0093033773068494E-2</v>
      </c>
      <c r="O76" s="85">
        <v>-8.3922694287252853E-3</v>
      </c>
      <c r="P76" s="76">
        <v>0.12740294889593048</v>
      </c>
      <c r="Q76" s="76">
        <v>-0.1040691230462798</v>
      </c>
      <c r="R76" s="76">
        <v>0.19439458783953692</v>
      </c>
    </row>
    <row r="77" spans="1:18" ht="13" customHeight="1" x14ac:dyDescent="0.25">
      <c r="A77" s="74" t="s">
        <v>188</v>
      </c>
      <c r="B77" s="75">
        <v>5.8623731510886129E-4</v>
      </c>
      <c r="C77" s="76">
        <v>0.8847077275124775</v>
      </c>
      <c r="D77" s="77">
        <v>14.688431181034487</v>
      </c>
      <c r="E77" s="76">
        <v>0.34855415396551714</v>
      </c>
      <c r="F77" s="78">
        <v>4.7457106542780472E-2</v>
      </c>
      <c r="G77" s="77">
        <v>13.126931471043424</v>
      </c>
      <c r="H77" s="79">
        <v>5.318666394827587</v>
      </c>
      <c r="I77" s="80">
        <v>16.602733626012917</v>
      </c>
      <c r="J77" s="81">
        <v>3.5488011815370549E-2</v>
      </c>
      <c r="K77" s="82">
        <v>0.39399637035630564</v>
      </c>
      <c r="L77" s="76">
        <v>6.5110922144654235E-2</v>
      </c>
      <c r="M77" s="83">
        <v>0.40517263442259333</v>
      </c>
      <c r="N77" s="84">
        <v>1.8169714651785743E-2</v>
      </c>
      <c r="O77" s="85">
        <v>5.9792519947254874E-2</v>
      </c>
      <c r="P77" s="76">
        <v>0.12644974303309278</v>
      </c>
      <c r="Q77" s="76">
        <v>7.2111681617137435E-3</v>
      </c>
      <c r="R77" s="76">
        <v>0.19227472718236929</v>
      </c>
    </row>
    <row r="78" spans="1:18" ht="13" customHeight="1" x14ac:dyDescent="0.25">
      <c r="A78" s="74" t="s">
        <v>189</v>
      </c>
      <c r="B78" s="75">
        <v>6.1574375224803185E-4</v>
      </c>
      <c r="C78" s="76">
        <v>0.92115964314430421</v>
      </c>
      <c r="D78" s="77">
        <v>15.290747431034493</v>
      </c>
      <c r="E78" s="76">
        <v>0.36278973189655173</v>
      </c>
      <c r="F78" s="78">
        <v>4.9387696214329119E-2</v>
      </c>
      <c r="G78" s="77">
        <v>13.423742364130497</v>
      </c>
      <c r="H78" s="79">
        <v>5.4374273517241383</v>
      </c>
      <c r="I78" s="80">
        <v>16.5993093330151</v>
      </c>
      <c r="J78" s="81">
        <v>4.0689709387431126E-2</v>
      </c>
      <c r="K78" s="82">
        <v>0.39383061470131869</v>
      </c>
      <c r="L78" s="76">
        <v>8.408218005449386E-2</v>
      </c>
      <c r="M78" s="83">
        <v>0.40505724724207648</v>
      </c>
      <c r="N78" s="84">
        <v>3.4856224034073846E-2</v>
      </c>
      <c r="O78" s="85">
        <v>-0.14646855862354702</v>
      </c>
      <c r="P78" s="76">
        <v>0.13141768832218573</v>
      </c>
      <c r="Q78" s="76">
        <v>-0.41349537319301799</v>
      </c>
      <c r="R78" s="76">
        <v>0.20170465873804172</v>
      </c>
    </row>
    <row r="79" spans="1:18" ht="13" customHeight="1" x14ac:dyDescent="0.25">
      <c r="A79" s="74" t="s">
        <v>190</v>
      </c>
      <c r="B79" s="75">
        <v>5.8733264190952649E-4</v>
      </c>
      <c r="C79" s="76">
        <v>0.88198135184084903</v>
      </c>
      <c r="D79" s="77">
        <v>14.641648189655175</v>
      </c>
      <c r="E79" s="76">
        <v>0.34740401939655158</v>
      </c>
      <c r="F79" s="78">
        <v>4.7295177012369662E-2</v>
      </c>
      <c r="G79" s="77">
        <v>13.301932279884184</v>
      </c>
      <c r="H79" s="79">
        <v>5.3890381439655188</v>
      </c>
      <c r="I79" s="80">
        <v>16.600428013017755</v>
      </c>
      <c r="J79" s="81">
        <v>4.0567292088854109E-2</v>
      </c>
      <c r="K79" s="82">
        <v>0.39388922127065301</v>
      </c>
      <c r="L79" s="76">
        <v>8.2939609093244507E-2</v>
      </c>
      <c r="M79" s="83">
        <v>0.40513094985055959</v>
      </c>
      <c r="N79" s="84">
        <v>1.7245074364162356E-2</v>
      </c>
      <c r="O79" s="85">
        <v>-3.9730270479210184E-2</v>
      </c>
      <c r="P79" s="76">
        <v>0.12784012584962476</v>
      </c>
      <c r="Q79" s="76">
        <v>-0.22817103321115528</v>
      </c>
      <c r="R79" s="76">
        <v>0.19893810933646094</v>
      </c>
    </row>
    <row r="80" spans="1:18" ht="13" customHeight="1" x14ac:dyDescent="0.25">
      <c r="A80" s="74" t="s">
        <v>191</v>
      </c>
      <c r="B80" s="75">
        <v>5.9998607656443638E-4</v>
      </c>
      <c r="C80" s="76">
        <v>0.89974074676826288</v>
      </c>
      <c r="D80" s="77">
        <v>14.936223775862064</v>
      </c>
      <c r="E80" s="76">
        <v>0.35438927965517258</v>
      </c>
      <c r="F80" s="78">
        <v>4.8245584104928685E-2</v>
      </c>
      <c r="G80" s="77">
        <v>13.276721786584732</v>
      </c>
      <c r="H80" s="79">
        <v>5.3786472336206907</v>
      </c>
      <c r="I80" s="80">
        <v>16.600578298769747</v>
      </c>
      <c r="J80" s="81">
        <v>3.6075615348020944E-2</v>
      </c>
      <c r="K80" s="82">
        <v>0.39387662622128844</v>
      </c>
      <c r="L80" s="76">
        <v>7.4139859244645251E-2</v>
      </c>
      <c r="M80" s="83">
        <v>0.40511905636285622</v>
      </c>
      <c r="N80" s="84">
        <v>2.0069399549070187E-2</v>
      </c>
      <c r="O80" s="85">
        <v>-3.0677505033716024E-2</v>
      </c>
      <c r="P80" s="76">
        <v>0.12690244607965043</v>
      </c>
      <c r="Q80" s="76">
        <v>-0.2601398580968084</v>
      </c>
      <c r="R80" s="76">
        <v>0.19570257925504209</v>
      </c>
    </row>
    <row r="81" spans="1:18" ht="13" customHeight="1" x14ac:dyDescent="0.25">
      <c r="A81" s="74" t="s">
        <v>192</v>
      </c>
      <c r="B81" s="75">
        <v>5.8435964268187192E-4</v>
      </c>
      <c r="C81" s="76">
        <v>0.87758616794352473</v>
      </c>
      <c r="D81" s="77">
        <v>14.567762448275857</v>
      </c>
      <c r="E81" s="76">
        <v>0.34562672293103458</v>
      </c>
      <c r="F81" s="78">
        <v>4.7049990004381773E-2</v>
      </c>
      <c r="G81" s="77">
        <v>13.309823242754245</v>
      </c>
      <c r="H81" s="79">
        <v>5.3919225646551743</v>
      </c>
      <c r="I81" s="80">
        <v>16.599483475160291</v>
      </c>
      <c r="J81" s="81">
        <v>3.3722359361294529E-2</v>
      </c>
      <c r="K81" s="82">
        <v>0.39382589390896222</v>
      </c>
      <c r="L81" s="76">
        <v>7.105127757525101E-2</v>
      </c>
      <c r="M81" s="83">
        <v>0.40510976229820367</v>
      </c>
      <c r="N81" s="84">
        <v>2.0874136555784489E-2</v>
      </c>
      <c r="O81" s="85">
        <v>-9.6626413758071905E-2</v>
      </c>
      <c r="P81" s="76">
        <v>0.12638404605741116</v>
      </c>
      <c r="Q81" s="76">
        <v>-0.38890889757048352</v>
      </c>
      <c r="R81" s="76">
        <v>0.19463816075483478</v>
      </c>
    </row>
    <row r="82" spans="1:18" ht="13" customHeight="1" x14ac:dyDescent="0.25">
      <c r="A82" s="86" t="s">
        <v>1</v>
      </c>
      <c r="B82" s="75"/>
      <c r="C82" s="76"/>
      <c r="D82" s="77"/>
      <c r="E82" s="76"/>
      <c r="F82" s="78"/>
      <c r="G82" s="77"/>
      <c r="H82" s="79"/>
      <c r="I82" s="80"/>
      <c r="J82" s="81"/>
      <c r="K82" s="82"/>
      <c r="L82" s="76"/>
      <c r="M82" s="83"/>
      <c r="N82" s="84"/>
      <c r="O82" s="87">
        <f>AVERAGE(O63:O81)</f>
        <v>-2.6924294947383014E-2</v>
      </c>
      <c r="P82" s="88"/>
      <c r="Q82" s="88">
        <f>AVERAGE(Q63:Q81)</f>
        <v>-0.15955918264508426</v>
      </c>
    </row>
    <row r="83" spans="1:18" ht="13" customHeight="1" x14ac:dyDescent="0.25">
      <c r="A83" s="89" t="s">
        <v>0</v>
      </c>
      <c r="B83" s="90"/>
      <c r="C83" s="91"/>
      <c r="D83" s="92"/>
      <c r="E83" s="91"/>
      <c r="F83" s="93"/>
      <c r="G83" s="92"/>
      <c r="H83" s="94"/>
      <c r="I83" s="95"/>
      <c r="J83" s="96"/>
      <c r="K83" s="97"/>
      <c r="L83" s="91"/>
      <c r="M83" s="98"/>
      <c r="N83" s="99"/>
      <c r="O83" s="100">
        <f>2*STDEV(O63:O81)</f>
        <v>0.135258122592265</v>
      </c>
      <c r="P83" s="101"/>
      <c r="Q83" s="101">
        <f>2*STDEV(Q63:Q81)</f>
        <v>0.24738154217033601</v>
      </c>
    </row>
    <row r="84" spans="1:18" ht="13" customHeight="1" x14ac:dyDescent="0.25">
      <c r="A84" s="169" t="s">
        <v>193</v>
      </c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</row>
    <row r="85" spans="1:18" ht="13" customHeight="1" x14ac:dyDescent="0.25">
      <c r="A85" s="74" t="s">
        <v>194</v>
      </c>
      <c r="B85" s="75">
        <v>3.6647338850392594E-4</v>
      </c>
      <c r="C85" s="76">
        <v>0.54184524954253044</v>
      </c>
      <c r="D85" s="77">
        <v>8.9894510146551738</v>
      </c>
      <c r="E85" s="76">
        <v>0.21320656293103457</v>
      </c>
      <c r="F85" s="78">
        <v>2.9014074194624016E-2</v>
      </c>
      <c r="G85" s="77">
        <v>12.026743167184678</v>
      </c>
      <c r="H85" s="79">
        <v>4.8682292051724119</v>
      </c>
      <c r="I85" s="80">
        <v>16.590524367775874</v>
      </c>
      <c r="J85" s="81">
        <v>5.1448683487941647E-2</v>
      </c>
      <c r="K85" s="82">
        <v>0.39349552640060975</v>
      </c>
      <c r="L85" s="76">
        <v>9.4539907924597752E-2</v>
      </c>
      <c r="M85" s="83">
        <v>0.40478314831657347</v>
      </c>
      <c r="N85" s="84">
        <v>1.7807728648192748E-2</v>
      </c>
      <c r="O85" s="85">
        <v>0.13004542338768132</v>
      </c>
      <c r="P85" s="76">
        <v>0.13177284330335315</v>
      </c>
      <c r="Q85" s="76">
        <v>0.16652780530290734</v>
      </c>
      <c r="R85" s="76">
        <v>0.20409534387143446</v>
      </c>
    </row>
    <row r="86" spans="1:18" ht="13" customHeight="1" x14ac:dyDescent="0.25">
      <c r="A86" s="74" t="s">
        <v>195</v>
      </c>
      <c r="B86" s="75">
        <v>2.8848237110908114E-4</v>
      </c>
      <c r="C86" s="76">
        <v>0.42550458642199457</v>
      </c>
      <c r="D86" s="77">
        <v>7.0576289224137927</v>
      </c>
      <c r="E86" s="76">
        <v>0.16738001836206889</v>
      </c>
      <c r="F86" s="78">
        <v>2.2776640633166374E-2</v>
      </c>
      <c r="G86" s="77">
        <v>11.294101781780629</v>
      </c>
      <c r="H86" s="79">
        <v>4.5721075344827558</v>
      </c>
      <c r="I86" s="80">
        <v>16.586545935394795</v>
      </c>
      <c r="J86" s="81">
        <v>6.7764838400491315E-2</v>
      </c>
      <c r="K86" s="82">
        <v>0.39336445285501848</v>
      </c>
      <c r="L86" s="76">
        <v>0.13940465507161059</v>
      </c>
      <c r="M86" s="83">
        <v>0.4048186197651974</v>
      </c>
      <c r="N86" s="84">
        <v>1.794816360898558E-2</v>
      </c>
      <c r="O86" s="85">
        <v>-2.30463040436613E-2</v>
      </c>
      <c r="P86" s="76">
        <v>0.13897557303490285</v>
      </c>
      <c r="Q86" s="76">
        <v>-4.5011411971773697E-2</v>
      </c>
      <c r="R86" s="76">
        <v>0.22837643142971131</v>
      </c>
    </row>
    <row r="87" spans="1:18" ht="13" customHeight="1" x14ac:dyDescent="0.25">
      <c r="A87" s="74" t="s">
        <v>196</v>
      </c>
      <c r="B87" s="75">
        <v>3.0196039777725795E-4</v>
      </c>
      <c r="C87" s="76">
        <v>0.44169076555049841</v>
      </c>
      <c r="D87" s="77">
        <v>7.3263411215517236</v>
      </c>
      <c r="E87" s="76">
        <v>0.17376156948275859</v>
      </c>
      <c r="F87" s="78">
        <v>2.364618767567038E-2</v>
      </c>
      <c r="G87" s="77">
        <v>11.483891596807085</v>
      </c>
      <c r="H87" s="79">
        <v>4.6487942672413789</v>
      </c>
      <c r="I87" s="80">
        <v>16.586609426014927</v>
      </c>
      <c r="J87" s="81">
        <v>5.6878801822702073E-2</v>
      </c>
      <c r="K87" s="82">
        <v>0.39341489598393908</v>
      </c>
      <c r="L87" s="76">
        <v>0.11146264312360547</v>
      </c>
      <c r="M87" s="83">
        <v>0.40480529372256896</v>
      </c>
      <c r="N87" s="84">
        <v>1.8505621949228099E-2</v>
      </c>
      <c r="O87" s="85">
        <v>-2.0909883175657101E-2</v>
      </c>
      <c r="P87" s="76">
        <v>0.13408078214462343</v>
      </c>
      <c r="Q87" s="76">
        <v>-3.2583058140189802E-2</v>
      </c>
      <c r="R87" s="76">
        <v>0.21252383126564414</v>
      </c>
    </row>
    <row r="88" spans="1:18" ht="13" customHeight="1" x14ac:dyDescent="0.25">
      <c r="A88" s="74" t="s">
        <v>197</v>
      </c>
      <c r="B88" s="75">
        <v>2.9521076325012365E-4</v>
      </c>
      <c r="C88" s="76">
        <v>0.43523600561606035</v>
      </c>
      <c r="D88" s="77">
        <v>7.2195712129310365</v>
      </c>
      <c r="E88" s="76">
        <v>0.17121807448275864</v>
      </c>
      <c r="F88" s="78">
        <v>2.3298564072797102E-2</v>
      </c>
      <c r="G88" s="77">
        <v>11.432731815237554</v>
      </c>
      <c r="H88" s="79">
        <v>4.6280450163793097</v>
      </c>
      <c r="I88" s="80">
        <v>16.587460090462798</v>
      </c>
      <c r="J88" s="81">
        <v>5.5840201941361536E-2</v>
      </c>
      <c r="K88" s="82">
        <v>0.39340527293430938</v>
      </c>
      <c r="L88" s="76">
        <v>0.12920170651985327</v>
      </c>
      <c r="M88" s="83">
        <v>0.40481025310149626</v>
      </c>
      <c r="N88" s="84">
        <v>1.9526286562024864E-2</v>
      </c>
      <c r="O88" s="85">
        <v>-2.0475095046679201E-2</v>
      </c>
      <c r="P88" s="76">
        <v>0.13378865430130593</v>
      </c>
      <c r="Q88" s="76">
        <v>-4.62781885745445E-2</v>
      </c>
      <c r="R88" s="76">
        <v>0.22242831841864158</v>
      </c>
    </row>
    <row r="89" spans="1:18" ht="13" customHeight="1" x14ac:dyDescent="0.25">
      <c r="A89" s="74" t="s">
        <v>198</v>
      </c>
      <c r="B89" s="75">
        <v>3.0114386737088825E-4</v>
      </c>
      <c r="C89" s="76">
        <v>0.44794988759814641</v>
      </c>
      <c r="D89" s="77">
        <v>7.4299591577586224</v>
      </c>
      <c r="E89" s="76">
        <v>0.17619795706896552</v>
      </c>
      <c r="F89" s="78">
        <v>2.3974919151462427E-2</v>
      </c>
      <c r="G89" s="77">
        <v>11.418231865331295</v>
      </c>
      <c r="H89" s="79">
        <v>4.621959009482759</v>
      </c>
      <c r="I89" s="80">
        <v>16.58634479041346</v>
      </c>
      <c r="J89" s="81">
        <v>5.215648884818222E-2</v>
      </c>
      <c r="K89" s="82">
        <v>0.39337015201154552</v>
      </c>
      <c r="L89" s="76">
        <v>0.11396551867403686</v>
      </c>
      <c r="M89" s="83">
        <v>0.40478599297177703</v>
      </c>
      <c r="N89" s="84">
        <v>1.6518968102616573E-2</v>
      </c>
      <c r="O89" s="85">
        <v>-0.193977802210199</v>
      </c>
      <c r="P89" s="76">
        <v>0.13188318936144144</v>
      </c>
      <c r="Q89" s="76">
        <v>-0.39382886015382201</v>
      </c>
      <c r="R89" s="76">
        <v>0.21368438350477909</v>
      </c>
    </row>
    <row r="90" spans="1:18" ht="13" customHeight="1" x14ac:dyDescent="0.25">
      <c r="A90" s="74" t="s">
        <v>199</v>
      </c>
      <c r="B90" s="75">
        <v>3.4341898186756502E-4</v>
      </c>
      <c r="C90" s="76">
        <v>0.52311013360433944</v>
      </c>
      <c r="D90" s="77">
        <v>8.6861958534482717</v>
      </c>
      <c r="E90" s="76">
        <v>0.20612275939655175</v>
      </c>
      <c r="F90" s="78">
        <v>2.8064573362116117E-2</v>
      </c>
      <c r="G90" s="77">
        <v>13.594200219741328</v>
      </c>
      <c r="H90" s="79">
        <v>5.5086388051724153</v>
      </c>
      <c r="I90" s="80">
        <v>16.605061085710368</v>
      </c>
      <c r="J90" s="81">
        <v>4.8265377348249462E-2</v>
      </c>
      <c r="K90" s="82">
        <v>0.39401841868538967</v>
      </c>
      <c r="L90" s="76">
        <v>9.9440493537818406E-2</v>
      </c>
      <c r="M90" s="83">
        <v>0.40522242927700486</v>
      </c>
      <c r="N90" s="84">
        <v>1.9390234113978638E-2</v>
      </c>
      <c r="O90" s="85">
        <v>-6.9900151293489365E-2</v>
      </c>
      <c r="P90" s="76">
        <v>0.13078810278295122</v>
      </c>
      <c r="Q90" s="76">
        <v>-0.24060786679758195</v>
      </c>
      <c r="R90" s="76">
        <v>0.20655360789402785</v>
      </c>
    </row>
    <row r="91" spans="1:18" ht="13" customHeight="1" x14ac:dyDescent="0.25">
      <c r="A91" s="74" t="s">
        <v>200</v>
      </c>
      <c r="B91" s="75">
        <v>3.4855198981516918E-4</v>
      </c>
      <c r="C91" s="76">
        <v>0.52638736111363271</v>
      </c>
      <c r="D91" s="77">
        <v>8.7371778999999989</v>
      </c>
      <c r="E91" s="76">
        <v>0.20727854905172419</v>
      </c>
      <c r="F91" s="78">
        <v>2.8214731106479894E-2</v>
      </c>
      <c r="G91" s="77">
        <v>13.947628605100412</v>
      </c>
      <c r="H91" s="79">
        <v>5.6496307560344805</v>
      </c>
      <c r="I91" s="80">
        <v>16.598503241571041</v>
      </c>
      <c r="J91" s="81">
        <v>5.4223768875439803E-2</v>
      </c>
      <c r="K91" s="82">
        <v>0.39374378294111845</v>
      </c>
      <c r="L91" s="76">
        <v>8.7299900844982625E-2</v>
      </c>
      <c r="M91" s="83">
        <v>0.40505802215965542</v>
      </c>
      <c r="N91" s="84">
        <v>1.7708878386013888E-2</v>
      </c>
      <c r="O91" s="85">
        <v>4.9694669864930319E-2</v>
      </c>
      <c r="P91" s="76">
        <v>0.1328676841250262</v>
      </c>
      <c r="Q91" s="76">
        <v>-0.14146575878459799</v>
      </c>
      <c r="R91" s="76">
        <v>0.20083544772085038</v>
      </c>
    </row>
    <row r="92" spans="1:18" ht="13" customHeight="1" x14ac:dyDescent="0.25">
      <c r="A92" s="74" t="s">
        <v>201</v>
      </c>
      <c r="B92" s="75">
        <v>3.4645269171082292E-4</v>
      </c>
      <c r="C92" s="76">
        <v>0.52076506592897909</v>
      </c>
      <c r="D92" s="77">
        <v>8.6453114344827586</v>
      </c>
      <c r="E92" s="76">
        <v>0.20511575637931043</v>
      </c>
      <c r="F92" s="78">
        <v>2.792255277029718E-2</v>
      </c>
      <c r="G92" s="77">
        <v>14.09923133516074</v>
      </c>
      <c r="H92" s="79">
        <v>5.7115269715517227</v>
      </c>
      <c r="I92" s="80">
        <v>16.601368920060821</v>
      </c>
      <c r="J92" s="81">
        <v>5.871967954382009E-2</v>
      </c>
      <c r="K92" s="82">
        <v>0.39388079151524419</v>
      </c>
      <c r="L92" s="76">
        <v>0.10049727435970074</v>
      </c>
      <c r="M92" s="83">
        <v>0.40509079258294872</v>
      </c>
      <c r="N92" s="84">
        <v>1.9145993843116417E-2</v>
      </c>
      <c r="O92" s="85">
        <v>-9.9293367372688124E-4</v>
      </c>
      <c r="P92" s="76">
        <v>0.13496136427129646</v>
      </c>
      <c r="Q92" s="76">
        <v>-0.13621132362584554</v>
      </c>
      <c r="R92" s="76">
        <v>0.20704171375345987</v>
      </c>
    </row>
    <row r="93" spans="1:18" ht="13" customHeight="1" x14ac:dyDescent="0.25">
      <c r="A93" s="74" t="s">
        <v>202</v>
      </c>
      <c r="B93" s="75">
        <v>3.4701531405342297E-4</v>
      </c>
      <c r="C93" s="76">
        <v>0.52430354882387753</v>
      </c>
      <c r="D93" s="77">
        <v>8.7045390784482759</v>
      </c>
      <c r="E93" s="76">
        <v>0.20653641034482761</v>
      </c>
      <c r="F93" s="78">
        <v>2.8118005579820072E-2</v>
      </c>
      <c r="G93" s="77">
        <v>14.106966589247758</v>
      </c>
      <c r="H93" s="79">
        <v>5.7156456620689671</v>
      </c>
      <c r="I93" s="80">
        <v>16.602045071024392</v>
      </c>
      <c r="J93" s="81">
        <v>5.2761863106334288E-2</v>
      </c>
      <c r="K93" s="82">
        <v>0.3939270370728124</v>
      </c>
      <c r="L93" s="76">
        <v>9.8522902799354023E-2</v>
      </c>
      <c r="M93" s="83">
        <v>0.40516523242359076</v>
      </c>
      <c r="N93" s="84">
        <v>1.6481033586443639E-2</v>
      </c>
      <c r="O93" s="85">
        <v>-2.1714289819141398E-2</v>
      </c>
      <c r="P93" s="76">
        <v>0.13211903218889035</v>
      </c>
      <c r="Q93" s="76">
        <v>-4.5722452013041703E-2</v>
      </c>
      <c r="R93" s="76">
        <v>0.20586011474806976</v>
      </c>
    </row>
    <row r="94" spans="1:18" ht="13" customHeight="1" x14ac:dyDescent="0.25">
      <c r="A94" s="74" t="s">
        <v>203</v>
      </c>
      <c r="B94" s="75">
        <v>3.4571543540704198E-4</v>
      </c>
      <c r="C94" s="76">
        <v>0.52026481620252407</v>
      </c>
      <c r="D94" s="77">
        <v>8.6401160517241404</v>
      </c>
      <c r="E94" s="76">
        <v>0.20504074646551723</v>
      </c>
      <c r="F94" s="78">
        <v>2.7918781961712026E-2</v>
      </c>
      <c r="G94" s="77">
        <v>13.727395976658984</v>
      </c>
      <c r="H94" s="79">
        <v>5.5638725387931043</v>
      </c>
      <c r="I94" s="80">
        <v>16.60731759254557</v>
      </c>
      <c r="J94" s="81">
        <v>4.7574803225635953E-2</v>
      </c>
      <c r="K94" s="82">
        <v>0.39413626303609145</v>
      </c>
      <c r="L94" s="76">
        <v>9.8731893110765856E-2</v>
      </c>
      <c r="M94" s="83">
        <v>0.40531172020203904</v>
      </c>
      <c r="N94" s="84">
        <v>1.8316319108451516E-2</v>
      </c>
      <c r="O94" s="85">
        <v>-8.1155756285068006E-2</v>
      </c>
      <c r="P94" s="76">
        <v>0.13037963586250964</v>
      </c>
      <c r="Q94" s="76">
        <v>-0.142503206909184</v>
      </c>
      <c r="R94" s="76">
        <v>0.20611519658413913</v>
      </c>
    </row>
    <row r="95" spans="1:18" ht="13" customHeight="1" x14ac:dyDescent="0.25">
      <c r="A95" s="74" t="s">
        <v>204</v>
      </c>
      <c r="B95" s="75">
        <v>3.3895231967000195E-4</v>
      </c>
      <c r="C95" s="76">
        <v>0.51502577776653702</v>
      </c>
      <c r="D95" s="77">
        <v>8.5539434887931076</v>
      </c>
      <c r="E95" s="76">
        <v>0.20301310655172405</v>
      </c>
      <c r="F95" s="78">
        <v>2.7645008856506486E-2</v>
      </c>
      <c r="G95" s="77">
        <v>13.588251913557288</v>
      </c>
      <c r="H95" s="79">
        <v>5.5079648620689641</v>
      </c>
      <c r="I95" s="80">
        <v>16.608550442110872</v>
      </c>
      <c r="J95" s="81">
        <v>5.0624010956084847E-2</v>
      </c>
      <c r="K95" s="82">
        <v>0.39416928718260397</v>
      </c>
      <c r="L95" s="76">
        <v>0.10287457051031497</v>
      </c>
      <c r="M95" s="83">
        <v>0.40534420928607134</v>
      </c>
      <c r="N95" s="84">
        <v>2.2443832616361271E-2</v>
      </c>
      <c r="O95" s="85">
        <v>-2.5699764075171001E-2</v>
      </c>
      <c r="P95" s="76">
        <v>0.1321609477409762</v>
      </c>
      <c r="Q95" s="76">
        <v>-5.75044082438581E-2</v>
      </c>
      <c r="R95" s="76">
        <v>0.20853513584092492</v>
      </c>
    </row>
    <row r="96" spans="1:18" ht="13" customHeight="1" x14ac:dyDescent="0.25">
      <c r="A96" s="74" t="s">
        <v>205</v>
      </c>
      <c r="B96" s="75">
        <v>6.5070386869406209E-4</v>
      </c>
      <c r="C96" s="76">
        <v>0.96708030664854727</v>
      </c>
      <c r="D96" s="77">
        <v>16.057440344827587</v>
      </c>
      <c r="E96" s="76">
        <v>0.38104631241379328</v>
      </c>
      <c r="F96" s="78">
        <v>5.1881820383116312E-2</v>
      </c>
      <c r="G96" s="77">
        <v>13.142032964099645</v>
      </c>
      <c r="H96" s="79">
        <v>5.3250046000000024</v>
      </c>
      <c r="I96" s="80">
        <v>16.603767325807976</v>
      </c>
      <c r="J96" s="81">
        <v>4.0802655719559391E-2</v>
      </c>
      <c r="K96" s="82">
        <v>0.39403226941506614</v>
      </c>
      <c r="L96" s="76">
        <v>7.1640745521739574E-2</v>
      </c>
      <c r="M96" s="83">
        <v>0.40518988531414324</v>
      </c>
      <c r="N96" s="84">
        <v>2.2834881989612438E-2</v>
      </c>
      <c r="O96" s="85">
        <v>-3.458613725693116E-2</v>
      </c>
      <c r="P96" s="76">
        <v>0.12878776552626581</v>
      </c>
      <c r="Q96" s="76">
        <v>-0.1565723482720438</v>
      </c>
      <c r="R96" s="76">
        <v>0.19507390459615601</v>
      </c>
    </row>
    <row r="97" spans="1:18" ht="13" customHeight="1" x14ac:dyDescent="0.25">
      <c r="A97" s="74" t="s">
        <v>206</v>
      </c>
      <c r="B97" s="75">
        <v>6.4267227244894042E-4</v>
      </c>
      <c r="C97" s="76">
        <v>0.96599944643444757</v>
      </c>
      <c r="D97" s="77">
        <v>16.035661284482767</v>
      </c>
      <c r="E97" s="76">
        <v>0.38056217568965495</v>
      </c>
      <c r="F97" s="78">
        <v>5.1820348748652129E-2</v>
      </c>
      <c r="G97" s="77">
        <v>13.210037142630659</v>
      </c>
      <c r="H97" s="79">
        <v>5.35252149137931</v>
      </c>
      <c r="I97" s="80">
        <v>16.602455107384657</v>
      </c>
      <c r="J97" s="81">
        <v>4.6089434918089464E-2</v>
      </c>
      <c r="K97" s="82">
        <v>0.39395096327827744</v>
      </c>
      <c r="L97" s="76">
        <v>6.4290054940762495E-2</v>
      </c>
      <c r="M97" s="83">
        <v>0.4051829602508048</v>
      </c>
      <c r="N97" s="84">
        <v>1.9532913982028239E-2</v>
      </c>
      <c r="O97" s="85">
        <v>-9.4638106813649259E-2</v>
      </c>
      <c r="P97" s="76">
        <v>0.13002219325829772</v>
      </c>
      <c r="Q97" s="76">
        <v>-3.34693122209795E-2</v>
      </c>
      <c r="R97" s="76">
        <v>0.19213210531536778</v>
      </c>
    </row>
    <row r="98" spans="1:18" ht="13" customHeight="1" x14ac:dyDescent="0.25">
      <c r="A98" s="74" t="s">
        <v>207</v>
      </c>
      <c r="B98" s="75">
        <v>6.5165168324319797E-4</v>
      </c>
      <c r="C98" s="76">
        <v>0.96394623116158473</v>
      </c>
      <c r="D98" s="77">
        <v>16.001375318965518</v>
      </c>
      <c r="E98" s="76">
        <v>0.37968885474137926</v>
      </c>
      <c r="F98" s="78">
        <v>5.1693390926619086E-2</v>
      </c>
      <c r="G98" s="77">
        <v>13.244982548728551</v>
      </c>
      <c r="H98" s="79">
        <v>5.365930472413794</v>
      </c>
      <c r="I98" s="80">
        <v>16.599752013401567</v>
      </c>
      <c r="J98" s="81">
        <v>4.2526428044668989E-2</v>
      </c>
      <c r="K98" s="82">
        <v>0.39388765935296283</v>
      </c>
      <c r="L98" s="76">
        <v>8.8592481039517668E-2</v>
      </c>
      <c r="M98" s="83">
        <v>0.40513330560016209</v>
      </c>
      <c r="N98" s="84">
        <v>3.4290429425230841E-2</v>
      </c>
      <c r="O98" s="85">
        <v>-0.12136969755804916</v>
      </c>
      <c r="P98" s="76">
        <v>0.13184965162034046</v>
      </c>
      <c r="Q98" s="76">
        <v>-2.9318852606397001E-2</v>
      </c>
      <c r="R98" s="76">
        <v>0.20353000085221842</v>
      </c>
    </row>
    <row r="99" spans="1:18" ht="13" customHeight="1" x14ac:dyDescent="0.25">
      <c r="A99" s="74" t="s">
        <v>208</v>
      </c>
      <c r="B99" s="75">
        <v>6.474805912575841E-4</v>
      </c>
      <c r="C99" s="76">
        <v>0.95968665113287965</v>
      </c>
      <c r="D99" s="77">
        <v>15.932703913793103</v>
      </c>
      <c r="E99" s="76">
        <v>0.37807888086206887</v>
      </c>
      <c r="F99" s="78">
        <v>5.1476800544505527E-2</v>
      </c>
      <c r="G99" s="77">
        <v>13.223737449455498</v>
      </c>
      <c r="H99" s="79">
        <v>5.3574969870689682</v>
      </c>
      <c r="I99" s="80">
        <v>16.601675280270623</v>
      </c>
      <c r="J99" s="81">
        <v>4.4461162357504809E-2</v>
      </c>
      <c r="K99" s="82">
        <v>0.39395512513954789</v>
      </c>
      <c r="L99" s="76">
        <v>8.5038382059530626E-2</v>
      </c>
      <c r="M99" s="83">
        <v>0.4051366190345087</v>
      </c>
      <c r="N99" s="84">
        <v>2.0542428984496059E-2</v>
      </c>
      <c r="O99" s="85">
        <v>9.339781977613093E-2</v>
      </c>
      <c r="P99" s="76">
        <v>0.12961013211459768</v>
      </c>
      <c r="Q99" s="76">
        <v>-1.3147022565274114E-2</v>
      </c>
      <c r="R99" s="76">
        <v>0.20013374980718709</v>
      </c>
    </row>
    <row r="100" spans="1:18" ht="13" customHeight="1" x14ac:dyDescent="0.25">
      <c r="A100" s="74" t="s">
        <v>209</v>
      </c>
      <c r="B100" s="75">
        <v>6.4389144547925738E-4</v>
      </c>
      <c r="C100" s="76">
        <v>0.96390227898555481</v>
      </c>
      <c r="D100" s="77">
        <v>16.002112112068964</v>
      </c>
      <c r="E100" s="76">
        <v>0.37972391948275874</v>
      </c>
      <c r="F100" s="78">
        <v>5.1700508627331873E-2</v>
      </c>
      <c r="G100" s="77">
        <v>13.144217922407149</v>
      </c>
      <c r="H100" s="79">
        <v>5.3253824405172425</v>
      </c>
      <c r="I100" s="80">
        <v>16.601443247500594</v>
      </c>
      <c r="J100" s="81">
        <v>4.3063609804871332E-2</v>
      </c>
      <c r="K100" s="82">
        <v>0.39394539404420215</v>
      </c>
      <c r="L100" s="76">
        <v>8.2260967761055098E-2</v>
      </c>
      <c r="M100" s="83">
        <v>0.40514849417660309</v>
      </c>
      <c r="N100" s="84">
        <v>1.8131976309079954E-2</v>
      </c>
      <c r="O100" s="85">
        <v>4.693250847354058E-2</v>
      </c>
      <c r="P100" s="76">
        <v>0.12877594128679179</v>
      </c>
      <c r="Q100" s="76">
        <v>-8.6137501682737039E-2</v>
      </c>
      <c r="R100" s="76">
        <v>0.19873508845158264</v>
      </c>
    </row>
    <row r="101" spans="1:18" ht="13" customHeight="1" x14ac:dyDescent="0.25">
      <c r="A101" s="74" t="s">
        <v>210</v>
      </c>
      <c r="B101" s="75">
        <v>6.3247891076404644E-4</v>
      </c>
      <c r="C101" s="76">
        <v>0.94327455720992626</v>
      </c>
      <c r="D101" s="77">
        <v>15.660308982758615</v>
      </c>
      <c r="E101" s="76">
        <v>0.37163595293103452</v>
      </c>
      <c r="F101" s="78">
        <v>5.0602362850807145E-2</v>
      </c>
      <c r="G101" s="77">
        <v>13.103562007838853</v>
      </c>
      <c r="H101" s="79">
        <v>5.3091551784482744</v>
      </c>
      <c r="I101" s="80">
        <v>16.602379573300531</v>
      </c>
      <c r="J101" s="81">
        <v>3.8330678125774058E-2</v>
      </c>
      <c r="K101" s="82">
        <v>0.39397599733043376</v>
      </c>
      <c r="L101" s="76">
        <v>7.2907874906439699E-2</v>
      </c>
      <c r="M101" s="83">
        <v>0.40516557376439583</v>
      </c>
      <c r="N101" s="84">
        <v>2.1612486438634761E-2</v>
      </c>
      <c r="O101" s="85">
        <v>5.661065234519036E-2</v>
      </c>
      <c r="P101" s="76">
        <v>0.1278136943196693</v>
      </c>
      <c r="Q101" s="76">
        <v>-7.7912380060940478E-2</v>
      </c>
      <c r="R101" s="76">
        <v>0.19540383259658248</v>
      </c>
    </row>
    <row r="102" spans="1:18" ht="13" customHeight="1" x14ac:dyDescent="0.25">
      <c r="A102" s="74" t="s">
        <v>211</v>
      </c>
      <c r="B102" s="75">
        <v>6.7119153720080513E-4</v>
      </c>
      <c r="C102" s="76">
        <v>0.9950135201007303</v>
      </c>
      <c r="D102" s="77">
        <v>16.516195275862071</v>
      </c>
      <c r="E102" s="76">
        <v>0.39186422775862068</v>
      </c>
      <c r="F102" s="78">
        <v>5.3345615577224718E-2</v>
      </c>
      <c r="G102" s="77">
        <v>13.528103074077945</v>
      </c>
      <c r="H102" s="79">
        <v>5.4796758844827602</v>
      </c>
      <c r="I102" s="80">
        <v>16.598916802970063</v>
      </c>
      <c r="J102" s="81">
        <v>3.5009644580858916E-2</v>
      </c>
      <c r="K102" s="82">
        <v>0.39382852561822013</v>
      </c>
      <c r="L102" s="76">
        <v>6.890815719960984E-2</v>
      </c>
      <c r="M102" s="83">
        <v>0.40505842743231113</v>
      </c>
      <c r="N102" s="84">
        <v>1.9969100341787151E-2</v>
      </c>
      <c r="O102" s="85">
        <v>0.1550528532143769</v>
      </c>
      <c r="P102" s="76">
        <v>0.12658767784479824</v>
      </c>
      <c r="Q102" s="76">
        <v>-2.1593984355416929E-2</v>
      </c>
      <c r="R102" s="76">
        <v>0.19377073849553886</v>
      </c>
    </row>
    <row r="103" spans="1:18" ht="13" customHeight="1" x14ac:dyDescent="0.25">
      <c r="A103" s="74" t="s">
        <v>212</v>
      </c>
      <c r="B103" s="75">
        <v>6.6761641512105309E-4</v>
      </c>
      <c r="C103" s="76">
        <v>0.9968161516883276</v>
      </c>
      <c r="D103" s="77">
        <v>16.545250750000001</v>
      </c>
      <c r="E103" s="76">
        <v>0.3925566240517242</v>
      </c>
      <c r="F103" s="78">
        <v>5.3440280563724379E-2</v>
      </c>
      <c r="G103" s="77">
        <v>13.573968167712135</v>
      </c>
      <c r="H103" s="79">
        <v>5.4981376655172394</v>
      </c>
      <c r="I103" s="80">
        <v>16.598029017908807</v>
      </c>
      <c r="J103" s="81">
        <v>3.8214409943828243E-2</v>
      </c>
      <c r="K103" s="82">
        <v>0.39382064390605764</v>
      </c>
      <c r="L103" s="76">
        <v>7.9047274276119781E-2</v>
      </c>
      <c r="M103" s="83">
        <v>0.40504889488079826</v>
      </c>
      <c r="N103" s="84">
        <v>1.9066284530672325E-2</v>
      </c>
      <c r="O103" s="85">
        <v>0.12763937516635515</v>
      </c>
      <c r="P103" s="76">
        <v>0.12737293406826863</v>
      </c>
      <c r="Q103" s="76">
        <v>-2.8304599368755845E-3</v>
      </c>
      <c r="R103" s="76">
        <v>0.19751454320198464</v>
      </c>
    </row>
    <row r="104" spans="1:18" ht="13" customHeight="1" x14ac:dyDescent="0.25">
      <c r="A104" s="74" t="s">
        <v>213</v>
      </c>
      <c r="B104" s="75">
        <v>6.8676290862321762E-4</v>
      </c>
      <c r="C104" s="76">
        <v>1.0165498138155149</v>
      </c>
      <c r="D104" s="77">
        <v>16.871519301724142</v>
      </c>
      <c r="E104" s="76">
        <v>0.40023888517241385</v>
      </c>
      <c r="F104" s="78">
        <v>5.4478242664809891E-2</v>
      </c>
      <c r="G104" s="77">
        <v>13.660025990093805</v>
      </c>
      <c r="H104" s="79">
        <v>5.5329996051724155</v>
      </c>
      <c r="I104" s="80">
        <v>16.596693013930381</v>
      </c>
      <c r="J104" s="81">
        <v>3.2593089658695347E-2</v>
      </c>
      <c r="K104" s="82">
        <v>0.39373659811929801</v>
      </c>
      <c r="L104" s="76">
        <v>6.6392565953419511E-2</v>
      </c>
      <c r="M104" s="83">
        <v>0.40505184373589614</v>
      </c>
      <c r="N104" s="84">
        <v>1.7809317047553799E-2</v>
      </c>
      <c r="O104" s="85">
        <v>3.9070355034809268E-2</v>
      </c>
      <c r="P104" s="76">
        <v>0.12561640524708564</v>
      </c>
      <c r="Q104" s="76">
        <v>-2.2823412218553302E-2</v>
      </c>
      <c r="R104" s="76">
        <v>0.19267886388387143</v>
      </c>
    </row>
    <row r="105" spans="1:18" ht="13" customHeight="1" x14ac:dyDescent="0.25">
      <c r="A105" s="74" t="s">
        <v>214</v>
      </c>
      <c r="B105" s="75">
        <v>6.6214258445058971E-4</v>
      </c>
      <c r="C105" s="76">
        <v>0.97927296793279095</v>
      </c>
      <c r="D105" s="77">
        <v>16.257518706896555</v>
      </c>
      <c r="E105" s="76">
        <v>0.38578928008620683</v>
      </c>
      <c r="F105" s="78">
        <v>5.2526945943859246E-2</v>
      </c>
      <c r="G105" s="77">
        <v>13.193205735090622</v>
      </c>
      <c r="H105" s="79">
        <v>5.3453753353448237</v>
      </c>
      <c r="I105" s="80">
        <v>16.601471378641428</v>
      </c>
      <c r="J105" s="81">
        <v>3.2220806418179204E-2</v>
      </c>
      <c r="K105" s="82">
        <v>0.39394632848533734</v>
      </c>
      <c r="L105" s="76">
        <v>6.4820514416485717E-2</v>
      </c>
      <c r="M105" s="83">
        <v>0.40516041090414295</v>
      </c>
      <c r="N105" s="84">
        <v>1.9995601715470237E-2</v>
      </c>
      <c r="O105" s="85">
        <v>-3.6754019838936003E-2</v>
      </c>
      <c r="P105" s="76">
        <v>0.12584913370461273</v>
      </c>
      <c r="Q105" s="76">
        <v>-0.14283016001637172</v>
      </c>
      <c r="R105" s="76">
        <v>0.19235779988651761</v>
      </c>
    </row>
    <row r="106" spans="1:18" ht="13" customHeight="1" x14ac:dyDescent="0.25">
      <c r="A106" s="74" t="s">
        <v>215</v>
      </c>
      <c r="B106" s="75">
        <v>6.4945466132739469E-4</v>
      </c>
      <c r="C106" s="76">
        <v>0.96538512654556918</v>
      </c>
      <c r="D106" s="77">
        <v>16.028030715517239</v>
      </c>
      <c r="E106" s="76">
        <v>0.38032312534482743</v>
      </c>
      <c r="F106" s="78">
        <v>5.1779980035995113E-2</v>
      </c>
      <c r="G106" s="77">
        <v>13.066216088929524</v>
      </c>
      <c r="H106" s="79">
        <v>5.2941334551724131</v>
      </c>
      <c r="I106" s="80">
        <v>16.602958481215786</v>
      </c>
      <c r="J106" s="81">
        <v>3.2439102786219205E-2</v>
      </c>
      <c r="K106" s="82">
        <v>0.39395437618723189</v>
      </c>
      <c r="L106" s="76">
        <v>6.2109926756094211E-2</v>
      </c>
      <c r="M106" s="83">
        <v>0.4051804100483013</v>
      </c>
      <c r="N106" s="84">
        <v>1.6504207507743961E-2</v>
      </c>
      <c r="O106" s="85">
        <v>-1.9393609155260449E-3</v>
      </c>
      <c r="P106" s="76">
        <v>0.1253981030758981</v>
      </c>
      <c r="Q106" s="76">
        <v>-0.20372691043402114</v>
      </c>
      <c r="R106" s="76">
        <v>0.1911283125732712</v>
      </c>
    </row>
    <row r="107" spans="1:18" ht="13" customHeight="1" x14ac:dyDescent="0.25">
      <c r="A107" s="74" t="s">
        <v>216</v>
      </c>
      <c r="B107" s="75">
        <v>6.3901445349701309E-4</v>
      </c>
      <c r="C107" s="76">
        <v>0.95606256709822712</v>
      </c>
      <c r="D107" s="77">
        <v>15.872065724137927</v>
      </c>
      <c r="E107" s="76">
        <v>0.37660969439655168</v>
      </c>
      <c r="F107" s="78">
        <v>5.127272491201857E-2</v>
      </c>
      <c r="G107" s="77">
        <v>13.219426887156947</v>
      </c>
      <c r="H107" s="79">
        <v>5.3555624715517265</v>
      </c>
      <c r="I107" s="80">
        <v>16.60102782993831</v>
      </c>
      <c r="J107" s="81">
        <v>3.4913839365054961E-2</v>
      </c>
      <c r="K107" s="82">
        <v>0.3939281723818337</v>
      </c>
      <c r="L107" s="76">
        <v>6.6552204424120964E-2</v>
      </c>
      <c r="M107" s="83">
        <v>0.40512677697892824</v>
      </c>
      <c r="N107" s="84">
        <v>2.1346550109621113E-2</v>
      </c>
      <c r="O107" s="85">
        <v>2.8622952875645424E-2</v>
      </c>
      <c r="P107" s="76">
        <v>0.12678584850365368</v>
      </c>
      <c r="Q107" s="76">
        <v>-5.2131279877687398E-2</v>
      </c>
      <c r="R107" s="76">
        <v>0.19309290798807849</v>
      </c>
    </row>
    <row r="108" spans="1:18" ht="13" customHeight="1" x14ac:dyDescent="0.25">
      <c r="A108" s="86" t="s">
        <v>1</v>
      </c>
      <c r="B108" s="75"/>
      <c r="C108" s="76"/>
      <c r="D108" s="77"/>
      <c r="E108" s="76"/>
      <c r="F108" s="78"/>
      <c r="G108" s="77"/>
      <c r="H108" s="79"/>
      <c r="I108" s="80"/>
      <c r="J108" s="81"/>
      <c r="K108" s="82"/>
      <c r="L108" s="76"/>
      <c r="M108" s="83"/>
      <c r="N108" s="84"/>
      <c r="O108" s="87">
        <f>AVERAGE(O85:O107)</f>
        <v>-8.7359529857498354E-4</v>
      </c>
      <c r="P108" s="88"/>
      <c r="Q108" s="88">
        <f>AVERAGE(Q85:Q107)</f>
        <v>-8.511662409386217E-2</v>
      </c>
    </row>
    <row r="109" spans="1:18" ht="13" customHeight="1" thickBot="1" x14ac:dyDescent="0.3">
      <c r="A109" s="89" t="s">
        <v>0</v>
      </c>
      <c r="B109" s="90"/>
      <c r="C109" s="91"/>
      <c r="D109" s="92"/>
      <c r="E109" s="91"/>
      <c r="F109" s="93"/>
      <c r="G109" s="92"/>
      <c r="H109" s="94"/>
      <c r="I109" s="95"/>
      <c r="J109" s="96"/>
      <c r="K109" s="97"/>
      <c r="L109" s="91"/>
      <c r="M109" s="98"/>
      <c r="N109" s="99"/>
      <c r="O109" s="100">
        <f>2*STDEV(O85:O107)</f>
        <v>0.16734905895287314</v>
      </c>
      <c r="P109" s="101"/>
      <c r="Q109" s="101">
        <f>2*STDEV(Q85:Q107)</f>
        <v>0.21293146901113685</v>
      </c>
    </row>
    <row r="110" spans="1:18" ht="13" customHeight="1" thickTop="1" x14ac:dyDescent="0.25">
      <c r="A110" s="163" t="s">
        <v>217</v>
      </c>
      <c r="B110" s="165" t="s">
        <v>55</v>
      </c>
      <c r="C110" s="165"/>
      <c r="D110" s="165"/>
      <c r="E110" s="165"/>
      <c r="F110" s="165"/>
      <c r="G110" s="165"/>
      <c r="H110" s="166"/>
      <c r="I110" s="167" t="s">
        <v>54</v>
      </c>
      <c r="J110" s="165"/>
      <c r="K110" s="165"/>
      <c r="L110" s="165"/>
      <c r="M110" s="165"/>
      <c r="N110" s="166"/>
      <c r="O110" s="167" t="s">
        <v>53</v>
      </c>
      <c r="P110" s="165"/>
      <c r="Q110" s="165"/>
      <c r="R110" s="165"/>
    </row>
    <row r="111" spans="1:18" ht="13" customHeight="1" x14ac:dyDescent="0.25">
      <c r="A111" s="164"/>
      <c r="B111" s="64" t="s">
        <v>52</v>
      </c>
      <c r="C111" s="65" t="s">
        <v>51</v>
      </c>
      <c r="D111" s="66" t="s">
        <v>50</v>
      </c>
      <c r="E111" s="65" t="s">
        <v>49</v>
      </c>
      <c r="F111" s="67" t="s">
        <v>48</v>
      </c>
      <c r="G111" s="66" t="s">
        <v>47</v>
      </c>
      <c r="H111" s="68" t="s">
        <v>46</v>
      </c>
      <c r="I111" s="69" t="s">
        <v>45</v>
      </c>
      <c r="J111" s="70" t="s">
        <v>42</v>
      </c>
      <c r="K111" s="64" t="s">
        <v>44</v>
      </c>
      <c r="L111" s="70" t="s">
        <v>42</v>
      </c>
      <c r="M111" s="71" t="s">
        <v>43</v>
      </c>
      <c r="N111" s="72" t="s">
        <v>42</v>
      </c>
      <c r="O111" s="73" t="s">
        <v>41</v>
      </c>
      <c r="P111" s="64" t="s">
        <v>39</v>
      </c>
      <c r="Q111" s="64" t="s">
        <v>40</v>
      </c>
      <c r="R111" s="64" t="s">
        <v>39</v>
      </c>
    </row>
    <row r="112" spans="1:18" ht="13" customHeight="1" x14ac:dyDescent="0.25">
      <c r="A112" s="169" t="s">
        <v>218</v>
      </c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</row>
    <row r="113" spans="1:25" ht="13" customHeight="1" x14ac:dyDescent="0.25">
      <c r="A113" s="74" t="s">
        <v>219</v>
      </c>
      <c r="B113" s="75">
        <v>1.5021056860339187E-4</v>
      </c>
      <c r="C113" s="76">
        <v>0.41610248606932765</v>
      </c>
      <c r="D113" s="77">
        <v>6.9107298318965533</v>
      </c>
      <c r="E113" s="76">
        <v>0.16397988775862068</v>
      </c>
      <c r="F113" s="78">
        <v>2.2325134180959948E-2</v>
      </c>
      <c r="G113" s="77">
        <v>10.957417167543179</v>
      </c>
      <c r="H113" s="79">
        <v>4.4377333586206893</v>
      </c>
      <c r="I113" s="80">
        <v>16.608024118863742</v>
      </c>
      <c r="J113" s="81">
        <v>5.2019199501047726E-2</v>
      </c>
      <c r="K113" s="82">
        <v>0.39408534903359704</v>
      </c>
      <c r="L113" s="76">
        <v>0.12156439173867682</v>
      </c>
      <c r="M113" s="83">
        <v>0.40500088206006435</v>
      </c>
      <c r="N113" s="84">
        <v>1.9867086668301451E-2</v>
      </c>
      <c r="O113" s="85">
        <v>-3.1080479543033057E-2</v>
      </c>
      <c r="P113" s="76">
        <v>0.13229020466162869</v>
      </c>
      <c r="Q113" s="76">
        <v>-6.1805066659959003E-2</v>
      </c>
      <c r="R113" s="76">
        <v>0.21811144507219302</v>
      </c>
    </row>
    <row r="114" spans="1:25" ht="13" customHeight="1" x14ac:dyDescent="0.25">
      <c r="A114" s="74" t="s">
        <v>220</v>
      </c>
      <c r="B114" s="75">
        <v>2.1416027275156398E-4</v>
      </c>
      <c r="C114" s="76">
        <v>0.41806529205483478</v>
      </c>
      <c r="D114" s="77">
        <v>6.9438593206896613</v>
      </c>
      <c r="E114" s="76">
        <v>0.16479956051724134</v>
      </c>
      <c r="F114" s="78">
        <v>2.2441208357014193E-2</v>
      </c>
      <c r="G114" s="77">
        <v>10.967979981298155</v>
      </c>
      <c r="H114" s="79">
        <v>4.4423086103448286</v>
      </c>
      <c r="I114" s="80">
        <v>16.609679825477293</v>
      </c>
      <c r="J114" s="81">
        <v>6.3938103737759239E-2</v>
      </c>
      <c r="K114" s="82">
        <v>0.39416884324553725</v>
      </c>
      <c r="L114" s="76">
        <v>0.1077371158245828</v>
      </c>
      <c r="M114" s="83">
        <v>0.40502698265655107</v>
      </c>
      <c r="N114" s="84">
        <v>1.9651084729687761E-2</v>
      </c>
      <c r="O114" s="85">
        <v>7.599974925498465E-2</v>
      </c>
      <c r="P114" s="76">
        <v>0.13738357340174928</v>
      </c>
      <c r="Q114" s="76">
        <v>8.6052508148526385E-2</v>
      </c>
      <c r="R114" s="76">
        <v>0.2106975350051655</v>
      </c>
    </row>
    <row r="115" spans="1:25" ht="13" customHeight="1" x14ac:dyDescent="0.25">
      <c r="A115" s="74" t="s">
        <v>221</v>
      </c>
      <c r="B115" s="75">
        <v>2.2919188220638914E-4</v>
      </c>
      <c r="C115" s="76">
        <v>0.41739135423848311</v>
      </c>
      <c r="D115" s="77">
        <v>6.9316558879310302</v>
      </c>
      <c r="E115" s="76">
        <v>0.16449132784482756</v>
      </c>
      <c r="F115" s="78">
        <v>2.239675237620304E-2</v>
      </c>
      <c r="G115" s="77">
        <v>10.89942388555483</v>
      </c>
      <c r="H115" s="79">
        <v>4.4141452629310347</v>
      </c>
      <c r="I115" s="80">
        <v>16.606627283749422</v>
      </c>
      <c r="J115" s="81">
        <v>5.947682888658231E-2</v>
      </c>
      <c r="K115" s="82">
        <v>0.39410090678181581</v>
      </c>
      <c r="L115" s="76">
        <v>0.11377495598045345</v>
      </c>
      <c r="M115" s="83">
        <v>0.40499605220530227</v>
      </c>
      <c r="N115" s="84">
        <v>1.9310013600937037E-2</v>
      </c>
      <c r="O115" s="85">
        <v>-1.430444748129478E-2</v>
      </c>
      <c r="P115" s="76">
        <v>0.13531581503901222</v>
      </c>
      <c r="Q115" s="76">
        <v>8.2727360874113032E-2</v>
      </c>
      <c r="R115" s="76">
        <v>0.21381678426546052</v>
      </c>
    </row>
    <row r="116" spans="1:25" ht="13" customHeight="1" x14ac:dyDescent="0.25">
      <c r="A116" s="74" t="s">
        <v>222</v>
      </c>
      <c r="B116" s="75">
        <v>2.3021843013043875E-5</v>
      </c>
      <c r="C116" s="76">
        <v>0.41571439341560767</v>
      </c>
      <c r="D116" s="77">
        <v>6.9045939241379299</v>
      </c>
      <c r="E116" s="76">
        <v>0.16386113189655169</v>
      </c>
      <c r="F116" s="78">
        <v>2.2312549430984256E-2</v>
      </c>
      <c r="G116" s="77">
        <v>11.0607226316035</v>
      </c>
      <c r="H116" s="79">
        <v>4.4795959155172413</v>
      </c>
      <c r="I116" s="80">
        <v>16.60919056502258</v>
      </c>
      <c r="J116" s="81">
        <v>5.8508699606823616E-2</v>
      </c>
      <c r="K116" s="82">
        <v>0.39418458006261042</v>
      </c>
      <c r="L116" s="76">
        <v>0.12825265547507259</v>
      </c>
      <c r="M116" s="83">
        <v>0.40499947918481238</v>
      </c>
      <c r="N116" s="84">
        <v>2.0062163870894073E-2</v>
      </c>
      <c r="O116" s="85">
        <v>-4.072064787163765E-3</v>
      </c>
      <c r="P116" s="76">
        <v>0.13500280867027964</v>
      </c>
      <c r="Q116" s="76">
        <v>4.1565592492907227E-2</v>
      </c>
      <c r="R116" s="76">
        <v>0.22192619055801024</v>
      </c>
      <c r="U116" s="108"/>
      <c r="V116" s="108"/>
      <c r="X116" s="63"/>
      <c r="Y116" s="63"/>
    </row>
    <row r="117" spans="1:25" ht="13" customHeight="1" x14ac:dyDescent="0.25">
      <c r="A117" s="74" t="s">
        <v>223</v>
      </c>
      <c r="B117" s="75">
        <v>2.5406954447357243E-5</v>
      </c>
      <c r="C117" s="76">
        <v>0.41916409071796662</v>
      </c>
      <c r="D117" s="77">
        <v>6.9616501612069008</v>
      </c>
      <c r="E117" s="76">
        <v>0.16521269206896552</v>
      </c>
      <c r="F117" s="78">
        <v>2.2496249892609409E-2</v>
      </c>
      <c r="G117" s="77">
        <v>10.983590681141873</v>
      </c>
      <c r="H117" s="79">
        <v>4.4481545422413777</v>
      </c>
      <c r="I117" s="80">
        <v>16.608613818986754</v>
      </c>
      <c r="J117" s="81">
        <v>5.8881605697478925E-2</v>
      </c>
      <c r="K117" s="82">
        <v>0.3941351607784096</v>
      </c>
      <c r="L117" s="76">
        <v>0.12078748574264771</v>
      </c>
      <c r="M117" s="83">
        <v>0.40498093372285354</v>
      </c>
      <c r="N117" s="84">
        <v>2.0084336458644651E-2</v>
      </c>
      <c r="O117" s="85">
        <v>-3.581142279698285E-2</v>
      </c>
      <c r="P117" s="76">
        <v>0.13516813256273619</v>
      </c>
      <c r="Q117" s="76">
        <v>-9.1723207747993751E-3</v>
      </c>
      <c r="R117" s="76">
        <v>0.21769932770455303</v>
      </c>
      <c r="U117" s="108"/>
      <c r="V117" s="108"/>
      <c r="X117" s="63"/>
      <c r="Y117" s="63"/>
    </row>
    <row r="118" spans="1:25" ht="13" customHeight="1" x14ac:dyDescent="0.25">
      <c r="A118" s="74" t="s">
        <v>224</v>
      </c>
      <c r="B118" s="75">
        <v>2.1715270650434815E-5</v>
      </c>
      <c r="C118" s="76">
        <v>0.41986395016038403</v>
      </c>
      <c r="D118" s="77">
        <v>6.9732571189655177</v>
      </c>
      <c r="E118" s="76">
        <v>0.16549363758620678</v>
      </c>
      <c r="F118" s="78">
        <v>2.2535238302105604E-2</v>
      </c>
      <c r="G118" s="77">
        <v>10.874063554801348</v>
      </c>
      <c r="H118" s="79">
        <v>4.4037878499999996</v>
      </c>
      <c r="I118" s="80">
        <v>16.608304423039637</v>
      </c>
      <c r="J118" s="81">
        <v>5.0856933529745608E-2</v>
      </c>
      <c r="K118" s="82">
        <v>0.39418340072592728</v>
      </c>
      <c r="L118" s="76">
        <v>0.11240854015929512</v>
      </c>
      <c r="M118" s="83">
        <v>0.40497760623964951</v>
      </c>
      <c r="N118" s="84">
        <v>2.1543568674988665E-2</v>
      </c>
      <c r="O118" s="85">
        <v>-6.2575942702669363E-2</v>
      </c>
      <c r="P118" s="76">
        <v>0.13210054140427629</v>
      </c>
      <c r="Q118" s="76">
        <v>0.14272902880973845</v>
      </c>
      <c r="R118" s="76">
        <v>0.21330683358016878</v>
      </c>
      <c r="U118" s="108"/>
      <c r="V118" s="108"/>
      <c r="X118" s="63"/>
      <c r="Y118" s="63"/>
    </row>
    <row r="119" spans="1:25" ht="13" customHeight="1" x14ac:dyDescent="0.25">
      <c r="A119" s="74" t="s">
        <v>225</v>
      </c>
      <c r="B119" s="75">
        <v>2.3372649274670289E-5</v>
      </c>
      <c r="C119" s="76">
        <v>0.42325760260934603</v>
      </c>
      <c r="D119" s="77">
        <v>7.0299558051724098</v>
      </c>
      <c r="E119" s="76">
        <v>0.16684019301724137</v>
      </c>
      <c r="F119" s="78">
        <v>2.2718726467939401E-2</v>
      </c>
      <c r="G119" s="77">
        <v>11.085957670083783</v>
      </c>
      <c r="H119" s="79">
        <v>4.4897009896551703</v>
      </c>
      <c r="I119" s="80">
        <v>16.608431655421263</v>
      </c>
      <c r="J119" s="81">
        <v>4.6496963217020286E-2</v>
      </c>
      <c r="K119" s="82">
        <v>0.39418090060696437</v>
      </c>
      <c r="L119" s="76">
        <v>0.10655692721110019</v>
      </c>
      <c r="M119" s="83">
        <v>0.40499021873272589</v>
      </c>
      <c r="N119" s="84">
        <v>2.0583124651662815E-2</v>
      </c>
      <c r="O119" s="85">
        <v>1.4697999384449989E-2</v>
      </c>
      <c r="P119" s="76">
        <v>0.13032894002803377</v>
      </c>
      <c r="Q119" s="76">
        <v>0.10257043109584771</v>
      </c>
      <c r="R119" s="76">
        <v>0.21018573633122109</v>
      </c>
      <c r="U119" s="108"/>
      <c r="V119" s="108"/>
      <c r="X119" s="63"/>
      <c r="Y119" s="63"/>
    </row>
    <row r="120" spans="1:25" ht="13" customHeight="1" x14ac:dyDescent="0.25">
      <c r="A120" s="74" t="s">
        <v>226</v>
      </c>
      <c r="B120" s="75">
        <v>2.2645995521985181E-5</v>
      </c>
      <c r="C120" s="76">
        <v>0.42003644590102956</v>
      </c>
      <c r="D120" s="77">
        <v>6.9755510318965506</v>
      </c>
      <c r="E120" s="76">
        <v>0.1655323758620689</v>
      </c>
      <c r="F120" s="78">
        <v>2.2538418679920867E-2</v>
      </c>
      <c r="G120" s="77">
        <v>11.135043167526975</v>
      </c>
      <c r="H120" s="79">
        <v>4.5095518560344825</v>
      </c>
      <c r="I120" s="80">
        <v>16.607357952929014</v>
      </c>
      <c r="J120" s="81">
        <v>5.1132768974901148E-2</v>
      </c>
      <c r="K120" s="82">
        <v>0.39408652441131481</v>
      </c>
      <c r="L120" s="76">
        <v>0.10842007992804006</v>
      </c>
      <c r="M120" s="83">
        <v>0.40498906964574338</v>
      </c>
      <c r="N120" s="84">
        <v>2.0876753884635547E-2</v>
      </c>
      <c r="O120" s="85">
        <v>1.45481599959973E-2</v>
      </c>
      <c r="P120" s="76">
        <v>0.13209995804617145</v>
      </c>
      <c r="Q120" s="76">
        <v>0.10505655351189525</v>
      </c>
      <c r="R120" s="76">
        <v>0.21116522579336361</v>
      </c>
    </row>
    <row r="121" spans="1:25" ht="13" customHeight="1" x14ac:dyDescent="0.25">
      <c r="A121" s="74" t="s">
        <v>227</v>
      </c>
      <c r="B121" s="75">
        <v>2.2436330578496651E-5</v>
      </c>
      <c r="C121" s="76">
        <v>0.42227251729011123</v>
      </c>
      <c r="D121" s="77">
        <v>7.0126132000000014</v>
      </c>
      <c r="E121" s="76">
        <v>0.1664176171551725</v>
      </c>
      <c r="F121" s="78">
        <v>2.2659716391906198E-2</v>
      </c>
      <c r="G121" s="77">
        <v>11.093926818090852</v>
      </c>
      <c r="H121" s="79">
        <v>4.4929637155172379</v>
      </c>
      <c r="I121" s="80">
        <v>16.60676182479304</v>
      </c>
      <c r="J121" s="81">
        <v>5.5312980014062485E-2</v>
      </c>
      <c r="K121" s="82">
        <v>0.3941052044888001</v>
      </c>
      <c r="L121" s="76">
        <v>0.12761103331161863</v>
      </c>
      <c r="M121" s="83">
        <v>0.4049955568028934</v>
      </c>
      <c r="N121" s="84">
        <v>2.4937671492981952E-2</v>
      </c>
      <c r="O121" s="85">
        <v>0.14669626987484599</v>
      </c>
      <c r="P121" s="76">
        <v>0.13446714549483066</v>
      </c>
      <c r="Q121" s="76">
        <v>0.22609335849499423</v>
      </c>
      <c r="R121" s="76">
        <v>0.22205058721460505</v>
      </c>
    </row>
    <row r="122" spans="1:25" ht="13" customHeight="1" x14ac:dyDescent="0.25">
      <c r="A122" s="74" t="s">
        <v>228</v>
      </c>
      <c r="B122" s="75">
        <v>2.2746081779356926E-5</v>
      </c>
      <c r="C122" s="76">
        <v>0.41426268978028957</v>
      </c>
      <c r="D122" s="77">
        <v>6.8794111784482785</v>
      </c>
      <c r="E122" s="76">
        <v>0.16324600629310346</v>
      </c>
      <c r="F122" s="78">
        <v>2.2226457582769695E-2</v>
      </c>
      <c r="G122" s="77">
        <v>11.094181602762058</v>
      </c>
      <c r="H122" s="79">
        <v>4.4927992793103453</v>
      </c>
      <c r="I122" s="80">
        <v>16.606719163617232</v>
      </c>
      <c r="J122" s="81">
        <v>6.3007114024073024E-2</v>
      </c>
      <c r="K122" s="82">
        <v>0.39408940319422919</v>
      </c>
      <c r="L122" s="76">
        <v>0.15779913280180141</v>
      </c>
      <c r="M122" s="83">
        <v>0.40496845811916593</v>
      </c>
      <c r="N122" s="84">
        <v>1.7035697847591111E-2</v>
      </c>
      <c r="O122" s="85">
        <v>0.17624517715719712</v>
      </c>
      <c r="P122" s="76">
        <v>0.1366020183555022</v>
      </c>
      <c r="Q122" s="76">
        <v>0.14451021018113686</v>
      </c>
      <c r="R122" s="76">
        <v>0.23998079363598032</v>
      </c>
    </row>
    <row r="123" spans="1:25" ht="13" customHeight="1" x14ac:dyDescent="0.25">
      <c r="A123" s="74" t="s">
        <v>229</v>
      </c>
      <c r="B123" s="75">
        <v>2.5193843710774566E-5</v>
      </c>
      <c r="C123" s="76">
        <v>0.34926448279422023</v>
      </c>
      <c r="D123" s="77">
        <v>5.792543943965514</v>
      </c>
      <c r="E123" s="76">
        <v>0.13737296465517235</v>
      </c>
      <c r="F123" s="78">
        <v>1.8692816307607229E-2</v>
      </c>
      <c r="G123" s="77">
        <v>12.395809338864808</v>
      </c>
      <c r="H123" s="79">
        <v>5.0171067844827597</v>
      </c>
      <c r="I123" s="80">
        <v>16.584815038418196</v>
      </c>
      <c r="J123" s="81">
        <v>6.7833631991487314E-2</v>
      </c>
      <c r="K123" s="82">
        <v>0.3932964222391267</v>
      </c>
      <c r="L123" s="76">
        <v>0.12679327064818119</v>
      </c>
      <c r="M123" s="83">
        <v>0.40474438069399488</v>
      </c>
      <c r="N123" s="84">
        <v>2.1616648372867E-2</v>
      </c>
      <c r="O123" s="85">
        <v>-1.5996593202860499E-2</v>
      </c>
      <c r="P123" s="76">
        <v>0.13953021578150271</v>
      </c>
      <c r="Q123" s="76">
        <v>-3.5766150225691198E-2</v>
      </c>
      <c r="R123" s="76">
        <v>0.22123248624137257</v>
      </c>
    </row>
    <row r="124" spans="1:25" ht="13" customHeight="1" x14ac:dyDescent="0.25">
      <c r="A124" s="74" t="s">
        <v>230</v>
      </c>
      <c r="B124" s="75">
        <v>2.4254083469108004E-5</v>
      </c>
      <c r="C124" s="76">
        <v>0.36451893539928965</v>
      </c>
      <c r="D124" s="77">
        <v>6.0443674172413786</v>
      </c>
      <c r="E124" s="76">
        <v>0.14333451008620693</v>
      </c>
      <c r="F124" s="78">
        <v>1.9502614204198677E-2</v>
      </c>
      <c r="G124" s="77">
        <v>12.369212403037178</v>
      </c>
      <c r="H124" s="79">
        <v>5.0055526034482734</v>
      </c>
      <c r="I124" s="80">
        <v>16.582080853306746</v>
      </c>
      <c r="J124" s="81">
        <v>7.015602759167687E-2</v>
      </c>
      <c r="K124" s="82">
        <v>0.39322642147144643</v>
      </c>
      <c r="L124" s="76">
        <v>0.11360281942106688</v>
      </c>
      <c r="M124" s="83">
        <v>0.40468018659692762</v>
      </c>
      <c r="N124" s="84">
        <v>1.7445763355067874E-2</v>
      </c>
      <c r="O124" s="85">
        <v>-0.14805079440038948</v>
      </c>
      <c r="P124" s="76">
        <v>0.14009362179087653</v>
      </c>
      <c r="Q124" s="76">
        <v>-0.27349640275708964</v>
      </c>
      <c r="R124" s="76">
        <v>0.21356487360859827</v>
      </c>
    </row>
    <row r="125" spans="1:25" ht="13" customHeight="1" x14ac:dyDescent="0.25">
      <c r="A125" s="74" t="s">
        <v>231</v>
      </c>
      <c r="B125" s="75">
        <v>2.4447187376168582E-5</v>
      </c>
      <c r="C125" s="76">
        <v>0.37393177548503764</v>
      </c>
      <c r="D125" s="77">
        <v>6.1997704344827609</v>
      </c>
      <c r="E125" s="76">
        <v>0.14701349181034482</v>
      </c>
      <c r="F125" s="78">
        <v>2.0002363620270486E-2</v>
      </c>
      <c r="G125" s="77">
        <v>12.562587222586622</v>
      </c>
      <c r="H125" s="79">
        <v>5.0831199379310359</v>
      </c>
      <c r="I125" s="80">
        <v>16.580300259469006</v>
      </c>
      <c r="J125" s="81">
        <v>6.6421899029984396E-2</v>
      </c>
      <c r="K125" s="82">
        <v>0.39315247360453476</v>
      </c>
      <c r="L125" s="76">
        <v>0.12428122194922445</v>
      </c>
      <c r="M125" s="83">
        <v>0.40462145293285201</v>
      </c>
      <c r="N125" s="84">
        <v>2.4003198865922327E-2</v>
      </c>
      <c r="O125" s="85">
        <v>-9.3665947777488157E-2</v>
      </c>
      <c r="P125" s="76">
        <v>0.13924087843211294</v>
      </c>
      <c r="Q125" s="76">
        <v>-0.22165480169111795</v>
      </c>
      <c r="R125" s="76">
        <v>0.22004993907063325</v>
      </c>
    </row>
    <row r="126" spans="1:25" ht="13" customHeight="1" x14ac:dyDescent="0.25">
      <c r="A126" s="74" t="s">
        <v>232</v>
      </c>
      <c r="B126" s="75">
        <v>3.553499598858655E-5</v>
      </c>
      <c r="C126" s="76">
        <v>0.57823622672814934</v>
      </c>
      <c r="D126" s="77">
        <v>9.5895024129310364</v>
      </c>
      <c r="E126" s="76">
        <v>0.22739713129310343</v>
      </c>
      <c r="F126" s="78">
        <v>3.0939705793485737E-2</v>
      </c>
      <c r="G126" s="77">
        <v>12.209564190758238</v>
      </c>
      <c r="H126" s="79">
        <v>4.940998018103449</v>
      </c>
      <c r="I126" s="80">
        <v>16.584288343781882</v>
      </c>
      <c r="J126" s="81">
        <v>4.8056508868688542E-2</v>
      </c>
      <c r="K126" s="82">
        <v>0.39324655728708702</v>
      </c>
      <c r="L126" s="76">
        <v>0.10034009243912358</v>
      </c>
      <c r="M126" s="83">
        <v>0.40468068458449907</v>
      </c>
      <c r="N126" s="84">
        <v>2.0956456034030901E-2</v>
      </c>
      <c r="O126" s="85">
        <v>-5.6538816485263155E-2</v>
      </c>
      <c r="P126" s="76">
        <v>0.13095266738082356</v>
      </c>
      <c r="Q126" s="76">
        <v>-0.25342916801596171</v>
      </c>
      <c r="R126" s="76">
        <v>0.20714079076849673</v>
      </c>
    </row>
    <row r="127" spans="1:25" ht="13" customHeight="1" x14ac:dyDescent="0.25">
      <c r="A127" s="74" t="s">
        <v>233</v>
      </c>
      <c r="B127" s="75">
        <v>3.0343011749500109E-5</v>
      </c>
      <c r="C127" s="76">
        <v>0.58723369603997466</v>
      </c>
      <c r="D127" s="77">
        <v>9.7354579594827602</v>
      </c>
      <c r="E127" s="76">
        <v>0.23080443853448274</v>
      </c>
      <c r="F127" s="78">
        <v>3.1396137476006072E-2</v>
      </c>
      <c r="G127" s="77">
        <v>12.344529491834335</v>
      </c>
      <c r="H127" s="79">
        <v>4.994416497413793</v>
      </c>
      <c r="I127" s="80">
        <v>16.577647185087237</v>
      </c>
      <c r="J127" s="81">
        <v>5.4785958110024825E-2</v>
      </c>
      <c r="K127" s="82">
        <v>0.393019899369207</v>
      </c>
      <c r="L127" s="76">
        <v>9.9374339516675764E-2</v>
      </c>
      <c r="M127" s="83">
        <v>0.40458966224638471</v>
      </c>
      <c r="N127" s="84">
        <v>2.3380096782686984E-2</v>
      </c>
      <c r="O127" s="85">
        <v>-2.0614040596889101E-2</v>
      </c>
      <c r="P127" s="76">
        <v>0.13397063160111325</v>
      </c>
      <c r="Q127" s="76">
        <v>-4.5792650479414797E-2</v>
      </c>
      <c r="R127" s="76">
        <v>0.20693450239132033</v>
      </c>
    </row>
    <row r="128" spans="1:25" ht="13" customHeight="1" x14ac:dyDescent="0.25">
      <c r="A128" s="74" t="s">
        <v>234</v>
      </c>
      <c r="B128" s="75">
        <v>3.7365175106163041E-5</v>
      </c>
      <c r="C128" s="76">
        <v>0.61608178465247998</v>
      </c>
      <c r="D128" s="77">
        <v>10.213603746551726</v>
      </c>
      <c r="E128" s="76">
        <v>0.24214383482758622</v>
      </c>
      <c r="F128" s="78">
        <v>3.2939120547409412E-2</v>
      </c>
      <c r="G128" s="77">
        <v>12.284372758762943</v>
      </c>
      <c r="H128" s="79">
        <v>4.9695621249999995</v>
      </c>
      <c r="I128" s="80">
        <v>16.578361168234192</v>
      </c>
      <c r="J128" s="81">
        <v>5.1266671255597758E-2</v>
      </c>
      <c r="K128" s="82">
        <v>0.3930247459905255</v>
      </c>
      <c r="L128" s="76">
        <v>9.7203032074102705E-2</v>
      </c>
      <c r="M128" s="83">
        <v>0.40454639160021527</v>
      </c>
      <c r="N128" s="84">
        <v>2.1958193093337193E-2</v>
      </c>
      <c r="O128" s="85">
        <v>-4.3795027431681177E-2</v>
      </c>
      <c r="P128" s="76">
        <v>0.13232699583060825</v>
      </c>
      <c r="Q128" s="76">
        <v>-2.6880427521502898E-2</v>
      </c>
      <c r="R128" s="76">
        <v>0.20574399550976771</v>
      </c>
    </row>
    <row r="129" spans="1:18" ht="13" customHeight="1" x14ac:dyDescent="0.25">
      <c r="A129" s="74" t="s">
        <v>235</v>
      </c>
      <c r="B129" s="75">
        <v>3.1997961243668774E-5</v>
      </c>
      <c r="C129" s="76">
        <v>0.6711129249697908</v>
      </c>
      <c r="D129" s="77">
        <v>11.140458879310344</v>
      </c>
      <c r="E129" s="76">
        <v>0.26431357336206895</v>
      </c>
      <c r="F129" s="78">
        <v>3.5981029626802712E-2</v>
      </c>
      <c r="G129" s="77">
        <v>13.694076884166309</v>
      </c>
      <c r="H129" s="79">
        <v>5.5462845732758641</v>
      </c>
      <c r="I129" s="80">
        <v>16.600053367128162</v>
      </c>
      <c r="J129" s="81">
        <v>5.9362481875780422E-2</v>
      </c>
      <c r="K129" s="82">
        <v>0.39386597715347016</v>
      </c>
      <c r="L129" s="76">
        <v>0.11124270838628249</v>
      </c>
      <c r="M129" s="83">
        <v>0.40501735819429063</v>
      </c>
      <c r="N129" s="84">
        <v>2.1168285753171225E-2</v>
      </c>
      <c r="O129" s="85">
        <v>7.4499185646725863E-2</v>
      </c>
      <c r="P129" s="76">
        <v>0.13554335312430585</v>
      </c>
      <c r="Q129" s="76">
        <v>2.1358982791097603E-2</v>
      </c>
      <c r="R129" s="76">
        <v>0.21265708662267382</v>
      </c>
    </row>
    <row r="130" spans="1:18" ht="13" customHeight="1" x14ac:dyDescent="0.25">
      <c r="A130" s="74" t="s">
        <v>236</v>
      </c>
      <c r="B130" s="75">
        <v>3.4860107924355069E-5</v>
      </c>
      <c r="C130" s="76">
        <v>0.66644940609897274</v>
      </c>
      <c r="D130" s="77">
        <v>11.063048208620694</v>
      </c>
      <c r="E130" s="76">
        <v>0.2624646636206896</v>
      </c>
      <c r="F130" s="78">
        <v>3.5727695177137656E-2</v>
      </c>
      <c r="G130" s="77">
        <v>13.806926115167693</v>
      </c>
      <c r="H130" s="79">
        <v>5.5921683568965532</v>
      </c>
      <c r="I130" s="80">
        <v>16.600045808058994</v>
      </c>
      <c r="J130" s="81">
        <v>5.1379853863860958E-2</v>
      </c>
      <c r="K130" s="82">
        <v>0.3938422983672229</v>
      </c>
      <c r="L130" s="76">
        <v>8.4894474664167122E-2</v>
      </c>
      <c r="M130" s="83">
        <v>0.40503091048481887</v>
      </c>
      <c r="N130" s="84">
        <v>1.9921971377540378E-2</v>
      </c>
      <c r="O130" s="85">
        <v>1.1932667036695932E-2</v>
      </c>
      <c r="P130" s="76">
        <v>0.1320483787353682</v>
      </c>
      <c r="Q130" s="76">
        <v>-0.15447522933220714</v>
      </c>
      <c r="R130" s="76">
        <v>0.20000989168556751</v>
      </c>
    </row>
    <row r="131" spans="1:18" ht="13" customHeight="1" x14ac:dyDescent="0.25">
      <c r="A131" s="74" t="s">
        <v>237</v>
      </c>
      <c r="B131" s="75">
        <v>3.2256703114439837E-5</v>
      </c>
      <c r="C131" s="76">
        <v>0.64904266321067905</v>
      </c>
      <c r="D131" s="77">
        <v>10.776533229310346</v>
      </c>
      <c r="E131" s="76">
        <v>0.25571819379310362</v>
      </c>
      <c r="F131" s="78">
        <v>3.4816138802503525E-2</v>
      </c>
      <c r="G131" s="77">
        <v>13.799938697404389</v>
      </c>
      <c r="H131" s="79">
        <v>5.5907921508620655</v>
      </c>
      <c r="I131" s="80">
        <v>16.603278634518524</v>
      </c>
      <c r="J131" s="81">
        <v>4.9379831329964687E-2</v>
      </c>
      <c r="K131" s="82">
        <v>0.39398286630967899</v>
      </c>
      <c r="L131" s="76">
        <v>0.10201307871573509</v>
      </c>
      <c r="M131" s="83">
        <v>0.40512774601576762</v>
      </c>
      <c r="N131" s="84">
        <v>1.8638425926965671E-2</v>
      </c>
      <c r="O131" s="85">
        <v>-6.4183362078584771E-2</v>
      </c>
      <c r="P131" s="76">
        <v>0.13109446465511329</v>
      </c>
      <c r="Q131" s="76">
        <v>-0.1285576149333556</v>
      </c>
      <c r="R131" s="76">
        <v>0.20773555100198365</v>
      </c>
    </row>
    <row r="132" spans="1:18" ht="13" customHeight="1" x14ac:dyDescent="0.25">
      <c r="A132" s="74" t="s">
        <v>238</v>
      </c>
      <c r="B132" s="75">
        <v>2.9422647952651461E-5</v>
      </c>
      <c r="C132" s="76">
        <v>0.67987644485204746</v>
      </c>
      <c r="D132" s="77">
        <v>11.285894086206891</v>
      </c>
      <c r="E132" s="76">
        <v>0.26777877689655183</v>
      </c>
      <c r="F132" s="78">
        <v>3.6454705321185547E-2</v>
      </c>
      <c r="G132" s="77">
        <v>13.659379467092608</v>
      </c>
      <c r="H132" s="79">
        <v>5.5322801982758616</v>
      </c>
      <c r="I132" s="80">
        <v>16.599424088791036</v>
      </c>
      <c r="J132" s="81">
        <v>5.1736667346164847E-2</v>
      </c>
      <c r="K132" s="82">
        <v>0.39385182621664944</v>
      </c>
      <c r="L132" s="76">
        <v>9.0754491602682882E-2</v>
      </c>
      <c r="M132" s="83">
        <v>0.40502005563964505</v>
      </c>
      <c r="N132" s="84">
        <v>2.2834801800711589E-2</v>
      </c>
      <c r="O132" s="85">
        <v>2.4315530431362475E-3</v>
      </c>
      <c r="P132" s="76">
        <v>0.1326578716901696</v>
      </c>
      <c r="Q132" s="76">
        <v>-5.001554339356673E-3</v>
      </c>
      <c r="R132" s="76">
        <v>0.2028738670192374</v>
      </c>
    </row>
    <row r="133" spans="1:18" ht="13" customHeight="1" x14ac:dyDescent="0.25">
      <c r="A133" s="74" t="s">
        <v>239</v>
      </c>
      <c r="B133" s="75">
        <v>3.342416010960744E-5</v>
      </c>
      <c r="C133" s="76">
        <v>0.66684738601230398</v>
      </c>
      <c r="D133" s="77">
        <v>11.067204155172409</v>
      </c>
      <c r="E133" s="76">
        <v>0.26257127301724126</v>
      </c>
      <c r="F133" s="78">
        <v>3.5743276340459602E-2</v>
      </c>
      <c r="G133" s="77">
        <v>14.251715516762994</v>
      </c>
      <c r="H133" s="79">
        <v>5.7715540767241373</v>
      </c>
      <c r="I133" s="80">
        <v>16.596523019439655</v>
      </c>
      <c r="J133" s="81">
        <v>4.6473429529707268E-2</v>
      </c>
      <c r="K133" s="82">
        <v>0.39374667707023209</v>
      </c>
      <c r="L133" s="76">
        <v>8.1095285606641448E-2</v>
      </c>
      <c r="M133" s="83">
        <v>0.40497240163272358</v>
      </c>
      <c r="N133" s="84">
        <v>1.8169131854581862E-2</v>
      </c>
      <c r="O133" s="85">
        <v>-4.209471170257828E-2</v>
      </c>
      <c r="P133" s="76">
        <v>0.12996113651627492</v>
      </c>
      <c r="Q133" s="76">
        <v>-0.11555800120965909</v>
      </c>
      <c r="R133" s="76">
        <v>0.19825882754614466</v>
      </c>
    </row>
    <row r="134" spans="1:18" ht="13" customHeight="1" x14ac:dyDescent="0.25">
      <c r="A134" s="74" t="s">
        <v>240</v>
      </c>
      <c r="B134" s="75">
        <v>3.1582061011956199E-5</v>
      </c>
      <c r="C134" s="76">
        <v>0.65184479931829853</v>
      </c>
      <c r="D134" s="77">
        <v>10.817528305172416</v>
      </c>
      <c r="E134" s="76">
        <v>0.2566076062068966</v>
      </c>
      <c r="F134" s="78">
        <v>3.4926109402368358E-2</v>
      </c>
      <c r="G134" s="77">
        <v>14.100632037149355</v>
      </c>
      <c r="H134" s="79">
        <v>5.7097303887931066</v>
      </c>
      <c r="I134" s="80">
        <v>16.595322254555704</v>
      </c>
      <c r="J134" s="81">
        <v>4.2903448028555842E-2</v>
      </c>
      <c r="K134" s="82">
        <v>0.39365469311616752</v>
      </c>
      <c r="L134" s="76">
        <v>8.9328200605597027E-2</v>
      </c>
      <c r="M134" s="83">
        <v>0.40492728872558303</v>
      </c>
      <c r="N134" s="84">
        <v>1.3703410908233002E-2</v>
      </c>
      <c r="O134" s="85">
        <v>-6.9471834882595118E-3</v>
      </c>
      <c r="P134" s="76">
        <v>0.12817366860341819</v>
      </c>
      <c r="Q134" s="76">
        <v>-0.14058542288752918</v>
      </c>
      <c r="R134" s="76">
        <v>0.20141328380708573</v>
      </c>
    </row>
    <row r="135" spans="1:18" ht="13" customHeight="1" x14ac:dyDescent="0.25">
      <c r="A135" s="74" t="s">
        <v>241</v>
      </c>
      <c r="B135" s="75">
        <v>3.3020521584773458E-5</v>
      </c>
      <c r="C135" s="76">
        <v>0.67552298404738087</v>
      </c>
      <c r="D135" s="77">
        <v>11.216369456896549</v>
      </c>
      <c r="E135" s="76">
        <v>0.26616294655172407</v>
      </c>
      <c r="F135" s="78">
        <v>3.6239235915607723E-2</v>
      </c>
      <c r="G135" s="77">
        <v>13.346495220980941</v>
      </c>
      <c r="H135" s="79">
        <v>5.4070036732758604</v>
      </c>
      <c r="I135" s="80">
        <v>16.603935082161382</v>
      </c>
      <c r="J135" s="81">
        <v>4.5863464217620289E-2</v>
      </c>
      <c r="K135" s="82">
        <v>0.39400173127565846</v>
      </c>
      <c r="L135" s="76">
        <v>7.5915221243537334E-2</v>
      </c>
      <c r="M135" s="83">
        <v>0.40511837394825306</v>
      </c>
      <c r="N135" s="84">
        <v>2.3166888182922115E-2</v>
      </c>
      <c r="O135" s="85">
        <v>0.13254166176013271</v>
      </c>
      <c r="P135" s="76">
        <v>0.13053797170984752</v>
      </c>
      <c r="Q135" s="76">
        <v>8.3774073638576141E-2</v>
      </c>
      <c r="R135" s="76">
        <v>0.19672271227424462</v>
      </c>
    </row>
    <row r="136" spans="1:18" ht="13" customHeight="1" x14ac:dyDescent="0.25">
      <c r="A136" s="74" t="s">
        <v>242</v>
      </c>
      <c r="B136" s="75">
        <v>3.3072265924809324E-5</v>
      </c>
      <c r="C136" s="76">
        <v>0.68770798721683402</v>
      </c>
      <c r="D136" s="77">
        <v>11.41641382758621</v>
      </c>
      <c r="E136" s="76">
        <v>0.27088735491379318</v>
      </c>
      <c r="F136" s="78">
        <v>3.687946711345752E-2</v>
      </c>
      <c r="G136" s="77">
        <v>13.58934205012792</v>
      </c>
      <c r="H136" s="79">
        <v>5.5042294758620693</v>
      </c>
      <c r="I136" s="80">
        <v>16.60080977209077</v>
      </c>
      <c r="J136" s="81">
        <v>4.5228701784395454E-2</v>
      </c>
      <c r="K136" s="82">
        <v>0.39391663791507142</v>
      </c>
      <c r="L136" s="76">
        <v>8.650013125190803E-2</v>
      </c>
      <c r="M136" s="83">
        <v>0.40503995494228501</v>
      </c>
      <c r="N136" s="84">
        <v>1.8230446903581849E-2</v>
      </c>
      <c r="O136" s="85">
        <v>-5.5710357350635675E-2</v>
      </c>
      <c r="P136" s="76">
        <v>0.12952986010725903</v>
      </c>
      <c r="Q136" s="76">
        <v>-0.13221606663060825</v>
      </c>
      <c r="R136" s="76">
        <v>0.20053583694916385</v>
      </c>
    </row>
    <row r="137" spans="1:18" ht="13" customHeight="1" x14ac:dyDescent="0.25">
      <c r="A137" s="74" t="s">
        <v>243</v>
      </c>
      <c r="B137" s="75">
        <v>3.1373251901164301E-5</v>
      </c>
      <c r="C137" s="76">
        <v>0.69515583812740922</v>
      </c>
      <c r="D137" s="77">
        <v>11.539614198275864</v>
      </c>
      <c r="E137" s="76">
        <v>0.27381737000000017</v>
      </c>
      <c r="F137" s="78">
        <v>3.7279264843762039E-2</v>
      </c>
      <c r="G137" s="77">
        <v>13.675595355845891</v>
      </c>
      <c r="H137" s="79">
        <v>5.5390412689655157</v>
      </c>
      <c r="I137" s="80">
        <v>16.599607795190689</v>
      </c>
      <c r="J137" s="81">
        <v>4.1175716662730767E-2</v>
      </c>
      <c r="K137" s="82">
        <v>0.3938848658617729</v>
      </c>
      <c r="L137" s="76">
        <v>8.4689470369212261E-2</v>
      </c>
      <c r="M137" s="83">
        <v>0.40502539526451264</v>
      </c>
      <c r="N137" s="84">
        <v>1.8637174568129199E-2</v>
      </c>
      <c r="O137" s="85">
        <v>-0.12811103864396323</v>
      </c>
      <c r="P137" s="76">
        <v>0.12822941908381402</v>
      </c>
      <c r="Q137" s="76">
        <v>-0.21286219696614594</v>
      </c>
      <c r="R137" s="76">
        <v>0.19979902569156988</v>
      </c>
    </row>
    <row r="138" spans="1:18" ht="13" customHeight="1" x14ac:dyDescent="0.25">
      <c r="A138" s="74" t="s">
        <v>244</v>
      </c>
      <c r="B138" s="75">
        <v>3.738127711007115E-5</v>
      </c>
      <c r="C138" s="76">
        <v>0.64277462536082097</v>
      </c>
      <c r="D138" s="77">
        <v>10.672655275862065</v>
      </c>
      <c r="E138" s="76">
        <v>0.25327770077586215</v>
      </c>
      <c r="F138" s="78">
        <v>3.4487129423394144E-2</v>
      </c>
      <c r="G138" s="77">
        <v>13.153950474024885</v>
      </c>
      <c r="H138" s="79">
        <v>5.3296782232758639</v>
      </c>
      <c r="I138" s="80">
        <v>16.603567525578711</v>
      </c>
      <c r="J138" s="81">
        <v>4.8530400561262191E-2</v>
      </c>
      <c r="K138" s="82">
        <v>0.39402584710000688</v>
      </c>
      <c r="L138" s="76">
        <v>9.93594231391767E-2</v>
      </c>
      <c r="M138" s="83">
        <v>0.40517536393146331</v>
      </c>
      <c r="N138" s="84">
        <v>1.8746677815056043E-2</v>
      </c>
      <c r="O138" s="85">
        <v>7.169340263213364E-2</v>
      </c>
      <c r="P138" s="76">
        <v>0.13079234575363372</v>
      </c>
      <c r="Q138" s="76">
        <v>-2.9740319762328049E-2</v>
      </c>
      <c r="R138" s="76">
        <v>0.20645515952780516</v>
      </c>
    </row>
    <row r="139" spans="1:18" ht="13" customHeight="1" x14ac:dyDescent="0.25">
      <c r="A139" s="74" t="s">
        <v>245</v>
      </c>
      <c r="B139" s="75">
        <v>3.2048602906180921E-5</v>
      </c>
      <c r="C139" s="76">
        <v>0.65749956355226602</v>
      </c>
      <c r="D139" s="77">
        <v>10.916114655172411</v>
      </c>
      <c r="E139" s="76">
        <v>0.25902974991379313</v>
      </c>
      <c r="F139" s="78">
        <v>3.5266933414641537E-2</v>
      </c>
      <c r="G139" s="77">
        <v>13.255738851068115</v>
      </c>
      <c r="H139" s="79">
        <v>5.3700482224137929</v>
      </c>
      <c r="I139" s="80">
        <v>16.601769638219142</v>
      </c>
      <c r="J139" s="81">
        <v>4.5537341942626305E-2</v>
      </c>
      <c r="K139" s="82">
        <v>0.39397003518661505</v>
      </c>
      <c r="L139" s="76">
        <v>0.10858246729685213</v>
      </c>
      <c r="M139" s="83">
        <v>0.40511572754856917</v>
      </c>
      <c r="N139" s="84">
        <v>1.5293385196800111E-2</v>
      </c>
      <c r="O139" s="85">
        <v>9.0656233099117856E-2</v>
      </c>
      <c r="P139" s="76">
        <v>0.12925763862138817</v>
      </c>
      <c r="Q139" s="76">
        <v>9.6415937782534655E-3</v>
      </c>
      <c r="R139" s="76">
        <v>0.21077011134183535</v>
      </c>
    </row>
    <row r="140" spans="1:18" ht="13" customHeight="1" x14ac:dyDescent="0.25">
      <c r="A140" s="74" t="s">
        <v>246</v>
      </c>
      <c r="B140" s="75">
        <v>3.1043865656636048E-5</v>
      </c>
      <c r="C140" s="76">
        <v>0.65963224027227452</v>
      </c>
      <c r="D140" s="77">
        <v>10.951558706896549</v>
      </c>
      <c r="E140" s="76">
        <v>0.25986045922413792</v>
      </c>
      <c r="F140" s="78">
        <v>3.5378649349703903E-2</v>
      </c>
      <c r="G140" s="77">
        <v>13.321834514443401</v>
      </c>
      <c r="H140" s="79">
        <v>5.3969449163793097</v>
      </c>
      <c r="I140" s="80">
        <v>16.60281114296966</v>
      </c>
      <c r="J140" s="81">
        <v>5.706911280819138E-2</v>
      </c>
      <c r="K140" s="82">
        <v>0.3939454942323411</v>
      </c>
      <c r="L140" s="76">
        <v>9.1798945626788794E-2</v>
      </c>
      <c r="M140" s="83">
        <v>0.40511714794949621</v>
      </c>
      <c r="N140" s="84">
        <v>1.8679797264945883E-2</v>
      </c>
      <c r="O140" s="85">
        <v>0.15339648260948024</v>
      </c>
      <c r="P140" s="76">
        <v>0.13418576102766475</v>
      </c>
      <c r="Q140" s="76">
        <v>-5.2650430223732947E-2</v>
      </c>
      <c r="R140" s="76">
        <v>0.20291865671753695</v>
      </c>
    </row>
    <row r="141" spans="1:18" ht="13" customHeight="1" x14ac:dyDescent="0.25">
      <c r="A141" s="74" t="s">
        <v>247</v>
      </c>
      <c r="B141" s="75">
        <v>3.0008246117811418E-5</v>
      </c>
      <c r="C141" s="76">
        <v>0.63555660339181308</v>
      </c>
      <c r="D141" s="77">
        <v>10.553332560344826</v>
      </c>
      <c r="E141" s="76">
        <v>0.25046230913793099</v>
      </c>
      <c r="F141" s="78">
        <v>3.4105950002839502E-2</v>
      </c>
      <c r="G141" s="77">
        <v>12.912824498273023</v>
      </c>
      <c r="H141" s="79">
        <v>5.2323789732758677</v>
      </c>
      <c r="I141" s="80">
        <v>16.605163325352756</v>
      </c>
      <c r="J141" s="81">
        <v>4.748958103232892E-2</v>
      </c>
      <c r="K141" s="82">
        <v>0.39406908238380867</v>
      </c>
      <c r="L141" s="76">
        <v>8.6545400331653394E-2</v>
      </c>
      <c r="M141" s="83">
        <v>0.40520400206238355</v>
      </c>
      <c r="N141" s="84">
        <v>1.7816647656181687E-2</v>
      </c>
      <c r="O141" s="85">
        <v>7.4499778274006445E-2</v>
      </c>
      <c r="P141" s="76">
        <v>0.13027928937605801</v>
      </c>
      <c r="Q141" s="76">
        <v>-6.2325290739462247E-2</v>
      </c>
      <c r="R141" s="76">
        <v>0.20051817686252454</v>
      </c>
    </row>
    <row r="142" spans="1:18" ht="13" customHeight="1" x14ac:dyDescent="0.25">
      <c r="A142" s="74" t="s">
        <v>248</v>
      </c>
      <c r="B142" s="75">
        <v>2.7654707539766586E-5</v>
      </c>
      <c r="C142" s="76">
        <v>0.64416919434418451</v>
      </c>
      <c r="D142" s="77">
        <v>10.695269318965515</v>
      </c>
      <c r="E142" s="76">
        <v>0.25378942250000003</v>
      </c>
      <c r="F142" s="78">
        <v>3.4553476230269858E-2</v>
      </c>
      <c r="G142" s="77">
        <v>13.196921609976624</v>
      </c>
      <c r="H142" s="79">
        <v>5.3468613241379312</v>
      </c>
      <c r="I142" s="80">
        <v>16.60305552542728</v>
      </c>
      <c r="J142" s="81">
        <v>4.246404989496326E-2</v>
      </c>
      <c r="K142" s="82">
        <v>0.39395892417409539</v>
      </c>
      <c r="L142" s="76">
        <v>9.2256180253134965E-2</v>
      </c>
      <c r="M142" s="83">
        <v>0.40515900594227955</v>
      </c>
      <c r="N142" s="84">
        <v>2.0103383546019378E-2</v>
      </c>
      <c r="O142" s="85">
        <v>-5.2446094813918265E-2</v>
      </c>
      <c r="P142" s="76">
        <v>0.12886947490961656</v>
      </c>
      <c r="Q142" s="76">
        <v>-3.41848219573282E-2</v>
      </c>
      <c r="R142" s="76">
        <v>0.20326177413595822</v>
      </c>
    </row>
    <row r="143" spans="1:18" ht="13" customHeight="1" x14ac:dyDescent="0.25">
      <c r="A143" s="74" t="s">
        <v>249</v>
      </c>
      <c r="B143" s="75">
        <v>2.9336284533945858E-5</v>
      </c>
      <c r="C143" s="76">
        <v>0.65102614949132809</v>
      </c>
      <c r="D143" s="77">
        <v>10.808753224137934</v>
      </c>
      <c r="E143" s="76">
        <v>0.25650810732758617</v>
      </c>
      <c r="F143" s="78">
        <v>3.4927070378753401E-2</v>
      </c>
      <c r="G143" s="77">
        <v>13.160474679621247</v>
      </c>
      <c r="H143" s="79">
        <v>5.332075151724136</v>
      </c>
      <c r="I143" s="80">
        <v>16.602387157714293</v>
      </c>
      <c r="J143" s="81">
        <v>4.3764532227355775E-2</v>
      </c>
      <c r="K143" s="82">
        <v>0.39401895157301348</v>
      </c>
      <c r="L143" s="76">
        <v>7.1044299824219045E-2</v>
      </c>
      <c r="M143" s="83">
        <v>0.40516259432598745</v>
      </c>
      <c r="N143" s="84">
        <v>2.0688828357112138E-2</v>
      </c>
      <c r="O143" s="85">
        <v>-9.2699689020592224E-2</v>
      </c>
      <c r="P143" s="76">
        <v>0.12939614329596269</v>
      </c>
      <c r="Q143" s="76">
        <v>-0.18953061746684874</v>
      </c>
      <c r="R143" s="76">
        <v>0.19461582709611153</v>
      </c>
    </row>
    <row r="144" spans="1:18" ht="13" customHeight="1" x14ac:dyDescent="0.25">
      <c r="A144" s="74" t="s">
        <v>250</v>
      </c>
      <c r="B144" s="75">
        <v>3.1010160834850961E-5</v>
      </c>
      <c r="C144" s="76">
        <v>0.63743452380468246</v>
      </c>
      <c r="D144" s="77">
        <v>10.586233304310346</v>
      </c>
      <c r="E144" s="76">
        <v>0.25123460646551726</v>
      </c>
      <c r="F144" s="78">
        <v>3.4209976800395683E-2</v>
      </c>
      <c r="G144" s="77">
        <v>12.949107600785808</v>
      </c>
      <c r="H144" s="79">
        <v>5.247358684482756</v>
      </c>
      <c r="I144" s="80">
        <v>16.608180488321722</v>
      </c>
      <c r="J144" s="81">
        <v>4.76163326385763E-2</v>
      </c>
      <c r="K144" s="82">
        <v>0.39413314084198375</v>
      </c>
      <c r="L144" s="76">
        <v>8.4256354920744223E-2</v>
      </c>
      <c r="M144" s="83">
        <v>0.4052295366498937</v>
      </c>
      <c r="N144" s="84">
        <v>1.9867483728008582E-2</v>
      </c>
      <c r="O144" s="85">
        <v>2.4425872878741699E-2</v>
      </c>
      <c r="P144" s="76">
        <v>0.13062171352279159</v>
      </c>
      <c r="Q144" s="76">
        <v>3.2370610986400802E-2</v>
      </c>
      <c r="R144" s="76">
        <v>0.19973444934265372</v>
      </c>
    </row>
    <row r="145" spans="1:18" ht="13" customHeight="1" x14ac:dyDescent="0.25">
      <c r="A145" s="74" t="s">
        <v>251</v>
      </c>
      <c r="B145" s="75">
        <v>3.7507496507361699E-5</v>
      </c>
      <c r="C145" s="76">
        <v>0.64072624845176829</v>
      </c>
      <c r="D145" s="77">
        <v>10.639082046551732</v>
      </c>
      <c r="E145" s="76">
        <v>0.25245402086206881</v>
      </c>
      <c r="F145" s="78">
        <v>3.4371380213858528E-2</v>
      </c>
      <c r="G145" s="77">
        <v>13.10380543013097</v>
      </c>
      <c r="H145" s="79">
        <v>5.3095018474137934</v>
      </c>
      <c r="I145" s="80">
        <v>16.605137220115392</v>
      </c>
      <c r="J145" s="81">
        <v>5.184792184543513E-2</v>
      </c>
      <c r="K145" s="82">
        <v>0.39402736961246848</v>
      </c>
      <c r="L145" s="76">
        <v>9.6513936205833928E-2</v>
      </c>
      <c r="M145" s="83">
        <v>0.40518910132266628</v>
      </c>
      <c r="N145" s="84">
        <v>2.1942648450816712E-2</v>
      </c>
      <c r="O145" s="85">
        <v>9.6903409260828965E-2</v>
      </c>
      <c r="P145" s="76">
        <v>0.13255069528571503</v>
      </c>
      <c r="Q145" s="76">
        <v>-5.507288012529532E-2</v>
      </c>
      <c r="R145" s="76">
        <v>0.20541767135030012</v>
      </c>
    </row>
    <row r="146" spans="1:18" ht="13" customHeight="1" x14ac:dyDescent="0.25">
      <c r="A146" s="74" t="s">
        <v>252</v>
      </c>
      <c r="B146" s="75">
        <v>3.0139134315487495E-5</v>
      </c>
      <c r="C146" s="76">
        <v>0.65157251681396045</v>
      </c>
      <c r="D146" s="77">
        <v>10.818440913793102</v>
      </c>
      <c r="E146" s="76">
        <v>0.25674030112068968</v>
      </c>
      <c r="F146" s="78">
        <v>3.4958991108636789E-2</v>
      </c>
      <c r="G146" s="77">
        <v>13.134971526132746</v>
      </c>
      <c r="H146" s="79">
        <v>5.3217288318965537</v>
      </c>
      <c r="I146" s="80">
        <v>16.603629752531543</v>
      </c>
      <c r="J146" s="81">
        <v>4.36419271139366E-2</v>
      </c>
      <c r="K146" s="82">
        <v>0.3940267856938644</v>
      </c>
      <c r="L146" s="76">
        <v>0.10040593467695957</v>
      </c>
      <c r="M146" s="83">
        <v>0.40516615995874167</v>
      </c>
      <c r="N146" s="84">
        <v>1.7874235320503556E-2</v>
      </c>
      <c r="O146" s="85">
        <v>6.1114066043366222E-3</v>
      </c>
      <c r="P146" s="76">
        <v>0.1289345031033621</v>
      </c>
      <c r="Q146" s="76">
        <v>-5.6554722482227149E-2</v>
      </c>
      <c r="R146" s="76">
        <v>0.20688363880850175</v>
      </c>
    </row>
    <row r="147" spans="1:18" ht="13" customHeight="1" x14ac:dyDescent="0.25">
      <c r="A147" s="86" t="s">
        <v>1</v>
      </c>
      <c r="B147" s="75"/>
      <c r="C147" s="76"/>
      <c r="D147" s="77"/>
      <c r="E147" s="76"/>
      <c r="F147" s="78"/>
      <c r="G147" s="77"/>
      <c r="H147" s="79"/>
      <c r="I147" s="80"/>
      <c r="J147" s="81"/>
      <c r="K147" s="82"/>
      <c r="L147" s="76"/>
      <c r="M147" s="83"/>
      <c r="N147" s="84"/>
      <c r="O147" s="87">
        <f>AVERAGE(O113:O146)</f>
        <v>5.840617476722469E-3</v>
      </c>
      <c r="P147" s="88"/>
      <c r="Q147" s="88">
        <f>AVERAGE(Q113:Q146)</f>
        <v>-3.5848878011121584E-2</v>
      </c>
    </row>
    <row r="148" spans="1:18" ht="13" customHeight="1" x14ac:dyDescent="0.25">
      <c r="A148" s="89" t="s">
        <v>0</v>
      </c>
      <c r="B148" s="90"/>
      <c r="C148" s="91"/>
      <c r="D148" s="92"/>
      <c r="E148" s="91"/>
      <c r="F148" s="93"/>
      <c r="G148" s="92"/>
      <c r="H148" s="94"/>
      <c r="I148" s="95"/>
      <c r="J148" s="96"/>
      <c r="K148" s="97"/>
      <c r="L148" s="91"/>
      <c r="M148" s="98"/>
      <c r="N148" s="99"/>
      <c r="O148" s="100">
        <f>2*STDEV(O113:O146)</f>
        <v>0.16069092654511286</v>
      </c>
      <c r="P148" s="101"/>
      <c r="Q148" s="101">
        <f>2*STDEV(Q113:Q146)</f>
        <v>0.24074996708541341</v>
      </c>
    </row>
    <row r="149" spans="1:18" ht="13" customHeight="1" x14ac:dyDescent="0.25">
      <c r="A149" s="169" t="s">
        <v>253</v>
      </c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</row>
    <row r="150" spans="1:18" ht="13" customHeight="1" x14ac:dyDescent="0.25">
      <c r="A150" s="74" t="s">
        <v>254</v>
      </c>
      <c r="B150" s="75">
        <v>1.5805511436943789E-5</v>
      </c>
      <c r="C150" s="76">
        <v>0.30798332017821822</v>
      </c>
      <c r="D150" s="77">
        <v>5.1087778379310347</v>
      </c>
      <c r="E150" s="76">
        <v>0.12117933491379311</v>
      </c>
      <c r="F150" s="78">
        <v>1.6492257757309427E-2</v>
      </c>
      <c r="G150" s="77">
        <v>11.809171293966825</v>
      </c>
      <c r="H150" s="79">
        <v>4.7808158370689657</v>
      </c>
      <c r="I150" s="80">
        <v>16.587957934499169</v>
      </c>
      <c r="J150" s="81">
        <v>6.3637462372750017E-2</v>
      </c>
      <c r="K150" s="82">
        <v>0.393440849618929</v>
      </c>
      <c r="L150" s="76">
        <v>0.15171268749894173</v>
      </c>
      <c r="M150" s="83">
        <v>0.40484084880564197</v>
      </c>
      <c r="N150" s="84">
        <v>2.2804656798750562E-2</v>
      </c>
      <c r="O150" s="85">
        <v>3.0237907727415098E-2</v>
      </c>
      <c r="P150" s="76">
        <v>0.13773082076627574</v>
      </c>
      <c r="Q150" s="76">
        <v>-5.4357295501217297E-2</v>
      </c>
      <c r="R150" s="76">
        <v>0.2365096021726398</v>
      </c>
    </row>
    <row r="151" spans="1:18" ht="13" customHeight="1" x14ac:dyDescent="0.25">
      <c r="A151" s="74" t="s">
        <v>255</v>
      </c>
      <c r="B151" s="75">
        <v>1.6161592131154462E-5</v>
      </c>
      <c r="C151" s="76">
        <v>0.32835733806304129</v>
      </c>
      <c r="D151" s="77">
        <v>5.4465673258620653</v>
      </c>
      <c r="E151" s="76">
        <v>0.12917710637931035</v>
      </c>
      <c r="F151" s="78">
        <v>1.7578800234057085E-2</v>
      </c>
      <c r="G151" s="77">
        <v>12.156334113559042</v>
      </c>
      <c r="H151" s="79">
        <v>4.9203550474137936</v>
      </c>
      <c r="I151" s="80">
        <v>16.587265114355752</v>
      </c>
      <c r="J151" s="81">
        <v>6.9515775770958049E-2</v>
      </c>
      <c r="K151" s="82">
        <v>0.39339353949060729</v>
      </c>
      <c r="L151" s="76">
        <v>0.13591238444717865</v>
      </c>
      <c r="M151" s="83">
        <v>0.40475725187804462</v>
      </c>
      <c r="N151" s="84">
        <v>2.0112850846971696E-2</v>
      </c>
      <c r="O151" s="85">
        <v>-0.113732710482539</v>
      </c>
      <c r="P151" s="76">
        <v>0.14013197297630062</v>
      </c>
      <c r="Q151" s="76">
        <v>-0.22189477531618901</v>
      </c>
      <c r="R151" s="76">
        <v>0.22644359786779183</v>
      </c>
    </row>
    <row r="152" spans="1:18" ht="13" customHeight="1" x14ac:dyDescent="0.25">
      <c r="A152" s="74" t="s">
        <v>256</v>
      </c>
      <c r="B152" s="75">
        <v>2.0425338913619217E-5</v>
      </c>
      <c r="C152" s="76">
        <v>0.31194153500591393</v>
      </c>
      <c r="D152" s="77">
        <v>5.1725860586206904</v>
      </c>
      <c r="E152" s="76">
        <v>0.12263896103448274</v>
      </c>
      <c r="F152" s="78">
        <v>1.6683724629161348E-2</v>
      </c>
      <c r="G152" s="77">
        <v>12.280849689163942</v>
      </c>
      <c r="H152" s="79">
        <v>4.9701945982758602</v>
      </c>
      <c r="I152" s="80">
        <v>16.581472652442411</v>
      </c>
      <c r="J152" s="81">
        <v>6.7479598808877606E-2</v>
      </c>
      <c r="K152" s="82">
        <v>0.39314607137066876</v>
      </c>
      <c r="L152" s="76">
        <v>0.15413600033724814</v>
      </c>
      <c r="M152" s="83">
        <v>0.40471259089804379</v>
      </c>
      <c r="N152" s="84">
        <v>2.0189101514788425E-2</v>
      </c>
      <c r="O152" s="85">
        <v>-3.3981668229587897E-2</v>
      </c>
      <c r="P152" s="76">
        <v>0.13914415573563091</v>
      </c>
      <c r="Q152" s="76">
        <v>-7.6815440240585203E-2</v>
      </c>
      <c r="R152" s="76">
        <v>0.23783504035347397</v>
      </c>
    </row>
    <row r="153" spans="1:18" ht="13" customHeight="1" x14ac:dyDescent="0.25">
      <c r="A153" s="74" t="s">
        <v>257</v>
      </c>
      <c r="B153" s="75">
        <v>2.7679718161681213E-5</v>
      </c>
      <c r="C153" s="76">
        <v>0.53959786286804512</v>
      </c>
      <c r="D153" s="77">
        <v>8.950893017241377</v>
      </c>
      <c r="E153" s="76">
        <v>0.21229513086206897</v>
      </c>
      <c r="F153" s="78">
        <v>2.8890450036858771E-2</v>
      </c>
      <c r="G153" s="77">
        <v>12.587327429273484</v>
      </c>
      <c r="H153" s="79">
        <v>5.0955991698275875</v>
      </c>
      <c r="I153" s="80">
        <v>16.588816697123544</v>
      </c>
      <c r="J153" s="81">
        <v>4.5369124179575143E-2</v>
      </c>
      <c r="K153" s="82">
        <v>0.39343804073883154</v>
      </c>
      <c r="L153" s="76">
        <v>9.1153330630906068E-2</v>
      </c>
      <c r="M153" s="83">
        <v>0.40482125823955167</v>
      </c>
      <c r="N153" s="84">
        <v>2.0484352881177632E-2</v>
      </c>
      <c r="O153" s="85">
        <v>-0.11032500893159999</v>
      </c>
      <c r="P153" s="76">
        <v>0.12991522675107148</v>
      </c>
      <c r="Q153" s="76">
        <v>-0.26055923384503699</v>
      </c>
      <c r="R153" s="76">
        <v>0.20280172188141768</v>
      </c>
    </row>
    <row r="154" spans="1:18" ht="13" customHeight="1" x14ac:dyDescent="0.25">
      <c r="A154" s="74" t="s">
        <v>258</v>
      </c>
      <c r="B154" s="75">
        <v>2.7433342693064965E-5</v>
      </c>
      <c r="C154" s="76">
        <v>0.55838799105385895</v>
      </c>
      <c r="D154" s="77">
        <v>9.2614881008620706</v>
      </c>
      <c r="E154" s="76">
        <v>0.21965120879310349</v>
      </c>
      <c r="F154" s="78">
        <v>2.9890104627894244E-2</v>
      </c>
      <c r="G154" s="77">
        <v>12.902549352268663</v>
      </c>
      <c r="H154" s="79">
        <v>5.2222097741379327</v>
      </c>
      <c r="I154" s="80">
        <v>16.586183722104611</v>
      </c>
      <c r="J154" s="81">
        <v>4.9215169217990594E-2</v>
      </c>
      <c r="K154" s="82">
        <v>0.39337215756674287</v>
      </c>
      <c r="L154" s="76">
        <v>9.3475791111953282E-2</v>
      </c>
      <c r="M154" s="83">
        <v>0.4047443991076709</v>
      </c>
      <c r="N154" s="84">
        <v>2.0945166038573729E-2</v>
      </c>
      <c r="O154" s="85">
        <v>-5.7504559472287831E-2</v>
      </c>
      <c r="P154" s="76">
        <v>0.13138048889214438</v>
      </c>
      <c r="Q154" s="76">
        <v>-0.12140170158157999</v>
      </c>
      <c r="R154" s="76">
        <v>0.20390297571244259</v>
      </c>
    </row>
    <row r="155" spans="1:18" ht="13" customHeight="1" x14ac:dyDescent="0.25">
      <c r="A155" s="74" t="s">
        <v>259</v>
      </c>
      <c r="B155" s="75">
        <v>2.9449537674878899E-5</v>
      </c>
      <c r="C155" s="76">
        <v>0.55422364072094588</v>
      </c>
      <c r="D155" s="77">
        <v>9.1913469758620714</v>
      </c>
      <c r="E155" s="76">
        <v>0.2179615193965517</v>
      </c>
      <c r="F155" s="78">
        <v>2.9656680162738112E-2</v>
      </c>
      <c r="G155" s="77">
        <v>12.862534475009683</v>
      </c>
      <c r="H155" s="79">
        <v>5.2052004120689643</v>
      </c>
      <c r="I155" s="80">
        <v>16.584045889324596</v>
      </c>
      <c r="J155" s="81">
        <v>5.0604324639334598E-2</v>
      </c>
      <c r="K155" s="82">
        <v>0.39327088299204177</v>
      </c>
      <c r="L155" s="76">
        <v>9.2409479093503277E-2</v>
      </c>
      <c r="M155" s="83">
        <v>0.40467826231484422</v>
      </c>
      <c r="N155" s="84">
        <v>2.1185906387367129E-2</v>
      </c>
      <c r="O155" s="85">
        <v>-4.330975576283258E-3</v>
      </c>
      <c r="P155" s="76">
        <v>0.13194559599189906</v>
      </c>
      <c r="Q155" s="76">
        <v>-2.01216481351407E-2</v>
      </c>
      <c r="R155" s="76">
        <v>0.20344128011735205</v>
      </c>
    </row>
    <row r="156" spans="1:18" ht="13" customHeight="1" x14ac:dyDescent="0.25">
      <c r="A156" s="74" t="s">
        <v>260</v>
      </c>
      <c r="B156" s="75">
        <v>2.5543209156681381E-5</v>
      </c>
      <c r="C156" s="76">
        <v>0.60872187127360211</v>
      </c>
      <c r="D156" s="77">
        <v>10.107429137068966</v>
      </c>
      <c r="E156" s="76">
        <v>0.23984212732758614</v>
      </c>
      <c r="F156" s="78">
        <v>3.2654768716406248E-2</v>
      </c>
      <c r="G156" s="77">
        <v>13.703829895076696</v>
      </c>
      <c r="H156" s="79">
        <v>5.5522413060344826</v>
      </c>
      <c r="I156" s="80">
        <v>16.603572582412053</v>
      </c>
      <c r="J156" s="81">
        <v>4.772459841123395E-2</v>
      </c>
      <c r="K156" s="82">
        <v>0.3940024046124242</v>
      </c>
      <c r="L156" s="76">
        <v>9.3689548682218057E-2</v>
      </c>
      <c r="M156" s="83">
        <v>0.40516106486932829</v>
      </c>
      <c r="N156" s="84">
        <v>2.1258783878738283E-2</v>
      </c>
      <c r="O156" s="85">
        <v>-2.6878241968675276E-2</v>
      </c>
      <c r="P156" s="76">
        <v>0.13087999536031644</v>
      </c>
      <c r="Q156" s="76">
        <v>-0.15960423530336776</v>
      </c>
      <c r="R156" s="76">
        <v>0.20403349583899358</v>
      </c>
    </row>
    <row r="157" spans="1:18" ht="13" customHeight="1" x14ac:dyDescent="0.25">
      <c r="A157" s="74" t="s">
        <v>261</v>
      </c>
      <c r="B157" s="75">
        <v>3.0507321885518529E-5</v>
      </c>
      <c r="C157" s="76">
        <v>0.6163598292298389</v>
      </c>
      <c r="D157" s="77">
        <v>10.231810710344833</v>
      </c>
      <c r="E157" s="76">
        <v>0.24274439905172421</v>
      </c>
      <c r="F157" s="78">
        <v>3.3043349645704725E-2</v>
      </c>
      <c r="G157" s="77">
        <v>13.692475960699126</v>
      </c>
      <c r="H157" s="79">
        <v>5.5468503603448278</v>
      </c>
      <c r="I157" s="80">
        <v>16.600306913423267</v>
      </c>
      <c r="J157" s="81">
        <v>4.9123538275808655E-2</v>
      </c>
      <c r="K157" s="82">
        <v>0.39383337797123097</v>
      </c>
      <c r="L157" s="76">
        <v>9.33101951537052E-2</v>
      </c>
      <c r="M157" s="83">
        <v>0.40510222852018335</v>
      </c>
      <c r="N157" s="84">
        <v>1.8031518433789043E-2</v>
      </c>
      <c r="O157" s="85">
        <v>-8.0230242653578365E-2</v>
      </c>
      <c r="P157" s="76">
        <v>0.13091316843527587</v>
      </c>
      <c r="Q157" s="76">
        <v>-2.9606715288976699E-2</v>
      </c>
      <c r="R157" s="76">
        <v>0.20354834358611376</v>
      </c>
    </row>
    <row r="158" spans="1:18" ht="13" customHeight="1" x14ac:dyDescent="0.25">
      <c r="A158" s="74" t="s">
        <v>262</v>
      </c>
      <c r="B158" s="75">
        <v>2.369888975689775E-5</v>
      </c>
      <c r="C158" s="76">
        <v>0.61653939852403594</v>
      </c>
      <c r="D158" s="77">
        <v>10.231850162068964</v>
      </c>
      <c r="E158" s="76">
        <v>0.24274399198275862</v>
      </c>
      <c r="F158" s="78">
        <v>3.3043116933126754E-2</v>
      </c>
      <c r="G158" s="77">
        <v>13.600065848584116</v>
      </c>
      <c r="H158" s="79">
        <v>5.507865739655176</v>
      </c>
      <c r="I158" s="80">
        <v>16.595336252384818</v>
      </c>
      <c r="J158" s="81">
        <v>4.0840967344034619E-2</v>
      </c>
      <c r="K158" s="82">
        <v>0.39372737862477053</v>
      </c>
      <c r="L158" s="76">
        <v>9.9639379347430626E-2</v>
      </c>
      <c r="M158" s="83">
        <v>0.40499118924990418</v>
      </c>
      <c r="N158" s="84">
        <v>1.8110163415549094E-2</v>
      </c>
      <c r="O158" s="85">
        <v>-0.13273213714215526</v>
      </c>
      <c r="P158" s="76">
        <v>0.1280467205067525</v>
      </c>
      <c r="Q158" s="76">
        <v>-0.16038997370915187</v>
      </c>
      <c r="R158" s="76">
        <v>0.20653325140441448</v>
      </c>
    </row>
    <row r="159" spans="1:18" ht="13" customHeight="1" x14ac:dyDescent="0.25">
      <c r="A159" s="74" t="s">
        <v>263</v>
      </c>
      <c r="B159" s="75">
        <v>3.0416085775988676E-5</v>
      </c>
      <c r="C159" s="76">
        <v>0.61896233572456894</v>
      </c>
      <c r="D159" s="77">
        <v>10.273817785344828</v>
      </c>
      <c r="E159" s="76">
        <v>0.24374387620689669</v>
      </c>
      <c r="F159" s="78">
        <v>3.3179787375847918E-2</v>
      </c>
      <c r="G159" s="77">
        <v>13.65098978158967</v>
      </c>
      <c r="H159" s="79">
        <v>5.5292496862068976</v>
      </c>
      <c r="I159" s="80">
        <v>16.597976130228385</v>
      </c>
      <c r="J159" s="81">
        <v>5.0873277845169894E-2</v>
      </c>
      <c r="K159" s="82">
        <v>0.39377188816321979</v>
      </c>
      <c r="L159" s="76">
        <v>9.2260029156829071E-2</v>
      </c>
      <c r="M159" s="83">
        <v>0.40504742598480509</v>
      </c>
      <c r="N159" s="84">
        <v>1.6254094936801033E-2</v>
      </c>
      <c r="O159" s="85">
        <v>1.8468772639024199E-2</v>
      </c>
      <c r="P159" s="76">
        <v>0.13134795773412844</v>
      </c>
      <c r="Q159" s="76">
        <v>2.5619935651487499E-2</v>
      </c>
      <c r="R159" s="76">
        <v>0.20291897048386948</v>
      </c>
    </row>
    <row r="160" spans="1:18" ht="13" customHeight="1" x14ac:dyDescent="0.25">
      <c r="A160" s="74" t="s">
        <v>264</v>
      </c>
      <c r="B160" s="75">
        <v>2.7847967661995705E-5</v>
      </c>
      <c r="C160" s="76">
        <v>0.63089987039440698</v>
      </c>
      <c r="D160" s="77">
        <v>10.472292309482761</v>
      </c>
      <c r="E160" s="76">
        <v>0.24845617379310347</v>
      </c>
      <c r="F160" s="78">
        <v>3.3821723816907873E-2</v>
      </c>
      <c r="G160" s="77">
        <v>13.745359172734812</v>
      </c>
      <c r="H160" s="79">
        <v>5.5675339068965535</v>
      </c>
      <c r="I160" s="80">
        <v>16.599103869392302</v>
      </c>
      <c r="J160" s="81">
        <v>5.7519727742085185E-2</v>
      </c>
      <c r="K160" s="82">
        <v>0.39381508259074122</v>
      </c>
      <c r="L160" s="76">
        <v>0.11285864342779857</v>
      </c>
      <c r="M160" s="83">
        <v>0.40504726870483854</v>
      </c>
      <c r="N160" s="84">
        <v>2.1664153342458185E-2</v>
      </c>
      <c r="O160" s="85">
        <v>-0.1059309915873996</v>
      </c>
      <c r="P160" s="76">
        <v>0.13482527440939679</v>
      </c>
      <c r="Q160" s="76">
        <v>-0.14696057071082999</v>
      </c>
      <c r="R160" s="76">
        <v>0.21355657081066021</v>
      </c>
    </row>
    <row r="161" spans="1:18" ht="13" customHeight="1" x14ac:dyDescent="0.25">
      <c r="A161" s="74" t="s">
        <v>265</v>
      </c>
      <c r="B161" s="75">
        <v>2.0356916564867348E-5</v>
      </c>
      <c r="C161" s="76">
        <v>0.52925468773860773</v>
      </c>
      <c r="D161" s="77">
        <v>8.791412820689656</v>
      </c>
      <c r="E161" s="76">
        <v>0.20867404663793107</v>
      </c>
      <c r="F161" s="78">
        <v>2.8419217975017699E-2</v>
      </c>
      <c r="G161" s="77">
        <v>12.488997368231868</v>
      </c>
      <c r="H161" s="79">
        <v>5.0621594224137931</v>
      </c>
      <c r="I161" s="80">
        <v>16.611764341448147</v>
      </c>
      <c r="J161" s="81">
        <v>5.4412980297324852E-2</v>
      </c>
      <c r="K161" s="82">
        <v>0.39425751204340503</v>
      </c>
      <c r="L161" s="76">
        <v>9.9493029515005854E-2</v>
      </c>
      <c r="M161" s="83">
        <v>0.40533121760355739</v>
      </c>
      <c r="N161" s="84">
        <v>2.3193898773640989E-2</v>
      </c>
      <c r="O161" s="85">
        <v>9.5807792552582427E-2</v>
      </c>
      <c r="P161" s="76">
        <v>0.13378613293297242</v>
      </c>
      <c r="Q161" s="76">
        <v>-8.9089263946240393E-2</v>
      </c>
      <c r="R161" s="76">
        <v>0.2069705772867142</v>
      </c>
    </row>
    <row r="162" spans="1:18" ht="13" customHeight="1" x14ac:dyDescent="0.25">
      <c r="A162" s="74" t="s">
        <v>266</v>
      </c>
      <c r="B162" s="75">
        <v>2.4982599724019729E-5</v>
      </c>
      <c r="C162" s="76">
        <v>0.55249882938303463</v>
      </c>
      <c r="D162" s="77">
        <v>9.1741614508620657</v>
      </c>
      <c r="E162" s="76">
        <v>0.21772892431034482</v>
      </c>
      <c r="F162" s="78">
        <v>2.9648380425770816E-2</v>
      </c>
      <c r="G162" s="77">
        <v>13.102262843712161</v>
      </c>
      <c r="H162" s="79">
        <v>5.3090004379310338</v>
      </c>
      <c r="I162" s="80">
        <v>16.604660023813434</v>
      </c>
      <c r="J162" s="81">
        <v>4.9848586339410653E-2</v>
      </c>
      <c r="K162" s="82">
        <v>0.39408376132864237</v>
      </c>
      <c r="L162" s="76">
        <v>9.2061157501455312E-2</v>
      </c>
      <c r="M162" s="83">
        <v>0.40519396262355528</v>
      </c>
      <c r="N162" s="84">
        <v>1.9893655758916402E-2</v>
      </c>
      <c r="O162" s="85">
        <v>4.3891219577263385E-2</v>
      </c>
      <c r="P162" s="76">
        <v>0.13145584467604302</v>
      </c>
      <c r="Q162" s="76">
        <v>2.8463284726942817E-2</v>
      </c>
      <c r="R162" s="76">
        <v>0.2031526870606491</v>
      </c>
    </row>
    <row r="163" spans="1:18" ht="13" customHeight="1" x14ac:dyDescent="0.25">
      <c r="A163" s="74" t="s">
        <v>267</v>
      </c>
      <c r="B163" s="75">
        <v>2.3456800024533735E-5</v>
      </c>
      <c r="C163" s="76">
        <v>0.56390014690687207</v>
      </c>
      <c r="D163" s="77">
        <v>9.3624956681034455</v>
      </c>
      <c r="E163" s="76">
        <v>0.22217524491379309</v>
      </c>
      <c r="F163" s="78">
        <v>3.0250719587217957E-2</v>
      </c>
      <c r="G163" s="77">
        <v>13.21159828903347</v>
      </c>
      <c r="H163" s="79">
        <v>5.3526634249999958</v>
      </c>
      <c r="I163" s="80">
        <v>16.602836666822824</v>
      </c>
      <c r="J163" s="81">
        <v>4.7339632327136373E-2</v>
      </c>
      <c r="K163" s="82">
        <v>0.39399645141358253</v>
      </c>
      <c r="L163" s="76">
        <v>0.11425915412504876</v>
      </c>
      <c r="M163" s="83">
        <v>0.40514896204085954</v>
      </c>
      <c r="N163" s="84">
        <v>1.9478771201089966E-2</v>
      </c>
      <c r="O163" s="85">
        <v>5.7329075020096099E-2</v>
      </c>
      <c r="P163" s="76">
        <v>0.1304624977392847</v>
      </c>
      <c r="Q163" s="76">
        <v>-1.0008557616236757E-2</v>
      </c>
      <c r="R163" s="76">
        <v>0.21409011380462215</v>
      </c>
    </row>
    <row r="164" spans="1:18" ht="13" customHeight="1" x14ac:dyDescent="0.25">
      <c r="A164" s="74" t="s">
        <v>268</v>
      </c>
      <c r="B164" s="75">
        <v>1.9509012180495242E-5</v>
      </c>
      <c r="C164" s="76">
        <v>0.54868740590161258</v>
      </c>
      <c r="D164" s="77">
        <v>9.1101490120689661</v>
      </c>
      <c r="E164" s="76">
        <v>0.21619792025862061</v>
      </c>
      <c r="F164" s="78">
        <v>2.9438325496223015E-2</v>
      </c>
      <c r="G164" s="77">
        <v>13.110829838296876</v>
      </c>
      <c r="H164" s="79">
        <v>5.3121596508620694</v>
      </c>
      <c r="I164" s="80">
        <v>16.603410142053679</v>
      </c>
      <c r="J164" s="81">
        <v>3.6211786464295154E-2</v>
      </c>
      <c r="K164" s="82">
        <v>0.3940275644320676</v>
      </c>
      <c r="L164" s="76">
        <v>8.1585029538126949E-2</v>
      </c>
      <c r="M164" s="83">
        <v>0.40517273930004866</v>
      </c>
      <c r="N164" s="84">
        <v>1.9304218143513772E-2</v>
      </c>
      <c r="O164" s="85">
        <v>1.2731097471441201E-2</v>
      </c>
      <c r="P164" s="76">
        <v>0.12682249925414685</v>
      </c>
      <c r="Q164" s="76">
        <v>0.12262106701266262</v>
      </c>
      <c r="R164" s="76">
        <v>0.19856678947615941</v>
      </c>
    </row>
    <row r="165" spans="1:18" ht="13" customHeight="1" x14ac:dyDescent="0.25">
      <c r="A165" s="74" t="s">
        <v>269</v>
      </c>
      <c r="B165" s="75">
        <v>2.5761989438713026E-5</v>
      </c>
      <c r="C165" s="76">
        <v>0.55161790137263012</v>
      </c>
      <c r="D165" s="77">
        <v>9.1576664301724175</v>
      </c>
      <c r="E165" s="76">
        <v>0.21732715405172423</v>
      </c>
      <c r="F165" s="78">
        <v>2.9592296559892123E-2</v>
      </c>
      <c r="G165" s="77">
        <v>13.267025893095289</v>
      </c>
      <c r="H165" s="79">
        <v>5.3751807448275848</v>
      </c>
      <c r="I165" s="80">
        <v>16.601901571805264</v>
      </c>
      <c r="J165" s="81">
        <v>4.5659522837323031E-2</v>
      </c>
      <c r="K165" s="82">
        <v>0.39397883398121503</v>
      </c>
      <c r="L165" s="76">
        <v>9.4415876763383089E-2</v>
      </c>
      <c r="M165" s="83">
        <v>0.4051552113950751</v>
      </c>
      <c r="N165" s="84">
        <v>1.994541376935224E-2</v>
      </c>
      <c r="O165" s="85">
        <v>8.4365666856545118E-2</v>
      </c>
      <c r="P165" s="76">
        <v>0.12993310415811166</v>
      </c>
      <c r="Q165" s="76">
        <v>7.012828652452896E-2</v>
      </c>
      <c r="R165" s="76">
        <v>0.20423559267529498</v>
      </c>
    </row>
    <row r="166" spans="1:18" ht="13" customHeight="1" x14ac:dyDescent="0.25">
      <c r="A166" s="74" t="s">
        <v>270</v>
      </c>
      <c r="B166" s="75">
        <v>2.4492669329538993E-5</v>
      </c>
      <c r="C166" s="76">
        <v>0.56220515129618798</v>
      </c>
      <c r="D166" s="77">
        <v>9.333651280172413</v>
      </c>
      <c r="E166" s="76">
        <v>0.22147307844827585</v>
      </c>
      <c r="F166" s="78">
        <v>3.0152754163982633E-2</v>
      </c>
      <c r="G166" s="77">
        <v>13.289165547560161</v>
      </c>
      <c r="H166" s="79">
        <v>5.3842488896551748</v>
      </c>
      <c r="I166" s="80">
        <v>16.602201568842926</v>
      </c>
      <c r="J166" s="81">
        <v>4.5679032064233051E-2</v>
      </c>
      <c r="K166" s="82">
        <v>0.39394487918324278</v>
      </c>
      <c r="L166" s="76">
        <v>8.7752821478004867E-2</v>
      </c>
      <c r="M166" s="83">
        <v>0.40515994638841041</v>
      </c>
      <c r="N166" s="84">
        <v>2.0636294195204928E-2</v>
      </c>
      <c r="O166" s="85">
        <v>8.9490007439740893E-2</v>
      </c>
      <c r="P166" s="76">
        <v>0.13004780124414361</v>
      </c>
      <c r="Q166" s="76">
        <v>-3.529388274592371E-2</v>
      </c>
      <c r="R166" s="76">
        <v>0.20131173417230711</v>
      </c>
    </row>
    <row r="167" spans="1:18" ht="13" customHeight="1" x14ac:dyDescent="0.25">
      <c r="A167" s="74" t="s">
        <v>271</v>
      </c>
      <c r="B167" s="75">
        <v>2.4848004644051233E-5</v>
      </c>
      <c r="C167" s="76">
        <v>0.55383078173673539</v>
      </c>
      <c r="D167" s="77">
        <v>9.1961809844827602</v>
      </c>
      <c r="E167" s="76">
        <v>0.21824631060344823</v>
      </c>
      <c r="F167" s="78">
        <v>2.971813987433148E-2</v>
      </c>
      <c r="G167" s="77">
        <v>13.003264437711872</v>
      </c>
      <c r="H167" s="79">
        <v>5.2689927879310341</v>
      </c>
      <c r="I167" s="80">
        <v>16.604317724527359</v>
      </c>
      <c r="J167" s="81">
        <v>4.6272340183049529E-2</v>
      </c>
      <c r="K167" s="82">
        <v>0.39408142979401634</v>
      </c>
      <c r="L167" s="76">
        <v>9.6779710136806862E-2</v>
      </c>
      <c r="M167" s="83">
        <v>0.40520246912582475</v>
      </c>
      <c r="N167" s="84">
        <v>2.0403118096204965E-2</v>
      </c>
      <c r="O167" s="85">
        <v>3.1408915936115278E-2</v>
      </c>
      <c r="P167" s="76">
        <v>0.13022064618970197</v>
      </c>
      <c r="Q167" s="76">
        <v>3.2555652588861506E-2</v>
      </c>
      <c r="R167" s="76">
        <v>0.20538402937475941</v>
      </c>
    </row>
    <row r="168" spans="1:18" ht="13" customHeight="1" x14ac:dyDescent="0.25">
      <c r="A168" s="74" t="s">
        <v>272</v>
      </c>
      <c r="B168" s="75">
        <v>2.7305161496713724E-5</v>
      </c>
      <c r="C168" s="76">
        <v>0.54379166897643438</v>
      </c>
      <c r="D168" s="77">
        <v>9.0286660448275846</v>
      </c>
      <c r="E168" s="76">
        <v>0.21427720413793097</v>
      </c>
      <c r="F168" s="78">
        <v>2.917852784663327E-2</v>
      </c>
      <c r="G168" s="77">
        <v>13.106752661808535</v>
      </c>
      <c r="H168" s="79">
        <v>5.3105118362068993</v>
      </c>
      <c r="I168" s="80">
        <v>16.603391971261932</v>
      </c>
      <c r="J168" s="81">
        <v>5.4201892044967857E-2</v>
      </c>
      <c r="K168" s="82">
        <v>0.39402529194099006</v>
      </c>
      <c r="L168" s="76">
        <v>8.8633424912456404E-2</v>
      </c>
      <c r="M168" s="83">
        <v>0.40517312407226308</v>
      </c>
      <c r="N168" s="84">
        <v>1.6104359755064114E-2</v>
      </c>
      <c r="O168" s="85">
        <v>5.5980327790194906E-2</v>
      </c>
      <c r="P168" s="76">
        <v>0.13265442135253117</v>
      </c>
      <c r="Q168" s="76">
        <v>9.4272577322307427E-3</v>
      </c>
      <c r="R168" s="76">
        <v>0.20128396462419101</v>
      </c>
    </row>
    <row r="169" spans="1:18" ht="13" customHeight="1" x14ac:dyDescent="0.25">
      <c r="A169" s="74" t="s">
        <v>273</v>
      </c>
      <c r="B169" s="75">
        <v>2.6052934915380455E-5</v>
      </c>
      <c r="C169" s="76">
        <v>0.57260449551336057</v>
      </c>
      <c r="D169" s="77">
        <v>9.5054460318965521</v>
      </c>
      <c r="E169" s="76">
        <v>0.22555450137931032</v>
      </c>
      <c r="F169" s="78">
        <v>3.0709094638455416E-2</v>
      </c>
      <c r="G169" s="77">
        <v>13.249933439844305</v>
      </c>
      <c r="H169" s="79">
        <v>5.3679960465517249</v>
      </c>
      <c r="I169" s="80">
        <v>16.600188732038081</v>
      </c>
      <c r="J169" s="81">
        <v>3.9700949888478478E-2</v>
      </c>
      <c r="K169" s="82">
        <v>0.39390995696871078</v>
      </c>
      <c r="L169" s="76">
        <v>9.6612142722650313E-2</v>
      </c>
      <c r="M169" s="83">
        <v>0.40512956551411344</v>
      </c>
      <c r="N169" s="84">
        <v>1.6529780544301206E-2</v>
      </c>
      <c r="O169" s="85">
        <v>-1.7723746844611199E-2</v>
      </c>
      <c r="P169" s="76">
        <v>0.12747313076444869</v>
      </c>
      <c r="Q169" s="76">
        <v>-0.10616830230936181</v>
      </c>
      <c r="R169" s="76">
        <v>0.20495643382510467</v>
      </c>
    </row>
    <row r="170" spans="1:18" ht="13" customHeight="1" x14ac:dyDescent="0.25">
      <c r="A170" s="74" t="s">
        <v>274</v>
      </c>
      <c r="B170" s="75">
        <v>1.7110566030621883E-5</v>
      </c>
      <c r="C170" s="76">
        <v>0.33121754719259006</v>
      </c>
      <c r="D170" s="77">
        <v>5.5000943879310347</v>
      </c>
      <c r="E170" s="76">
        <v>0.13054443043103445</v>
      </c>
      <c r="F170" s="78">
        <v>1.7777923786036556E-2</v>
      </c>
      <c r="G170" s="77">
        <v>12.816688291731205</v>
      </c>
      <c r="H170" s="79">
        <v>5.1938479913793101</v>
      </c>
      <c r="I170" s="80">
        <v>16.60601514781683</v>
      </c>
      <c r="J170" s="81">
        <v>6.7714787092296988E-2</v>
      </c>
      <c r="K170" s="82">
        <v>0.39416884724685941</v>
      </c>
      <c r="L170" s="76">
        <v>0.13591097103969282</v>
      </c>
      <c r="M170" s="83">
        <v>0.40524728297153045</v>
      </c>
      <c r="N170" s="84">
        <v>1.9382884202197546E-2</v>
      </c>
      <c r="O170" s="85">
        <v>-6.6702842734023271E-2</v>
      </c>
      <c r="P170" s="76">
        <v>0.13914376950101254</v>
      </c>
      <c r="Q170" s="76">
        <v>-0.13294927056339834</v>
      </c>
      <c r="R170" s="76">
        <v>0.22637908085542716</v>
      </c>
    </row>
    <row r="171" spans="1:18" ht="13" customHeight="1" x14ac:dyDescent="0.25">
      <c r="A171" s="74" t="s">
        <v>275</v>
      </c>
      <c r="B171" s="75">
        <v>2.4437145426565833E-5</v>
      </c>
      <c r="C171" s="76">
        <v>0.57407311250974569</v>
      </c>
      <c r="D171" s="77">
        <v>9.5326884456896614</v>
      </c>
      <c r="E171" s="76">
        <v>0.2262471742241379</v>
      </c>
      <c r="F171" s="78">
        <v>3.0809571238346271E-2</v>
      </c>
      <c r="G171" s="77">
        <v>13.172865842554756</v>
      </c>
      <c r="H171" s="79">
        <v>5.3374275267241389</v>
      </c>
      <c r="I171" s="80">
        <v>16.605713495713811</v>
      </c>
      <c r="J171" s="81">
        <v>4.7953236945588909E-2</v>
      </c>
      <c r="K171" s="82">
        <v>0.39409503841484184</v>
      </c>
      <c r="L171" s="76">
        <v>9.755213216119954E-2</v>
      </c>
      <c r="M171" s="83">
        <v>0.40519007824751718</v>
      </c>
      <c r="N171" s="84">
        <v>1.9867018486496805E-2</v>
      </c>
      <c r="O171" s="85">
        <v>7.1921729245305599E-2</v>
      </c>
      <c r="P171" s="76">
        <v>0.13074483300345982</v>
      </c>
      <c r="Q171" s="76">
        <v>-8.7041908233609355E-2</v>
      </c>
      <c r="R171" s="76">
        <v>0.20569666237627424</v>
      </c>
    </row>
    <row r="172" spans="1:18" ht="13" customHeight="1" x14ac:dyDescent="0.25">
      <c r="A172" s="74" t="s">
        <v>276</v>
      </c>
      <c r="B172" s="75">
        <v>2.4637040520763429E-5</v>
      </c>
      <c r="C172" s="76">
        <v>0.58433420011465165</v>
      </c>
      <c r="D172" s="77">
        <v>9.70279654224138</v>
      </c>
      <c r="E172" s="76">
        <v>0.23026980439655167</v>
      </c>
      <c r="F172" s="78">
        <v>3.135539975270369E-2</v>
      </c>
      <c r="G172" s="77">
        <v>13.294228333005917</v>
      </c>
      <c r="H172" s="79">
        <v>5.3861316112068964</v>
      </c>
      <c r="I172" s="80">
        <v>16.604542374159696</v>
      </c>
      <c r="J172" s="81">
        <v>5.1601757256805401E-2</v>
      </c>
      <c r="K172" s="82">
        <v>0.39407977272041433</v>
      </c>
      <c r="L172" s="76">
        <v>8.857064184500478E-2</v>
      </c>
      <c r="M172" s="83">
        <v>0.40514916926616618</v>
      </c>
      <c r="N172" s="84">
        <v>1.8452621974373445E-2</v>
      </c>
      <c r="O172" s="85">
        <v>-0.113536868427078</v>
      </c>
      <c r="P172" s="76">
        <v>0.13192134251029816</v>
      </c>
      <c r="Q172" s="76">
        <v>-0.140994463876398</v>
      </c>
      <c r="R172" s="76">
        <v>0.20145783145503487</v>
      </c>
    </row>
    <row r="173" spans="1:18" ht="13" customHeight="1" x14ac:dyDescent="0.25">
      <c r="A173" s="86" t="s">
        <v>1</v>
      </c>
      <c r="B173" s="75"/>
      <c r="C173" s="76"/>
      <c r="D173" s="77"/>
      <c r="E173" s="76"/>
      <c r="F173" s="78"/>
      <c r="G173" s="77"/>
      <c r="H173" s="79"/>
      <c r="I173" s="80"/>
      <c r="J173" s="81"/>
      <c r="K173" s="82"/>
      <c r="L173" s="76"/>
      <c r="M173" s="83"/>
      <c r="N173" s="84"/>
      <c r="O173" s="87">
        <f>AVERAGE(O150:O172)</f>
        <v>-1.1825107904091071E-2</v>
      </c>
      <c r="P173" s="88"/>
      <c r="Q173" s="88">
        <f>AVERAGE(Q150:Q172)</f>
        <v>-6.8019206725501297E-2</v>
      </c>
    </row>
    <row r="174" spans="1:18" ht="13" customHeight="1" thickBot="1" x14ac:dyDescent="0.3">
      <c r="A174" s="89" t="s">
        <v>0</v>
      </c>
      <c r="B174" s="90"/>
      <c r="C174" s="91"/>
      <c r="D174" s="92"/>
      <c r="E174" s="91"/>
      <c r="F174" s="93"/>
      <c r="G174" s="92"/>
      <c r="H174" s="94"/>
      <c r="I174" s="95"/>
      <c r="J174" s="96"/>
      <c r="K174" s="97"/>
      <c r="L174" s="91"/>
      <c r="M174" s="98"/>
      <c r="N174" s="99"/>
      <c r="O174" s="100">
        <f>2*STDEV(O150:O172)</f>
        <v>0.14786491949793806</v>
      </c>
      <c r="P174" s="101"/>
      <c r="Q174" s="101">
        <f>2*STDEV(Q150:Q172)</f>
        <v>0.18908496614466572</v>
      </c>
    </row>
    <row r="175" spans="1:18" ht="13" customHeight="1" thickTop="1" x14ac:dyDescent="0.25">
      <c r="A175" s="163" t="s">
        <v>277</v>
      </c>
      <c r="B175" s="165" t="s">
        <v>55</v>
      </c>
      <c r="C175" s="165"/>
      <c r="D175" s="165"/>
      <c r="E175" s="165"/>
      <c r="F175" s="165"/>
      <c r="G175" s="165"/>
      <c r="H175" s="166"/>
      <c r="I175" s="167" t="s">
        <v>54</v>
      </c>
      <c r="J175" s="165"/>
      <c r="K175" s="165"/>
      <c r="L175" s="165"/>
      <c r="M175" s="165"/>
      <c r="N175" s="166"/>
      <c r="O175" s="167" t="s">
        <v>53</v>
      </c>
      <c r="P175" s="165"/>
      <c r="Q175" s="165"/>
      <c r="R175" s="165"/>
    </row>
    <row r="176" spans="1:18" ht="13" customHeight="1" x14ac:dyDescent="0.25">
      <c r="A176" s="164"/>
      <c r="B176" s="64" t="s">
        <v>52</v>
      </c>
      <c r="C176" s="65" t="s">
        <v>51</v>
      </c>
      <c r="D176" s="66" t="s">
        <v>50</v>
      </c>
      <c r="E176" s="65" t="s">
        <v>49</v>
      </c>
      <c r="F176" s="67" t="s">
        <v>48</v>
      </c>
      <c r="G176" s="66" t="s">
        <v>47</v>
      </c>
      <c r="H176" s="68" t="s">
        <v>46</v>
      </c>
      <c r="I176" s="69" t="s">
        <v>45</v>
      </c>
      <c r="J176" s="70" t="s">
        <v>42</v>
      </c>
      <c r="K176" s="64" t="s">
        <v>44</v>
      </c>
      <c r="L176" s="70" t="s">
        <v>42</v>
      </c>
      <c r="M176" s="71" t="s">
        <v>43</v>
      </c>
      <c r="N176" s="72" t="s">
        <v>42</v>
      </c>
      <c r="O176" s="73" t="s">
        <v>41</v>
      </c>
      <c r="P176" s="64" t="s">
        <v>39</v>
      </c>
      <c r="Q176" s="64" t="s">
        <v>40</v>
      </c>
      <c r="R176" s="64" t="s">
        <v>39</v>
      </c>
    </row>
    <row r="177" spans="1:18" ht="13" customHeight="1" x14ac:dyDescent="0.25">
      <c r="A177" s="169" t="s">
        <v>278</v>
      </c>
      <c r="B177" s="169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</row>
    <row r="178" spans="1:18" ht="13" customHeight="1" x14ac:dyDescent="0.25">
      <c r="A178" s="74" t="s">
        <v>279</v>
      </c>
      <c r="B178" s="75">
        <v>3.4466648306545454E-4</v>
      </c>
      <c r="C178" s="76">
        <v>0.57654843903417585</v>
      </c>
      <c r="D178" s="77">
        <v>9.5885690706896547</v>
      </c>
      <c r="E178" s="76">
        <v>0.22768233500000001</v>
      </c>
      <c r="F178" s="78">
        <v>3.1019547195306661E-2</v>
      </c>
      <c r="G178" s="77">
        <v>12.936111185563314</v>
      </c>
      <c r="H178" s="79">
        <v>5.2463576163793118</v>
      </c>
      <c r="I178" s="80">
        <v>16.631019710978208</v>
      </c>
      <c r="J178" s="81">
        <v>4.1932499938615808E-2</v>
      </c>
      <c r="K178" s="82">
        <v>0.39490691506268133</v>
      </c>
      <c r="L178" s="76">
        <v>9.9893507164226278E-2</v>
      </c>
      <c r="M178" s="83">
        <v>0.405558246004602</v>
      </c>
      <c r="N178" s="84">
        <v>1.9394301209808094E-2</v>
      </c>
      <c r="O178" s="85">
        <v>0.17056909550761112</v>
      </c>
      <c r="P178" s="76">
        <v>0.12858644357209192</v>
      </c>
      <c r="Q178" s="76">
        <v>4.8272707098062639E-2</v>
      </c>
      <c r="R178" s="76">
        <v>0.20677246357526935</v>
      </c>
    </row>
    <row r="179" spans="1:18" ht="13" customHeight="1" x14ac:dyDescent="0.25">
      <c r="A179" s="74" t="s">
        <v>280</v>
      </c>
      <c r="B179" s="75">
        <v>3.464411981661106E-4</v>
      </c>
      <c r="C179" s="76">
        <v>0.58730456880183401</v>
      </c>
      <c r="D179" s="77">
        <v>9.7665830732758661</v>
      </c>
      <c r="E179" s="76">
        <v>0.23191410137931032</v>
      </c>
      <c r="F179" s="78">
        <v>3.1596729583433528E-2</v>
      </c>
      <c r="G179" s="77">
        <v>13.13350569283036</v>
      </c>
      <c r="H179" s="79">
        <v>5.3261423836206854</v>
      </c>
      <c r="I179" s="80">
        <v>16.629734652361666</v>
      </c>
      <c r="J179" s="81">
        <v>5.6529428182705954E-2</v>
      </c>
      <c r="K179" s="82">
        <v>0.39487589598757938</v>
      </c>
      <c r="L179" s="76">
        <v>8.822719080427277E-2</v>
      </c>
      <c r="M179" s="83">
        <v>0.40554388378539757</v>
      </c>
      <c r="N179" s="84">
        <v>1.8097889511203002E-2</v>
      </c>
      <c r="O179" s="85">
        <v>9.6108087887403215E-2</v>
      </c>
      <c r="P179" s="76">
        <v>0.13387721932959104</v>
      </c>
      <c r="Q179" s="76">
        <v>1.1787602147705911E-2</v>
      </c>
      <c r="R179" s="76">
        <v>0.20127486381059426</v>
      </c>
    </row>
    <row r="180" spans="1:18" ht="13" customHeight="1" x14ac:dyDescent="0.25">
      <c r="A180" s="74" t="s">
        <v>281</v>
      </c>
      <c r="B180" s="75">
        <v>3.1487318548188589E-4</v>
      </c>
      <c r="C180" s="76">
        <v>0.53094139371106985</v>
      </c>
      <c r="D180" s="77">
        <v>8.8274433163793127</v>
      </c>
      <c r="E180" s="76">
        <v>0.20960648870689655</v>
      </c>
      <c r="F180" s="78">
        <v>2.8556516644705623E-2</v>
      </c>
      <c r="G180" s="77">
        <v>13.187543423010467</v>
      </c>
      <c r="H180" s="79">
        <v>5.3472495051724085</v>
      </c>
      <c r="I180" s="80">
        <v>16.626133083667536</v>
      </c>
      <c r="J180" s="81">
        <v>5.1736350963176553E-2</v>
      </c>
      <c r="K180" s="82">
        <v>0.39477514129417651</v>
      </c>
      <c r="L180" s="76">
        <v>9.8729151248206651E-2</v>
      </c>
      <c r="M180" s="83">
        <v>0.40547943261629205</v>
      </c>
      <c r="N180" s="84">
        <v>1.7165932137360462E-2</v>
      </c>
      <c r="O180" s="85">
        <v>9.1078726249804731E-3</v>
      </c>
      <c r="P180" s="76">
        <v>0.13180030059574768</v>
      </c>
      <c r="Q180" s="76">
        <v>-8.6534354815093195E-3</v>
      </c>
      <c r="R180" s="76">
        <v>0.20601484056333352</v>
      </c>
    </row>
    <row r="181" spans="1:18" ht="13" customHeight="1" x14ac:dyDescent="0.25">
      <c r="A181" s="74" t="s">
        <v>282</v>
      </c>
      <c r="B181" s="75">
        <v>3.0802354225832948E-4</v>
      </c>
      <c r="C181" s="76">
        <v>0.51879681171636216</v>
      </c>
      <c r="D181" s="77">
        <v>8.6258894629310294</v>
      </c>
      <c r="E181" s="76">
        <v>0.20481817344827577</v>
      </c>
      <c r="F181" s="78">
        <v>2.7903837562435647E-2</v>
      </c>
      <c r="G181" s="77">
        <v>13.309992102092737</v>
      </c>
      <c r="H181" s="79">
        <v>5.3965914844827587</v>
      </c>
      <c r="I181" s="80">
        <v>16.62687903965702</v>
      </c>
      <c r="J181" s="81">
        <v>4.9710120801135634E-2</v>
      </c>
      <c r="K181" s="82">
        <v>0.3947910099609479</v>
      </c>
      <c r="L181" s="76">
        <v>8.0885026010731803E-2</v>
      </c>
      <c r="M181" s="83">
        <v>0.40545515264764082</v>
      </c>
      <c r="N181" s="84">
        <v>1.5970139646535434E-2</v>
      </c>
      <c r="O181" s="85">
        <v>0.16108754153165705</v>
      </c>
      <c r="P181" s="76">
        <v>0.13086688454453763</v>
      </c>
      <c r="Q181" s="76">
        <v>0.19062437630967821</v>
      </c>
      <c r="R181" s="76">
        <v>0.19798341544959416</v>
      </c>
    </row>
    <row r="182" spans="1:18" ht="13" customHeight="1" x14ac:dyDescent="0.25">
      <c r="A182" s="74" t="s">
        <v>283</v>
      </c>
      <c r="B182" s="75">
        <v>2.7898695141362697E-4</v>
      </c>
      <c r="C182" s="76">
        <v>0.46434309563479326</v>
      </c>
      <c r="D182" s="77">
        <v>7.7192883112068964</v>
      </c>
      <c r="E182" s="76">
        <v>0.18326296870689654</v>
      </c>
      <c r="F182" s="78">
        <v>2.4963435931377512E-2</v>
      </c>
      <c r="G182" s="77">
        <v>13.256936934758276</v>
      </c>
      <c r="H182" s="79">
        <v>5.3744284568965552</v>
      </c>
      <c r="I182" s="80">
        <v>16.624410931994188</v>
      </c>
      <c r="J182" s="81">
        <v>4.3267123415990608E-2</v>
      </c>
      <c r="K182" s="82">
        <v>0.39467433802035284</v>
      </c>
      <c r="L182" s="76">
        <v>0.12041858728038263</v>
      </c>
      <c r="M182" s="83">
        <v>0.40540149634016287</v>
      </c>
      <c r="N182" s="84">
        <v>1.822238298220713E-2</v>
      </c>
      <c r="O182" s="85">
        <v>0.12643039238979803</v>
      </c>
      <c r="P182" s="76">
        <v>0.12885689430622171</v>
      </c>
      <c r="Q182" s="76">
        <v>-2.674769261024057E-2</v>
      </c>
      <c r="R182" s="76">
        <v>0.21733083399313904</v>
      </c>
    </row>
    <row r="183" spans="1:18" ht="13" customHeight="1" x14ac:dyDescent="0.25">
      <c r="A183" s="74" t="s">
        <v>284</v>
      </c>
      <c r="B183" s="75">
        <v>2.8250592113666803E-4</v>
      </c>
      <c r="C183" s="76">
        <v>0.48004796476851863</v>
      </c>
      <c r="D183" s="77">
        <v>7.9799970956896562</v>
      </c>
      <c r="E183" s="76">
        <v>0.18945157543103444</v>
      </c>
      <c r="F183" s="78">
        <v>2.5806310979579663E-2</v>
      </c>
      <c r="G183" s="77">
        <v>13.319574344192834</v>
      </c>
      <c r="H183" s="79">
        <v>5.3996536775862083</v>
      </c>
      <c r="I183" s="80">
        <v>16.623706930859893</v>
      </c>
      <c r="J183" s="81">
        <v>5.538637874645988E-2</v>
      </c>
      <c r="K183" s="82">
        <v>0.39466285977723536</v>
      </c>
      <c r="L183" s="76">
        <v>9.4505143313088749E-2</v>
      </c>
      <c r="M183" s="83">
        <v>0.40539450666503646</v>
      </c>
      <c r="N183" s="84">
        <v>1.9624002745660184E-2</v>
      </c>
      <c r="O183" s="85">
        <v>9.5490406236464764E-2</v>
      </c>
      <c r="P183" s="76">
        <v>0.13361419248870227</v>
      </c>
      <c r="Q183" s="76">
        <v>1.6623727395304044E-2</v>
      </c>
      <c r="R183" s="76">
        <v>0.20424574315365576</v>
      </c>
    </row>
    <row r="184" spans="1:18" ht="13" customHeight="1" x14ac:dyDescent="0.25">
      <c r="A184" s="74" t="s">
        <v>285</v>
      </c>
      <c r="B184" s="75">
        <v>2.5205350591034744E-4</v>
      </c>
      <c r="C184" s="76">
        <v>0.42167330295960687</v>
      </c>
      <c r="D184" s="77">
        <v>7.0091417922413779</v>
      </c>
      <c r="E184" s="76">
        <v>0.16638533517241377</v>
      </c>
      <c r="F184" s="78">
        <v>2.2662010766595159E-2</v>
      </c>
      <c r="G184" s="77">
        <v>13.35213527371617</v>
      </c>
      <c r="H184" s="79">
        <v>5.4127325077586184</v>
      </c>
      <c r="I184" s="80">
        <v>16.622212991081714</v>
      </c>
      <c r="J184" s="81">
        <v>5.2531597133759461E-2</v>
      </c>
      <c r="K184" s="82">
        <v>0.39454140190156539</v>
      </c>
      <c r="L184" s="76">
        <v>0.11103664514108641</v>
      </c>
      <c r="M184" s="83">
        <v>0.40539015177872023</v>
      </c>
      <c r="N184" s="84">
        <v>2.0268402400029233E-2</v>
      </c>
      <c r="O184" s="85">
        <v>2.0707910240114202E-2</v>
      </c>
      <c r="P184" s="76">
        <v>0.13255329808523481</v>
      </c>
      <c r="Q184" s="76">
        <v>0.26616967128501001</v>
      </c>
      <c r="R184" s="76">
        <v>0.21246163112439162</v>
      </c>
    </row>
    <row r="185" spans="1:18" ht="13" customHeight="1" x14ac:dyDescent="0.25">
      <c r="A185" s="74" t="s">
        <v>286</v>
      </c>
      <c r="B185" s="75">
        <v>2.3772230571953015E-4</v>
      </c>
      <c r="C185" s="76">
        <v>0.40045820105634944</v>
      </c>
      <c r="D185" s="77">
        <v>6.6556166939655146</v>
      </c>
      <c r="E185" s="76">
        <v>0.15800932445689655</v>
      </c>
      <c r="F185" s="78">
        <v>2.1523332242283238E-2</v>
      </c>
      <c r="G185" s="77">
        <v>13.191749124654264</v>
      </c>
      <c r="H185" s="79">
        <v>5.3473647431034523</v>
      </c>
      <c r="I185" s="80">
        <v>16.620022397314997</v>
      </c>
      <c r="J185" s="81">
        <v>6.7574618479580281E-2</v>
      </c>
      <c r="K185" s="82">
        <v>0.39458491283260411</v>
      </c>
      <c r="L185" s="76">
        <v>0.13067266327497301</v>
      </c>
      <c r="M185" s="83">
        <v>0.40535730381367008</v>
      </c>
      <c r="N185" s="84">
        <v>1.8576699468573304E-2</v>
      </c>
      <c r="O185" s="85">
        <v>4.4868270099751584E-2</v>
      </c>
      <c r="P185" s="76">
        <v>0.1389655454629187</v>
      </c>
      <c r="Q185" s="76">
        <v>0.107723488491418</v>
      </c>
      <c r="R185" s="76">
        <v>0.22320492532764633</v>
      </c>
    </row>
    <row r="186" spans="1:18" ht="13" customHeight="1" x14ac:dyDescent="0.25">
      <c r="A186" s="74" t="s">
        <v>287</v>
      </c>
      <c r="B186" s="75">
        <v>2.7093701071120266E-4</v>
      </c>
      <c r="C186" s="76">
        <v>0.46321113850653012</v>
      </c>
      <c r="D186" s="77">
        <v>7.698199264655174</v>
      </c>
      <c r="E186" s="76">
        <v>0.18276725000000008</v>
      </c>
      <c r="F186" s="78">
        <v>2.4896572131727947E-2</v>
      </c>
      <c r="G186" s="77">
        <v>13.167365695109655</v>
      </c>
      <c r="H186" s="79">
        <v>5.3368894793103472</v>
      </c>
      <c r="I186" s="80">
        <v>16.61902802166367</v>
      </c>
      <c r="J186" s="81">
        <v>5.3787507204934547E-2</v>
      </c>
      <c r="K186" s="82">
        <v>0.39455771893002312</v>
      </c>
      <c r="L186" s="76">
        <v>0.10851821072288624</v>
      </c>
      <c r="M186" s="83">
        <v>0.40531419029113819</v>
      </c>
      <c r="N186" s="84">
        <v>1.8883797915412785E-2</v>
      </c>
      <c r="O186" s="85">
        <v>0.19143788895581437</v>
      </c>
      <c r="P186" s="76">
        <v>0.13285214998271963</v>
      </c>
      <c r="Q186" s="76">
        <v>0.33520602558079204</v>
      </c>
      <c r="R186" s="76">
        <v>0.21102795995366797</v>
      </c>
    </row>
    <row r="187" spans="1:18" ht="13" customHeight="1" x14ac:dyDescent="0.25">
      <c r="A187" s="74" t="s">
        <v>288</v>
      </c>
      <c r="B187" s="75">
        <v>4.4325944833996719E-4</v>
      </c>
      <c r="C187" s="76">
        <v>0.65869364572407341</v>
      </c>
      <c r="D187" s="77">
        <v>10.934554267241374</v>
      </c>
      <c r="E187" s="76">
        <v>0.25942957241379311</v>
      </c>
      <c r="F187" s="78">
        <v>3.531633182341383E-2</v>
      </c>
      <c r="G187" s="77">
        <v>11.561576668176583</v>
      </c>
      <c r="H187" s="79">
        <v>4.683387218103447</v>
      </c>
      <c r="I187" s="80">
        <v>16.601207068831819</v>
      </c>
      <c r="J187" s="81">
        <v>4.3751825943453136E-2</v>
      </c>
      <c r="K187" s="82">
        <v>0.39384862888750993</v>
      </c>
      <c r="L187" s="76">
        <v>9.9978452079461266E-2</v>
      </c>
      <c r="M187" s="83">
        <v>0.40508149217980011</v>
      </c>
      <c r="N187" s="84">
        <v>3.0986305767590535E-2</v>
      </c>
      <c r="O187" s="85">
        <v>0.25885448117080045</v>
      </c>
      <c r="P187" s="76">
        <v>0.13143201063100585</v>
      </c>
      <c r="Q187" s="76">
        <v>0.29486228680419835</v>
      </c>
      <c r="R187" s="76">
        <v>0.20822065705718956</v>
      </c>
    </row>
    <row r="188" spans="1:18" ht="13" customHeight="1" x14ac:dyDescent="0.25">
      <c r="A188" s="74" t="s">
        <v>289</v>
      </c>
      <c r="B188" s="75">
        <v>4.7415004666717745E-4</v>
      </c>
      <c r="C188" s="76">
        <v>0.70755785047057462</v>
      </c>
      <c r="D188" s="77">
        <v>11.74216831896552</v>
      </c>
      <c r="E188" s="76">
        <v>0.27857956258620692</v>
      </c>
      <c r="F188" s="78">
        <v>3.7921738133037966E-2</v>
      </c>
      <c r="G188" s="77">
        <v>11.518601684280755</v>
      </c>
      <c r="H188" s="79">
        <v>4.6648559603448287</v>
      </c>
      <c r="I188" s="80">
        <v>16.59503490107468</v>
      </c>
      <c r="J188" s="81">
        <v>4.812221334350289E-2</v>
      </c>
      <c r="K188" s="82">
        <v>0.39371461690875742</v>
      </c>
      <c r="L188" s="76">
        <v>9.9490485689205488E-2</v>
      </c>
      <c r="M188" s="83">
        <v>0.4049848156279055</v>
      </c>
      <c r="N188" s="84">
        <v>2.7602860201239136E-2</v>
      </c>
      <c r="O188" s="85">
        <v>8.8575679625391146E-2</v>
      </c>
      <c r="P188" s="76">
        <v>0.13220312140175344</v>
      </c>
      <c r="Q188" s="76">
        <v>0.23372340239147249</v>
      </c>
      <c r="R188" s="76">
        <v>0.20750969768654948</v>
      </c>
    </row>
    <row r="189" spans="1:18" ht="13" customHeight="1" x14ac:dyDescent="0.25">
      <c r="A189" s="74" t="s">
        <v>290</v>
      </c>
      <c r="B189" s="75">
        <v>4.7462668653844292E-4</v>
      </c>
      <c r="C189" s="76">
        <v>0.70846437115828909</v>
      </c>
      <c r="D189" s="77">
        <v>11.757016844827584</v>
      </c>
      <c r="E189" s="76">
        <v>0.27889632715517249</v>
      </c>
      <c r="F189" s="78">
        <v>3.7960119009346545E-2</v>
      </c>
      <c r="G189" s="77">
        <v>11.364699062025144</v>
      </c>
      <c r="H189" s="79">
        <v>4.6018938327586225</v>
      </c>
      <c r="I189" s="80">
        <v>16.594766470388553</v>
      </c>
      <c r="J189" s="81">
        <v>4.6445367599330656E-2</v>
      </c>
      <c r="K189" s="82">
        <v>0.39366057558849515</v>
      </c>
      <c r="L189" s="76">
        <v>7.8938520179746494E-2</v>
      </c>
      <c r="M189" s="83">
        <v>0.40493234046254095</v>
      </c>
      <c r="N189" s="84">
        <v>2.3262433328511901E-2</v>
      </c>
      <c r="O189" s="85">
        <v>0.21072049700987527</v>
      </c>
      <c r="P189" s="76">
        <v>0.1307605176488699</v>
      </c>
      <c r="Q189" s="76">
        <v>0.21064861198949458</v>
      </c>
      <c r="R189" s="76">
        <v>0.19792026367335838</v>
      </c>
    </row>
    <row r="190" spans="1:18" ht="13" customHeight="1" x14ac:dyDescent="0.25">
      <c r="A190" s="74" t="s">
        <v>291</v>
      </c>
      <c r="B190" s="75">
        <v>3.7581417731017775E-4</v>
      </c>
      <c r="C190" s="76">
        <v>0.63248740159855188</v>
      </c>
      <c r="D190" s="77">
        <v>10.521185903448275</v>
      </c>
      <c r="E190" s="76">
        <v>0.24987369887931046</v>
      </c>
      <c r="F190" s="78">
        <v>3.4049079866194369E-2</v>
      </c>
      <c r="G190" s="77">
        <v>12.678402066685537</v>
      </c>
      <c r="H190" s="79">
        <v>5.142798816379309</v>
      </c>
      <c r="I190" s="80">
        <v>16.634640103360475</v>
      </c>
      <c r="J190" s="81">
        <v>5.8161872162366811E-2</v>
      </c>
      <c r="K190" s="82">
        <v>0.39509625476753685</v>
      </c>
      <c r="L190" s="76">
        <v>8.9845854577008707E-2</v>
      </c>
      <c r="M190" s="83">
        <v>0.405632997872863</v>
      </c>
      <c r="N190" s="84">
        <v>2.0767899030452917E-2</v>
      </c>
      <c r="O190" s="85">
        <v>0.12649410448517528</v>
      </c>
      <c r="P190" s="76">
        <v>0.13495965694818057</v>
      </c>
      <c r="Q190" s="76">
        <v>0.16151478810777498</v>
      </c>
      <c r="R190" s="76">
        <v>0.20224634289601401</v>
      </c>
    </row>
    <row r="191" spans="1:18" ht="13" customHeight="1" x14ac:dyDescent="0.25">
      <c r="A191" s="86" t="s">
        <v>1</v>
      </c>
      <c r="B191" s="75"/>
      <c r="C191" s="76"/>
      <c r="D191" s="77"/>
      <c r="E191" s="76"/>
      <c r="F191" s="78"/>
      <c r="G191" s="77"/>
      <c r="H191" s="79"/>
      <c r="I191" s="80"/>
      <c r="J191" s="81"/>
      <c r="K191" s="82"/>
      <c r="L191" s="76"/>
      <c r="M191" s="83"/>
      <c r="N191" s="84"/>
      <c r="O191" s="87">
        <f>AVERAGE(O178:O190)</f>
        <v>0.12311170982806438</v>
      </c>
      <c r="P191" s="88"/>
      <c r="Q191" s="88">
        <f>AVERAGE(Q178:Q190)</f>
        <v>0.14167350457762778</v>
      </c>
    </row>
    <row r="192" spans="1:18" ht="13" customHeight="1" x14ac:dyDescent="0.25">
      <c r="A192" s="89" t="s">
        <v>0</v>
      </c>
      <c r="B192" s="90"/>
      <c r="C192" s="91"/>
      <c r="D192" s="92"/>
      <c r="E192" s="91"/>
      <c r="F192" s="93"/>
      <c r="G192" s="92"/>
      <c r="H192" s="94"/>
      <c r="I192" s="95"/>
      <c r="J192" s="96"/>
      <c r="K192" s="97"/>
      <c r="L192" s="91"/>
      <c r="M192" s="98"/>
      <c r="N192" s="99"/>
      <c r="O192" s="100">
        <f>2*STDEV(O178:O190)</f>
        <v>0.14919451077247925</v>
      </c>
      <c r="P192" s="101"/>
      <c r="Q192" s="101">
        <f>2*STDEV(Q178:Q190)</f>
        <v>0.24885708366543519</v>
      </c>
    </row>
    <row r="193" spans="1:18" ht="13" customHeight="1" x14ac:dyDescent="0.25">
      <c r="A193" s="169" t="s">
        <v>292</v>
      </c>
      <c r="B193" s="169"/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</row>
    <row r="194" spans="1:18" ht="13" customHeight="1" x14ac:dyDescent="0.25">
      <c r="A194" s="74" t="s">
        <v>293</v>
      </c>
      <c r="B194" s="75">
        <v>3.6885016484225535E-4</v>
      </c>
      <c r="C194" s="76">
        <v>0.59758123802481311</v>
      </c>
      <c r="D194" s="77">
        <v>9.9266549870689644</v>
      </c>
      <c r="E194" s="76">
        <v>0.23557744094827593</v>
      </c>
      <c r="F194" s="78">
        <v>3.2077458396088374E-2</v>
      </c>
      <c r="G194" s="77">
        <v>13.617508446776325</v>
      </c>
      <c r="H194" s="79">
        <v>5.5164370405172427</v>
      </c>
      <c r="I194" s="80">
        <v>16.611224850077068</v>
      </c>
      <c r="J194" s="81">
        <v>3.7037122608780212E-2</v>
      </c>
      <c r="K194" s="82">
        <v>0.39421419691646142</v>
      </c>
      <c r="L194" s="76">
        <v>9.4029562653602669E-2</v>
      </c>
      <c r="M194" s="83">
        <v>0.4050998522934614</v>
      </c>
      <c r="N194" s="84">
        <v>1.7454942208248163E-2</v>
      </c>
      <c r="O194" s="85">
        <v>0.17755513569439607</v>
      </c>
      <c r="P194" s="76">
        <v>0.12679283677965053</v>
      </c>
      <c r="Q194" s="76">
        <v>0.12997957154592399</v>
      </c>
      <c r="R194" s="76">
        <v>0.20382893234357352</v>
      </c>
    </row>
    <row r="195" spans="1:18" ht="13" customHeight="1" x14ac:dyDescent="0.25">
      <c r="A195" s="74" t="s">
        <v>294</v>
      </c>
      <c r="B195" s="75">
        <v>3.818013517926919E-4</v>
      </c>
      <c r="C195" s="76">
        <v>0.6225918058895864</v>
      </c>
      <c r="D195" s="77">
        <v>10.339584616379307</v>
      </c>
      <c r="E195" s="76">
        <v>0.24535485508620691</v>
      </c>
      <c r="F195" s="78">
        <v>3.3405848401811017E-2</v>
      </c>
      <c r="G195" s="77">
        <v>13.526758677460258</v>
      </c>
      <c r="H195" s="79">
        <v>5.479181387068965</v>
      </c>
      <c r="I195" s="80">
        <v>16.607290907862104</v>
      </c>
      <c r="J195" s="81">
        <v>4.5368648668521423E-2</v>
      </c>
      <c r="K195" s="82">
        <v>0.39409375364833293</v>
      </c>
      <c r="L195" s="76">
        <v>9.712546954449372E-2</v>
      </c>
      <c r="M195" s="83">
        <v>0.40505914532642573</v>
      </c>
      <c r="N195" s="84">
        <v>1.8109245342069417E-2</v>
      </c>
      <c r="O195" s="85">
        <v>7.4370632403342185E-2</v>
      </c>
      <c r="P195" s="76">
        <v>0.12956179625517311</v>
      </c>
      <c r="Q195" s="76">
        <v>-1.0204048372819408E-2</v>
      </c>
      <c r="R195" s="76">
        <v>0.20533217380892271</v>
      </c>
    </row>
    <row r="196" spans="1:18" ht="13" customHeight="1" x14ac:dyDescent="0.25">
      <c r="A196" s="74" t="s">
        <v>295</v>
      </c>
      <c r="B196" s="75">
        <v>3.6332685700428256E-4</v>
      </c>
      <c r="C196" s="76">
        <v>0.59485948986713344</v>
      </c>
      <c r="D196" s="77">
        <v>9.8802444801724167</v>
      </c>
      <c r="E196" s="76">
        <v>0.23448797956896553</v>
      </c>
      <c r="F196" s="78">
        <v>3.1930707826754008E-2</v>
      </c>
      <c r="G196" s="77">
        <v>13.652939835276703</v>
      </c>
      <c r="H196" s="79">
        <v>5.5306214189655165</v>
      </c>
      <c r="I196" s="80">
        <v>16.609589844997796</v>
      </c>
      <c r="J196" s="81">
        <v>5.6642147421231727E-2</v>
      </c>
      <c r="K196" s="82">
        <v>0.39421193716596842</v>
      </c>
      <c r="L196" s="76">
        <v>8.4616898946417343E-2</v>
      </c>
      <c r="M196" s="83">
        <v>0.40508720988141739</v>
      </c>
      <c r="N196" s="84">
        <v>1.8009823571509626E-2</v>
      </c>
      <c r="O196" s="85">
        <v>0.12620116316419683</v>
      </c>
      <c r="P196" s="76">
        <v>0.13391298148262346</v>
      </c>
      <c r="Q196" s="76">
        <v>0.13807120735287448</v>
      </c>
      <c r="R196" s="76">
        <v>0.19971072412963983</v>
      </c>
    </row>
    <row r="197" spans="1:18" ht="13" customHeight="1" x14ac:dyDescent="0.25">
      <c r="A197" s="74" t="s">
        <v>296</v>
      </c>
      <c r="B197" s="75">
        <v>4.6637029190728293E-4</v>
      </c>
      <c r="C197" s="76">
        <v>0.82500033134602391</v>
      </c>
      <c r="D197" s="77">
        <v>13.699572672413789</v>
      </c>
      <c r="E197" s="76">
        <v>0.32514004525862061</v>
      </c>
      <c r="F197" s="78">
        <v>4.427602868078219E-2</v>
      </c>
      <c r="G197" s="77">
        <v>13.193348488560604</v>
      </c>
      <c r="H197" s="79">
        <v>5.345293498275864</v>
      </c>
      <c r="I197" s="80">
        <v>16.604944762343361</v>
      </c>
      <c r="J197" s="81">
        <v>3.8184492596029726E-2</v>
      </c>
      <c r="K197" s="82">
        <v>0.39410181901988656</v>
      </c>
      <c r="L197" s="76">
        <v>6.4885926990910392E-2</v>
      </c>
      <c r="M197" s="83">
        <v>0.40515311924952047</v>
      </c>
      <c r="N197" s="84">
        <v>1.9657147906654158E-2</v>
      </c>
      <c r="O197" s="85">
        <v>4.8643498036238242E-2</v>
      </c>
      <c r="P197" s="76">
        <v>0.12745375215598923</v>
      </c>
      <c r="Q197" s="76">
        <v>0.11196666857049564</v>
      </c>
      <c r="R197" s="76">
        <v>0.19234496870283307</v>
      </c>
    </row>
    <row r="198" spans="1:18" ht="13" customHeight="1" x14ac:dyDescent="0.25">
      <c r="A198" s="74" t="s">
        <v>297</v>
      </c>
      <c r="B198" s="75">
        <v>4.6509117326912458E-4</v>
      </c>
      <c r="C198" s="76">
        <v>0.7936365471887995</v>
      </c>
      <c r="D198" s="77">
        <v>13.177613741379313</v>
      </c>
      <c r="E198" s="76">
        <v>0.31272000637931041</v>
      </c>
      <c r="F198" s="78">
        <v>4.2580448857918757E-2</v>
      </c>
      <c r="G198" s="77">
        <v>13.269778809762768</v>
      </c>
      <c r="H198" s="79">
        <v>5.3758785715517217</v>
      </c>
      <c r="I198" s="80">
        <v>16.604258430878684</v>
      </c>
      <c r="J198" s="81">
        <v>4.4576628543120424E-2</v>
      </c>
      <c r="K198" s="82">
        <v>0.39401848204995443</v>
      </c>
      <c r="L198" s="76">
        <v>8.5957994431884885E-2</v>
      </c>
      <c r="M198" s="83">
        <v>0.40511986330030703</v>
      </c>
      <c r="N198" s="84">
        <v>1.5688535399300551E-2</v>
      </c>
      <c r="O198" s="85">
        <v>7.308530647787137E-3</v>
      </c>
      <c r="P198" s="76">
        <v>0.12896978698612493</v>
      </c>
      <c r="Q198" s="76">
        <v>9.9517513619473696E-2</v>
      </c>
      <c r="R198" s="76">
        <v>0.20008724834363398</v>
      </c>
    </row>
    <row r="199" spans="1:18" ht="13" customHeight="1" x14ac:dyDescent="0.25">
      <c r="A199" s="74" t="s">
        <v>298</v>
      </c>
      <c r="B199" s="75">
        <v>4.875069442514829E-4</v>
      </c>
      <c r="C199" s="76">
        <v>0.83279321081436941</v>
      </c>
      <c r="D199" s="77">
        <v>13.826579172413789</v>
      </c>
      <c r="E199" s="76">
        <v>0.32809738931034482</v>
      </c>
      <c r="F199" s="78">
        <v>4.4671145404574425E-2</v>
      </c>
      <c r="G199" s="77">
        <v>13.38795218218163</v>
      </c>
      <c r="H199" s="79">
        <v>5.4234966715517245</v>
      </c>
      <c r="I199" s="80">
        <v>16.602508214741682</v>
      </c>
      <c r="J199" s="81">
        <v>3.1299602056505234E-2</v>
      </c>
      <c r="K199" s="82">
        <v>0.39397654098312979</v>
      </c>
      <c r="L199" s="76">
        <v>7.5956109242319048E-2</v>
      </c>
      <c r="M199" s="83">
        <v>0.40510418580366775</v>
      </c>
      <c r="N199" s="84">
        <v>1.9988255411480922E-2</v>
      </c>
      <c r="O199" s="85">
        <v>-9.8099906338133813E-2</v>
      </c>
      <c r="P199" s="76">
        <v>0.12561526755649641</v>
      </c>
      <c r="Q199" s="76">
        <v>-0.20595133554524025</v>
      </c>
      <c r="R199" s="76">
        <v>0.19638956409551322</v>
      </c>
    </row>
    <row r="200" spans="1:18" ht="13" customHeight="1" x14ac:dyDescent="0.25">
      <c r="A200" s="74" t="s">
        <v>299</v>
      </c>
      <c r="B200" s="75">
        <v>4.208039468706686E-4</v>
      </c>
      <c r="C200" s="76">
        <v>0.7069288378634746</v>
      </c>
      <c r="D200" s="77">
        <v>11.732330551724139</v>
      </c>
      <c r="E200" s="76">
        <v>0.27834498163793109</v>
      </c>
      <c r="F200" s="78">
        <v>3.7889647144131393E-2</v>
      </c>
      <c r="G200" s="77">
        <v>11.160556025269669</v>
      </c>
      <c r="H200" s="79">
        <v>4.5197896422413812</v>
      </c>
      <c r="I200" s="80">
        <v>16.59610623455491</v>
      </c>
      <c r="J200" s="81">
        <v>4.2987038642524303E-2</v>
      </c>
      <c r="K200" s="82">
        <v>0.39373914763510498</v>
      </c>
      <c r="L200" s="76">
        <v>8.1138394198518329E-2</v>
      </c>
      <c r="M200" s="83">
        <v>0.40498331137668436</v>
      </c>
      <c r="N200" s="84">
        <v>2.0407362948528074E-2</v>
      </c>
      <c r="O200" s="85">
        <v>0.12724908871897256</v>
      </c>
      <c r="P200" s="76">
        <v>0.129090456478265</v>
      </c>
      <c r="Q200" s="76">
        <v>8.156606287079704E-2</v>
      </c>
      <c r="R200" s="76">
        <v>0.19849407919539341</v>
      </c>
    </row>
    <row r="201" spans="1:18" ht="13" customHeight="1" x14ac:dyDescent="0.25">
      <c r="A201" s="74" t="s">
        <v>300</v>
      </c>
      <c r="B201" s="75">
        <v>4.1944429854176026E-4</v>
      </c>
      <c r="C201" s="76">
        <v>0.70252766380490683</v>
      </c>
      <c r="D201" s="77">
        <v>11.659563146551719</v>
      </c>
      <c r="E201" s="76">
        <v>0.27662511698275855</v>
      </c>
      <c r="F201" s="78">
        <v>3.765640247722795E-2</v>
      </c>
      <c r="G201" s="77">
        <v>11.296046907867598</v>
      </c>
      <c r="H201" s="79">
        <v>4.5743672827586215</v>
      </c>
      <c r="I201" s="80">
        <v>16.596241107051004</v>
      </c>
      <c r="J201" s="81">
        <v>4.883237428266432E-2</v>
      </c>
      <c r="K201" s="82">
        <v>0.3937433417794684</v>
      </c>
      <c r="L201" s="76">
        <v>9.7359777736033853E-2</v>
      </c>
      <c r="M201" s="83">
        <v>0.40495433097631828</v>
      </c>
      <c r="N201" s="84">
        <v>2.1850702311611507E-2</v>
      </c>
      <c r="O201" s="85">
        <v>0.14601088648791283</v>
      </c>
      <c r="P201" s="76">
        <v>0.13138513602989069</v>
      </c>
      <c r="Q201" s="76">
        <v>0.13174264399751223</v>
      </c>
      <c r="R201" s="76">
        <v>0.20580665565603212</v>
      </c>
    </row>
    <row r="202" spans="1:18" ht="13" customHeight="1" x14ac:dyDescent="0.25">
      <c r="A202" s="74" t="s">
        <v>301</v>
      </c>
      <c r="B202" s="75">
        <v>4.2939220069570399E-4</v>
      </c>
      <c r="C202" s="76">
        <v>0.71340260762689078</v>
      </c>
      <c r="D202" s="77">
        <v>11.839394284482752</v>
      </c>
      <c r="E202" s="76">
        <v>0.28087100689655187</v>
      </c>
      <c r="F202" s="78">
        <v>3.8231632125325987E-2</v>
      </c>
      <c r="G202" s="77">
        <v>11.284736178219495</v>
      </c>
      <c r="H202" s="79">
        <v>4.5698143474137938</v>
      </c>
      <c r="I202" s="80">
        <v>16.595661439744582</v>
      </c>
      <c r="J202" s="81">
        <v>3.7749052236284913E-2</v>
      </c>
      <c r="K202" s="82">
        <v>0.39367746270042214</v>
      </c>
      <c r="L202" s="76">
        <v>8.0599477467525368E-2</v>
      </c>
      <c r="M202" s="83">
        <v>0.40495287419862502</v>
      </c>
      <c r="N202" s="84">
        <v>2.9631583432751383E-2</v>
      </c>
      <c r="O202" s="85">
        <v>8.1716439449763811E-2</v>
      </c>
      <c r="P202" s="76">
        <v>0.12924017054101203</v>
      </c>
      <c r="Q202" s="76">
        <v>9.5475026557378898E-2</v>
      </c>
      <c r="R202" s="76">
        <v>0.19943496810933189</v>
      </c>
    </row>
    <row r="203" spans="1:18" ht="13" customHeight="1" x14ac:dyDescent="0.25">
      <c r="A203" s="74" t="s">
        <v>302</v>
      </c>
      <c r="B203" s="75">
        <v>2.7313211319265169E-4</v>
      </c>
      <c r="C203" s="76">
        <v>0.45524955193853145</v>
      </c>
      <c r="D203" s="77">
        <v>7.5500752370689597</v>
      </c>
      <c r="E203" s="76">
        <v>0.17899940068965528</v>
      </c>
      <c r="F203" s="78">
        <v>2.4349834383817204E-2</v>
      </c>
      <c r="G203" s="77">
        <v>12.977383251823079</v>
      </c>
      <c r="H203" s="79">
        <v>5.2533132422413784</v>
      </c>
      <c r="I203" s="80">
        <v>16.584620790771869</v>
      </c>
      <c r="J203" s="81">
        <v>5.383380719468292E-2</v>
      </c>
      <c r="K203" s="82">
        <v>0.39319617000590934</v>
      </c>
      <c r="L203" s="76">
        <v>0.1352984553811081</v>
      </c>
      <c r="M203" s="83">
        <v>0.4048025476317077</v>
      </c>
      <c r="N203" s="84">
        <v>2.9952948557933734E-2</v>
      </c>
      <c r="O203" s="85">
        <v>-9.862281927741634E-2</v>
      </c>
      <c r="P203" s="76">
        <v>0.13488979918581137</v>
      </c>
      <c r="Q203" s="76">
        <v>-0.11563721862750675</v>
      </c>
      <c r="R203" s="76">
        <v>0.22716260950215361</v>
      </c>
    </row>
    <row r="204" spans="1:18" ht="13" customHeight="1" x14ac:dyDescent="0.25">
      <c r="A204" s="74" t="s">
        <v>303</v>
      </c>
      <c r="B204" s="75">
        <v>2.8501877789898877E-4</v>
      </c>
      <c r="C204" s="76">
        <v>0.47419443553244583</v>
      </c>
      <c r="D204" s="77">
        <v>7.8646544379310335</v>
      </c>
      <c r="E204" s="76">
        <v>0.18651187362068969</v>
      </c>
      <c r="F204" s="78">
        <v>2.5379023075492915E-2</v>
      </c>
      <c r="G204" s="77">
        <v>13.077488011407262</v>
      </c>
      <c r="H204" s="79">
        <v>5.2921736060344813</v>
      </c>
      <c r="I204" s="80">
        <v>16.58565900214942</v>
      </c>
      <c r="J204" s="81">
        <v>6.3135077228621786E-2</v>
      </c>
      <c r="K204" s="82">
        <v>0.39334337009863418</v>
      </c>
      <c r="L204" s="76">
        <v>0.11292166837243318</v>
      </c>
      <c r="M204" s="83">
        <v>0.4046767751767667</v>
      </c>
      <c r="N204" s="84">
        <v>2.0854825018350513E-2</v>
      </c>
      <c r="O204" s="85">
        <v>-2.5632694112598386E-2</v>
      </c>
      <c r="P204" s="76">
        <v>0.1371895101792045</v>
      </c>
      <c r="Q204" s="76">
        <v>1.9608194309439501E-2</v>
      </c>
      <c r="R204" s="76">
        <v>0.21350931341409862</v>
      </c>
    </row>
    <row r="205" spans="1:18" ht="13" customHeight="1" x14ac:dyDescent="0.25">
      <c r="A205" s="74" t="s">
        <v>304</v>
      </c>
      <c r="B205" s="75">
        <v>2.81954543621987E-4</v>
      </c>
      <c r="C205" s="76">
        <v>0.4681664792494814</v>
      </c>
      <c r="D205" s="77">
        <v>7.765817067241378</v>
      </c>
      <c r="E205" s="76">
        <v>0.18407385887931033</v>
      </c>
      <c r="F205" s="78">
        <v>2.503473853604192E-2</v>
      </c>
      <c r="G205" s="77">
        <v>12.848313442498435</v>
      </c>
      <c r="H205" s="79">
        <v>5.2021424637931037</v>
      </c>
      <c r="I205" s="80">
        <v>16.588153171901958</v>
      </c>
      <c r="J205" s="81">
        <v>5.725836091812872E-2</v>
      </c>
      <c r="K205" s="82">
        <v>0.39321230678053276</v>
      </c>
      <c r="L205" s="76">
        <v>0.11319832475295027</v>
      </c>
      <c r="M205" s="83">
        <v>0.40488836156039648</v>
      </c>
      <c r="N205" s="84">
        <v>2.9971695283713462E-2</v>
      </c>
      <c r="O205" s="85">
        <v>0.10333462410216931</v>
      </c>
      <c r="P205" s="76">
        <v>0.13629681732604934</v>
      </c>
      <c r="Q205" s="76">
        <v>-4.2568502135464925E-3</v>
      </c>
      <c r="R205" s="76">
        <v>0.21473742860771658</v>
      </c>
    </row>
    <row r="206" spans="1:18" ht="13" customHeight="1" x14ac:dyDescent="0.25">
      <c r="A206" s="74" t="s">
        <v>305</v>
      </c>
      <c r="B206" s="75">
        <v>2.9050437303163192E-4</v>
      </c>
      <c r="C206" s="76">
        <v>0.48058366752352022</v>
      </c>
      <c r="D206" s="77">
        <v>7.9710172258620693</v>
      </c>
      <c r="E206" s="76">
        <v>0.18897798094827589</v>
      </c>
      <c r="F206" s="78">
        <v>2.5707084372803571E-2</v>
      </c>
      <c r="G206" s="77">
        <v>12.958725975972028</v>
      </c>
      <c r="H206" s="79">
        <v>5.2454527172413794</v>
      </c>
      <c r="I206" s="80">
        <v>16.586498807574859</v>
      </c>
      <c r="J206" s="81">
        <v>4.8097900176044803E-2</v>
      </c>
      <c r="K206" s="82">
        <v>0.39323037807221844</v>
      </c>
      <c r="L206" s="76">
        <v>0.11901556694441605</v>
      </c>
      <c r="M206" s="83">
        <v>0.40478555905870689</v>
      </c>
      <c r="N206" s="84">
        <v>3.0272746121574115E-2</v>
      </c>
      <c r="O206" s="85">
        <v>8.8478559403970536E-2</v>
      </c>
      <c r="P206" s="76">
        <v>0.13277743467579892</v>
      </c>
      <c r="Q206" s="76">
        <v>7.9404784838921216E-2</v>
      </c>
      <c r="R206" s="76">
        <v>0.2179016850160688</v>
      </c>
    </row>
    <row r="207" spans="1:18" ht="13" customHeight="1" x14ac:dyDescent="0.25">
      <c r="A207" s="74" t="s">
        <v>306</v>
      </c>
      <c r="B207" s="75">
        <v>4.5867155291643813E-4</v>
      </c>
      <c r="C207" s="76">
        <v>0.80465824792984209</v>
      </c>
      <c r="D207" s="77">
        <v>13.364221137931034</v>
      </c>
      <c r="E207" s="76">
        <v>0.31716502905172417</v>
      </c>
      <c r="F207" s="78">
        <v>4.318790564628746E-2</v>
      </c>
      <c r="G207" s="77">
        <v>13.010899628836475</v>
      </c>
      <c r="H207" s="79">
        <v>5.2725853750000002</v>
      </c>
      <c r="I207" s="80">
        <v>16.608989460332683</v>
      </c>
      <c r="J207" s="81">
        <v>3.2433055813732369E-2</v>
      </c>
      <c r="K207" s="82">
        <v>0.39418040933637494</v>
      </c>
      <c r="L207" s="76">
        <v>7.5856765974087484E-2</v>
      </c>
      <c r="M207" s="83">
        <v>0.40524870471765501</v>
      </c>
      <c r="N207" s="84">
        <v>2.2237965514889321E-2</v>
      </c>
      <c r="O207" s="85">
        <v>0.16087956335185699</v>
      </c>
      <c r="P207" s="76">
        <v>0.12627917571657682</v>
      </c>
      <c r="Q207" s="76">
        <v>0.28029920826688759</v>
      </c>
      <c r="R207" s="76">
        <v>0.19659291964434752</v>
      </c>
    </row>
    <row r="208" spans="1:18" ht="13" customHeight="1" x14ac:dyDescent="0.25">
      <c r="A208" s="74" t="s">
        <v>307</v>
      </c>
      <c r="B208" s="75">
        <v>4.6518856840186974E-4</v>
      </c>
      <c r="C208" s="76">
        <v>0.79181288194883981</v>
      </c>
      <c r="D208" s="77">
        <v>13.151680905172411</v>
      </c>
      <c r="E208" s="76">
        <v>0.31213767232758627</v>
      </c>
      <c r="F208" s="78">
        <v>4.2505572504190903E-2</v>
      </c>
      <c r="G208" s="77">
        <v>13.017968686116493</v>
      </c>
      <c r="H208" s="79">
        <v>5.2751578431034511</v>
      </c>
      <c r="I208" s="80">
        <v>16.609345116684924</v>
      </c>
      <c r="J208" s="81">
        <v>4.0404080009008393E-2</v>
      </c>
      <c r="K208" s="82">
        <v>0.39420088148450438</v>
      </c>
      <c r="L208" s="76">
        <v>7.6231398572773584E-2</v>
      </c>
      <c r="M208" s="83">
        <v>0.40521464258423062</v>
      </c>
      <c r="N208" s="84">
        <v>1.6011420037322938E-2</v>
      </c>
      <c r="O208" s="85">
        <v>8.2298635027710995E-2</v>
      </c>
      <c r="P208" s="76">
        <v>0.1276277996871604</v>
      </c>
      <c r="Q208" s="76">
        <v>0.132249751650693</v>
      </c>
      <c r="R208" s="76">
        <v>0.19613156732146064</v>
      </c>
    </row>
    <row r="209" spans="1:18" ht="13" customHeight="1" x14ac:dyDescent="0.25">
      <c r="A209" s="74" t="s">
        <v>308</v>
      </c>
      <c r="B209" s="75">
        <v>4.6709033482751378E-4</v>
      </c>
      <c r="C209" s="76">
        <v>0.8062981673375863</v>
      </c>
      <c r="D209" s="77">
        <v>13.390120344827585</v>
      </c>
      <c r="E209" s="76">
        <v>0.31778338603448281</v>
      </c>
      <c r="F209" s="78">
        <v>4.3272600982905508E-2</v>
      </c>
      <c r="G209" s="77">
        <v>13.168714347292958</v>
      </c>
      <c r="H209" s="79">
        <v>5.3354648284482744</v>
      </c>
      <c r="I209" s="80">
        <v>16.606803513898829</v>
      </c>
      <c r="J209" s="81">
        <v>4.1426814365740479E-2</v>
      </c>
      <c r="K209" s="82">
        <v>0.39413060180861365</v>
      </c>
      <c r="L209" s="76">
        <v>7.5193545779476026E-2</v>
      </c>
      <c r="M209" s="83">
        <v>0.40516218889005889</v>
      </c>
      <c r="N209" s="84">
        <v>1.6349245059974996E-2</v>
      </c>
      <c r="O209" s="85">
        <v>0.12923298076916723</v>
      </c>
      <c r="P209" s="76">
        <v>0.12799796389991772</v>
      </c>
      <c r="Q209" s="76">
        <v>0.15390660327718741</v>
      </c>
      <c r="R209" s="76">
        <v>0.19575844079099441</v>
      </c>
    </row>
    <row r="210" spans="1:18" ht="13" customHeight="1" x14ac:dyDescent="0.25">
      <c r="A210" s="86" t="s">
        <v>1</v>
      </c>
      <c r="B210" s="75"/>
      <c r="C210" s="76"/>
      <c r="D210" s="77"/>
      <c r="E210" s="76"/>
      <c r="F210" s="78"/>
      <c r="G210" s="77"/>
      <c r="H210" s="79"/>
      <c r="I210" s="80"/>
      <c r="J210" s="81"/>
      <c r="K210" s="82"/>
      <c r="L210" s="76"/>
      <c r="M210" s="83"/>
      <c r="N210" s="84"/>
      <c r="O210" s="87">
        <f>AVERAGE(O194:O209)</f>
        <v>7.0682769845583512E-2</v>
      </c>
      <c r="P210" s="88"/>
      <c r="Q210" s="88">
        <f>AVERAGE(Q194:Q209)</f>
        <v>6.9858611506154494E-2</v>
      </c>
    </row>
    <row r="211" spans="1:18" ht="13" customHeight="1" x14ac:dyDescent="0.25">
      <c r="A211" s="89" t="s">
        <v>0</v>
      </c>
      <c r="B211" s="90"/>
      <c r="C211" s="91"/>
      <c r="D211" s="92"/>
      <c r="E211" s="91"/>
      <c r="F211" s="93"/>
      <c r="G211" s="92"/>
      <c r="H211" s="94"/>
      <c r="I211" s="95"/>
      <c r="J211" s="96"/>
      <c r="K211" s="97"/>
      <c r="L211" s="91"/>
      <c r="M211" s="98"/>
      <c r="N211" s="99"/>
      <c r="O211" s="100">
        <f>2*STDEV(O194:O209)</f>
        <v>0.16933235779564859</v>
      </c>
      <c r="P211" s="101"/>
      <c r="Q211" s="101">
        <f>2*STDEV(Q194:Q209)</f>
        <v>0.22849320024765257</v>
      </c>
    </row>
    <row r="212" spans="1:18" ht="13" customHeight="1" x14ac:dyDescent="0.25">
      <c r="A212" s="169" t="s">
        <v>309</v>
      </c>
      <c r="B212" s="169"/>
      <c r="C212" s="169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</row>
    <row r="213" spans="1:18" ht="13" customHeight="1" x14ac:dyDescent="0.25">
      <c r="A213" s="74" t="s">
        <v>310</v>
      </c>
      <c r="B213" s="75">
        <v>4.5814609730913058E-4</v>
      </c>
      <c r="C213" s="76">
        <v>0.74254247829924247</v>
      </c>
      <c r="D213" s="77">
        <v>12.331253870689652</v>
      </c>
      <c r="E213" s="76">
        <v>0.29264988017241383</v>
      </c>
      <c r="F213" s="78">
        <v>3.9849666068847031E-2</v>
      </c>
      <c r="G213" s="77">
        <v>13.531591058069084</v>
      </c>
      <c r="H213" s="79">
        <v>5.4813928198275885</v>
      </c>
      <c r="I213" s="80">
        <v>16.606505553194921</v>
      </c>
      <c r="J213" s="81">
        <v>4.3893100198603117E-2</v>
      </c>
      <c r="K213" s="82">
        <v>0.3941064101822318</v>
      </c>
      <c r="L213" s="76">
        <v>8.1805826121717648E-2</v>
      </c>
      <c r="M213" s="83">
        <v>0.40507875963123863</v>
      </c>
      <c r="N213" s="84">
        <v>2.1633123874079715E-2</v>
      </c>
      <c r="O213" s="85">
        <v>-3.3450528180933858E-2</v>
      </c>
      <c r="P213" s="76">
        <v>0.12959396704166398</v>
      </c>
      <c r="Q213" s="76">
        <v>-0.11369909813396806</v>
      </c>
      <c r="R213" s="76">
        <v>0.19889742390490625</v>
      </c>
    </row>
    <row r="214" spans="1:18" ht="13" customHeight="1" x14ac:dyDescent="0.25">
      <c r="A214" s="74" t="s">
        <v>311</v>
      </c>
      <c r="B214" s="75">
        <v>4.4912657914663603E-4</v>
      </c>
      <c r="C214" s="76">
        <v>0.7253050193691295</v>
      </c>
      <c r="D214" s="77">
        <v>12.046183482758615</v>
      </c>
      <c r="E214" s="76">
        <v>0.28589320905172427</v>
      </c>
      <c r="F214" s="78">
        <v>3.8930788239923166E-2</v>
      </c>
      <c r="G214" s="77">
        <v>13.786932892794558</v>
      </c>
      <c r="H214" s="79">
        <v>5.5849015327586242</v>
      </c>
      <c r="I214" s="80">
        <v>16.608101558562247</v>
      </c>
      <c r="J214" s="81">
        <v>3.7702187867662523E-2</v>
      </c>
      <c r="K214" s="82">
        <v>0.39417003387508431</v>
      </c>
      <c r="L214" s="76">
        <v>9.0989384960015268E-2</v>
      </c>
      <c r="M214" s="83">
        <v>0.40508239171056343</v>
      </c>
      <c r="N214" s="84">
        <v>1.7626285220611382E-2</v>
      </c>
      <c r="O214" s="85">
        <v>3.0016734729132466E-2</v>
      </c>
      <c r="P214" s="76">
        <v>0.12701236514877937</v>
      </c>
      <c r="Q214" s="76">
        <v>1.9402690880188089E-2</v>
      </c>
      <c r="R214" s="76">
        <v>0.202459265300653</v>
      </c>
    </row>
    <row r="215" spans="1:18" ht="13" customHeight="1" x14ac:dyDescent="0.25">
      <c r="A215" s="74" t="s">
        <v>312</v>
      </c>
      <c r="B215" s="75">
        <v>4.5266555877124427E-4</v>
      </c>
      <c r="C215" s="76">
        <v>0.73051696056191862</v>
      </c>
      <c r="D215" s="77">
        <v>12.132554293103455</v>
      </c>
      <c r="E215" s="76">
        <v>0.28793931215517243</v>
      </c>
      <c r="F215" s="78">
        <v>3.9208909130828903E-2</v>
      </c>
      <c r="G215" s="77">
        <v>13.824397711558824</v>
      </c>
      <c r="H215" s="79">
        <v>5.6000856862068984</v>
      </c>
      <c r="I215" s="80">
        <v>16.608335850033804</v>
      </c>
      <c r="J215" s="81">
        <v>3.8001305310847021E-2</v>
      </c>
      <c r="K215" s="82">
        <v>0.3941572616791264</v>
      </c>
      <c r="L215" s="76">
        <v>8.5956850470259763E-2</v>
      </c>
      <c r="M215" s="83">
        <v>0.40508925764384784</v>
      </c>
      <c r="N215" s="84">
        <v>1.7557573566824448E-2</v>
      </c>
      <c r="O215" s="85">
        <v>-5.4247170338195261E-2</v>
      </c>
      <c r="P215" s="76">
        <v>0.12709196510748688</v>
      </c>
      <c r="Q215" s="76">
        <v>-0.11474657407317679</v>
      </c>
      <c r="R215" s="76">
        <v>0.20024197495111021</v>
      </c>
    </row>
    <row r="216" spans="1:18" ht="13" customHeight="1" x14ac:dyDescent="0.25">
      <c r="A216" s="74" t="s">
        <v>313</v>
      </c>
      <c r="B216" s="75">
        <v>2.7504071326964771E-4</v>
      </c>
      <c r="C216" s="76">
        <v>0.4503219898901788</v>
      </c>
      <c r="D216" s="77">
        <v>7.488973756896554</v>
      </c>
      <c r="E216" s="76">
        <v>0.17788034629310354</v>
      </c>
      <c r="F216" s="78">
        <v>2.4241621143681776E-2</v>
      </c>
      <c r="G216" s="77">
        <v>13.93839906851149</v>
      </c>
      <c r="H216" s="79">
        <v>5.6535198379310332</v>
      </c>
      <c r="I216" s="80">
        <v>16.630593272599729</v>
      </c>
      <c r="J216" s="81">
        <v>5.2283775041556804E-2</v>
      </c>
      <c r="K216" s="82">
        <v>0.39501396614903583</v>
      </c>
      <c r="L216" s="76">
        <v>0.11142705701793247</v>
      </c>
      <c r="M216" s="83">
        <v>0.40560777082670441</v>
      </c>
      <c r="N216" s="84">
        <v>2.0465640263947271E-2</v>
      </c>
      <c r="O216" s="85">
        <v>4.43924422790287E-2</v>
      </c>
      <c r="P216" s="76">
        <v>0.13248560511998811</v>
      </c>
      <c r="Q216" s="76">
        <v>5.3894442705959597E-2</v>
      </c>
      <c r="R216" s="76">
        <v>0.21268481719927934</v>
      </c>
    </row>
    <row r="217" spans="1:18" ht="13" customHeight="1" x14ac:dyDescent="0.25">
      <c r="A217" s="74" t="s">
        <v>314</v>
      </c>
      <c r="B217" s="75">
        <v>2.787138898463356E-4</v>
      </c>
      <c r="C217" s="76">
        <v>0.4502669136101537</v>
      </c>
      <c r="D217" s="77">
        <v>7.4860672568965487</v>
      </c>
      <c r="E217" s="76">
        <v>0.17775639310344832</v>
      </c>
      <c r="F217" s="78">
        <v>2.4217396965290502E-2</v>
      </c>
      <c r="G217" s="77">
        <v>14.073757956482991</v>
      </c>
      <c r="H217" s="79">
        <v>5.7078417137931003</v>
      </c>
      <c r="I217" s="80">
        <v>16.625274974583672</v>
      </c>
      <c r="J217" s="81">
        <v>5.7733377142815553E-2</v>
      </c>
      <c r="K217" s="82">
        <v>0.39478770238001054</v>
      </c>
      <c r="L217" s="76">
        <v>0.10727269917347289</v>
      </c>
      <c r="M217" s="83">
        <v>0.40556378905898099</v>
      </c>
      <c r="N217" s="84">
        <v>2.1085094018127203E-2</v>
      </c>
      <c r="O217" s="85">
        <v>0.15889885846509499</v>
      </c>
      <c r="P217" s="76">
        <v>0.13482479010207227</v>
      </c>
      <c r="Q217" s="76">
        <v>7.845518365612314E-2</v>
      </c>
      <c r="R217" s="76">
        <v>0.21059917658366015</v>
      </c>
    </row>
    <row r="218" spans="1:18" ht="13" customHeight="1" x14ac:dyDescent="0.25">
      <c r="A218" s="74" t="s">
        <v>315</v>
      </c>
      <c r="B218" s="75">
        <v>2.740821726703107E-4</v>
      </c>
      <c r="C218" s="76">
        <v>0.44910716351698493</v>
      </c>
      <c r="D218" s="77">
        <v>7.4667163405172428</v>
      </c>
      <c r="E218" s="76">
        <v>0.17730186818965524</v>
      </c>
      <c r="F218" s="78">
        <v>2.4156135769159957E-2</v>
      </c>
      <c r="G218" s="77">
        <v>14.279375062506707</v>
      </c>
      <c r="H218" s="79">
        <v>5.7910316456896513</v>
      </c>
      <c r="I218" s="80">
        <v>16.62547971784209</v>
      </c>
      <c r="J218" s="81">
        <v>4.2201504644953175E-2</v>
      </c>
      <c r="K218" s="82">
        <v>0.39479221620952637</v>
      </c>
      <c r="L218" s="76">
        <v>0.1160278736004676</v>
      </c>
      <c r="M218" s="83">
        <v>0.40554984817085193</v>
      </c>
      <c r="N218" s="84">
        <v>2.469204289940281E-2</v>
      </c>
      <c r="O218" s="85">
        <v>2.1485260293685499E-2</v>
      </c>
      <c r="P218" s="76">
        <v>0.12957879447210471</v>
      </c>
      <c r="Q218" s="76">
        <v>0.20369354974114628</v>
      </c>
      <c r="R218" s="76">
        <v>0.21557403469525738</v>
      </c>
    </row>
    <row r="219" spans="1:18" ht="13" customHeight="1" x14ac:dyDescent="0.25">
      <c r="A219" s="74" t="s">
        <v>316</v>
      </c>
      <c r="B219" s="75">
        <v>4.3506145158897112E-4</v>
      </c>
      <c r="C219" s="76">
        <v>0.72006659415185925</v>
      </c>
      <c r="D219" s="77">
        <v>11.970312327586212</v>
      </c>
      <c r="E219" s="76">
        <v>0.28421632232758598</v>
      </c>
      <c r="F219" s="78">
        <v>3.8718967481377084E-2</v>
      </c>
      <c r="G219" s="77">
        <v>14.397632179070348</v>
      </c>
      <c r="H219" s="79">
        <v>5.8373460043103451</v>
      </c>
      <c r="I219" s="80">
        <v>16.623765277240452</v>
      </c>
      <c r="J219" s="81">
        <v>5.0316502580146617E-2</v>
      </c>
      <c r="K219" s="82">
        <v>0.39471704481240943</v>
      </c>
      <c r="L219" s="76">
        <v>9.3967127831664443E-2</v>
      </c>
      <c r="M219" s="83">
        <v>0.40544011121668411</v>
      </c>
      <c r="N219" s="84">
        <v>1.9814670422130511E-2</v>
      </c>
      <c r="O219" s="85">
        <v>4.5094290056679802E-2</v>
      </c>
      <c r="P219" s="76">
        <v>0.13162207867920775</v>
      </c>
      <c r="Q219" s="76">
        <v>6.2033685065832102E-2</v>
      </c>
      <c r="R219" s="76">
        <v>0.20401578928325625</v>
      </c>
    </row>
    <row r="220" spans="1:18" ht="13" customHeight="1" x14ac:dyDescent="0.25">
      <c r="A220" s="74" t="s">
        <v>317</v>
      </c>
      <c r="B220" s="75">
        <v>4.5069758077929132E-4</v>
      </c>
      <c r="C220" s="76">
        <v>0.747308986901979</v>
      </c>
      <c r="D220" s="77">
        <v>12.421132655172411</v>
      </c>
      <c r="E220" s="76">
        <v>0.29487017284482758</v>
      </c>
      <c r="F220" s="78">
        <v>4.0163647213035378E-2</v>
      </c>
      <c r="G220" s="77">
        <v>14.484388430373162</v>
      </c>
      <c r="H220" s="79">
        <v>5.8721057646551733</v>
      </c>
      <c r="I220" s="80">
        <v>16.621669657267567</v>
      </c>
      <c r="J220" s="81">
        <v>4.0842339274375097E-2</v>
      </c>
      <c r="K220" s="82">
        <v>0.3945840198218617</v>
      </c>
      <c r="L220" s="76">
        <v>8.3036309449958226E-2</v>
      </c>
      <c r="M220" s="83">
        <v>0.40541410832635782</v>
      </c>
      <c r="N220" s="84">
        <v>1.6718556671016387E-2</v>
      </c>
      <c r="O220" s="85">
        <v>4.8502654646220798E-2</v>
      </c>
      <c r="P220" s="76">
        <v>0.12785776008739222</v>
      </c>
      <c r="Q220" s="76">
        <v>5.1830064888447297E-2</v>
      </c>
      <c r="R220" s="76">
        <v>0.19893350352374334</v>
      </c>
    </row>
    <row r="221" spans="1:18" ht="13" customHeight="1" x14ac:dyDescent="0.25">
      <c r="A221" s="74" t="s">
        <v>318</v>
      </c>
      <c r="B221" s="75">
        <v>4.1855080467002214E-4</v>
      </c>
      <c r="C221" s="76">
        <v>0.69701237876429534</v>
      </c>
      <c r="D221" s="77">
        <v>11.566581491379306</v>
      </c>
      <c r="E221" s="76">
        <v>0.27438662258620694</v>
      </c>
      <c r="F221" s="78">
        <v>3.734734308296641E-2</v>
      </c>
      <c r="G221" s="77">
        <v>11.342142277606685</v>
      </c>
      <c r="H221" s="79">
        <v>4.5928307887931039</v>
      </c>
      <c r="I221" s="80">
        <v>16.594330534482388</v>
      </c>
      <c r="J221" s="81">
        <v>5.3212923612350478E-2</v>
      </c>
      <c r="K221" s="82">
        <v>0.39366102990350177</v>
      </c>
      <c r="L221" s="76">
        <v>7.9234787614332822E-2</v>
      </c>
      <c r="M221" s="83">
        <v>0.40493411792179113</v>
      </c>
      <c r="N221" s="84">
        <v>2.1464652281701E-2</v>
      </c>
      <c r="O221" s="85">
        <v>3.0129162066572235E-2</v>
      </c>
      <c r="P221" s="76">
        <v>0.13301258037098662</v>
      </c>
      <c r="Q221" s="76">
        <v>-0.1213480226689434</v>
      </c>
      <c r="R221" s="76">
        <v>0.19783549445401036</v>
      </c>
    </row>
    <row r="222" spans="1:18" ht="13" customHeight="1" x14ac:dyDescent="0.25">
      <c r="A222" s="74" t="s">
        <v>319</v>
      </c>
      <c r="B222" s="75">
        <v>4.2161435308243667E-4</v>
      </c>
      <c r="C222" s="76">
        <v>0.703497342629676</v>
      </c>
      <c r="D222" s="77">
        <v>11.672947939655172</v>
      </c>
      <c r="E222" s="76">
        <v>0.27689832318965535</v>
      </c>
      <c r="F222" s="78">
        <v>3.7687675805732686E-2</v>
      </c>
      <c r="G222" s="77">
        <v>11.541189324194272</v>
      </c>
      <c r="H222" s="79">
        <v>4.6732115982758637</v>
      </c>
      <c r="I222" s="80">
        <v>16.59311170572758</v>
      </c>
      <c r="J222" s="81">
        <v>4.357910180117152E-2</v>
      </c>
      <c r="K222" s="82">
        <v>0.3935850811292535</v>
      </c>
      <c r="L222" s="76">
        <v>9.7383571983402875E-2</v>
      </c>
      <c r="M222" s="83">
        <v>0.40491048845203459</v>
      </c>
      <c r="N222" s="84">
        <v>2.2900621939299426E-2</v>
      </c>
      <c r="O222" s="85">
        <v>-4.5209967359571834E-2</v>
      </c>
      <c r="P222" s="76">
        <v>0.12970573078705347</v>
      </c>
      <c r="Q222" s="76">
        <v>-2.5467696016823201E-2</v>
      </c>
      <c r="R222" s="76">
        <v>0.20593202416684328</v>
      </c>
    </row>
    <row r="223" spans="1:18" ht="13" customHeight="1" x14ac:dyDescent="0.25">
      <c r="A223" s="74" t="s">
        <v>320</v>
      </c>
      <c r="B223" s="75">
        <v>4.4052671740987489E-4</v>
      </c>
      <c r="C223" s="76">
        <v>0.73630850267914161</v>
      </c>
      <c r="D223" s="77">
        <v>12.216638870689652</v>
      </c>
      <c r="E223" s="76">
        <v>0.28979809844827586</v>
      </c>
      <c r="F223" s="78">
        <v>3.9443776673191711E-2</v>
      </c>
      <c r="G223" s="77">
        <v>11.932657412981975</v>
      </c>
      <c r="H223" s="79">
        <v>4.8313397637931024</v>
      </c>
      <c r="I223" s="80">
        <v>16.591661361821807</v>
      </c>
      <c r="J223" s="81">
        <v>4.5733806417892021E-2</v>
      </c>
      <c r="K223" s="82">
        <v>0.39360207070456182</v>
      </c>
      <c r="L223" s="76">
        <v>8.4766763662840375E-2</v>
      </c>
      <c r="M223" s="83">
        <v>0.40488635778690857</v>
      </c>
      <c r="N223" s="84">
        <v>2.0862898596253877E-2</v>
      </c>
      <c r="O223" s="85">
        <v>-8.229932260672701E-2</v>
      </c>
      <c r="P223" s="76">
        <v>0.13010319591503811</v>
      </c>
      <c r="Q223" s="76">
        <v>-0.11415528054137258</v>
      </c>
      <c r="R223" s="76">
        <v>0.2000516552286169</v>
      </c>
    </row>
    <row r="224" spans="1:18" ht="13" customHeight="1" x14ac:dyDescent="0.25">
      <c r="A224" s="74" t="s">
        <v>321</v>
      </c>
      <c r="B224" s="75">
        <v>4.5433227452688869E-4</v>
      </c>
      <c r="C224" s="76">
        <v>0.76683145350133508</v>
      </c>
      <c r="D224" s="77">
        <v>12.735009663793102</v>
      </c>
      <c r="E224" s="76">
        <v>0.3022208783620689</v>
      </c>
      <c r="F224" s="78">
        <v>4.1151453836636639E-2</v>
      </c>
      <c r="G224" s="77">
        <v>12.943024658232329</v>
      </c>
      <c r="H224" s="79">
        <v>5.2447235025862078</v>
      </c>
      <c r="I224" s="80">
        <v>16.607166835754516</v>
      </c>
      <c r="J224" s="81">
        <v>4.4971487808854876E-2</v>
      </c>
      <c r="K224" s="82">
        <v>0.39411854351955866</v>
      </c>
      <c r="L224" s="76">
        <v>7.3804350668989646E-2</v>
      </c>
      <c r="M224" s="83">
        <v>0.40521182163912273</v>
      </c>
      <c r="N224" s="84">
        <v>1.926246759534414E-2</v>
      </c>
      <c r="O224" s="85">
        <v>4.6658442519165177E-2</v>
      </c>
      <c r="P224" s="76">
        <v>0.12958964994783984</v>
      </c>
      <c r="Q224" s="76">
        <v>-3.6626806043549287E-2</v>
      </c>
      <c r="R224" s="76">
        <v>0.19549456472120363</v>
      </c>
    </row>
    <row r="225" spans="1:18" ht="13" customHeight="1" x14ac:dyDescent="0.25">
      <c r="A225" s="74" t="s">
        <v>322</v>
      </c>
      <c r="B225" s="75">
        <v>4.4552777925143148E-4</v>
      </c>
      <c r="C225" s="76">
        <v>0.76129163541040357</v>
      </c>
      <c r="D225" s="77">
        <v>12.643178353448274</v>
      </c>
      <c r="E225" s="76">
        <v>0.30004307672413799</v>
      </c>
      <c r="F225" s="78">
        <v>4.0855115358765855E-2</v>
      </c>
      <c r="G225" s="77">
        <v>12.89345692774468</v>
      </c>
      <c r="H225" s="79">
        <v>5.2248985681034492</v>
      </c>
      <c r="I225" s="80">
        <v>16.607293749497028</v>
      </c>
      <c r="J225" s="81">
        <v>3.5257513910819709E-2</v>
      </c>
      <c r="K225" s="82">
        <v>0.3941078883928682</v>
      </c>
      <c r="L225" s="76">
        <v>6.8663305574155814E-2</v>
      </c>
      <c r="M225" s="83">
        <v>0.40523099348766389</v>
      </c>
      <c r="N225" s="84">
        <v>2.1394606223079548E-2</v>
      </c>
      <c r="O225" s="85">
        <v>5.4300905882431749E-2</v>
      </c>
      <c r="P225" s="76">
        <v>0.12688901237937145</v>
      </c>
      <c r="Q225" s="76">
        <v>-6.3661150411342682E-2</v>
      </c>
      <c r="R225" s="76">
        <v>0.19383595824255759</v>
      </c>
    </row>
    <row r="226" spans="1:18" ht="13" customHeight="1" x14ac:dyDescent="0.25">
      <c r="A226" s="74" t="s">
        <v>323</v>
      </c>
      <c r="B226" s="75">
        <v>4.4351184309968284E-4</v>
      </c>
      <c r="C226" s="76">
        <v>0.7634025730706937</v>
      </c>
      <c r="D226" s="77">
        <v>12.677894043103452</v>
      </c>
      <c r="E226" s="76">
        <v>0.30089665974137936</v>
      </c>
      <c r="F226" s="78">
        <v>4.0975310455776466E-2</v>
      </c>
      <c r="G226" s="77">
        <v>12.898359499889045</v>
      </c>
      <c r="H226" s="79">
        <v>5.2266247060344844</v>
      </c>
      <c r="I226" s="80">
        <v>16.606357986426705</v>
      </c>
      <c r="J226" s="81">
        <v>4.5762705232782183E-2</v>
      </c>
      <c r="K226" s="82">
        <v>0.39415468821634642</v>
      </c>
      <c r="L226" s="76">
        <v>7.7915287206935524E-2</v>
      </c>
      <c r="M226" s="83">
        <v>0.40522245813445967</v>
      </c>
      <c r="N226" s="84">
        <v>2.643038130731739E-2</v>
      </c>
      <c r="O226" s="85">
        <v>-2.0486654096485424E-3</v>
      </c>
      <c r="P226" s="76">
        <v>0.13112128067660375</v>
      </c>
      <c r="Q226" s="76">
        <v>5.5080050985312212E-2</v>
      </c>
      <c r="R226" s="76">
        <v>0.19791249843450878</v>
      </c>
    </row>
    <row r="227" spans="1:18" ht="13" customHeight="1" x14ac:dyDescent="0.25">
      <c r="A227" s="74" t="s">
        <v>324</v>
      </c>
      <c r="B227" s="75">
        <v>4.4503325406296837E-4</v>
      </c>
      <c r="C227" s="76">
        <v>0.75524540795283379</v>
      </c>
      <c r="D227" s="77">
        <v>12.542751655172404</v>
      </c>
      <c r="E227" s="76">
        <v>0.29770679387931032</v>
      </c>
      <c r="F227" s="78">
        <v>4.0543272001964364E-2</v>
      </c>
      <c r="G227" s="77">
        <v>12.969278702135968</v>
      </c>
      <c r="H227" s="79">
        <v>5.2557620232758619</v>
      </c>
      <c r="I227" s="80">
        <v>16.607552261164493</v>
      </c>
      <c r="J227" s="81">
        <v>3.7172089522764663E-2</v>
      </c>
      <c r="K227" s="82">
        <v>0.39418759209253801</v>
      </c>
      <c r="L227" s="76">
        <v>7.2414174028765294E-2</v>
      </c>
      <c r="M227" s="83">
        <v>0.40524520130165526</v>
      </c>
      <c r="N227" s="84">
        <v>2.080500611729268E-2</v>
      </c>
      <c r="O227" s="85">
        <v>9.2019451947367159E-2</v>
      </c>
      <c r="P227" s="76">
        <v>0.12733661107092892</v>
      </c>
      <c r="Q227" s="76">
        <v>5.3795840114334581E-2</v>
      </c>
      <c r="R227" s="76">
        <v>0.19513241883349083</v>
      </c>
    </row>
    <row r="228" spans="1:18" ht="13" customHeight="1" x14ac:dyDescent="0.25">
      <c r="A228" s="74" t="s">
        <v>325</v>
      </c>
      <c r="B228" s="75">
        <v>4.6950782729249875E-4</v>
      </c>
      <c r="C228" s="76">
        <v>0.77524697087960459</v>
      </c>
      <c r="D228" s="77">
        <v>12.875538758620683</v>
      </c>
      <c r="E228" s="76">
        <v>0.30560090344827606</v>
      </c>
      <c r="F228" s="78">
        <v>4.1617704543798956E-2</v>
      </c>
      <c r="G228" s="77">
        <v>13.064556812697587</v>
      </c>
      <c r="H228" s="79">
        <v>5.2939590551724161</v>
      </c>
      <c r="I228" s="80">
        <v>16.608099036807456</v>
      </c>
      <c r="J228" s="81">
        <v>4.1121320178238746E-2</v>
      </c>
      <c r="K228" s="82">
        <v>0.39420917758180513</v>
      </c>
      <c r="L228" s="76">
        <v>8.5425339514194995E-2</v>
      </c>
      <c r="M228" s="83">
        <v>0.40521037502998797</v>
      </c>
      <c r="N228" s="84">
        <v>1.815338820705667E-2</v>
      </c>
      <c r="O228" s="85">
        <v>0.22031130488797679</v>
      </c>
      <c r="P228" s="76">
        <v>0.12814253187992397</v>
      </c>
      <c r="Q228" s="76">
        <v>0.25032022955362443</v>
      </c>
      <c r="R228" s="76">
        <v>0.20006757392069208</v>
      </c>
    </row>
    <row r="229" spans="1:18" ht="13" customHeight="1" x14ac:dyDescent="0.25">
      <c r="A229" s="74" t="s">
        <v>326</v>
      </c>
      <c r="B229" s="75">
        <v>4.5146141614741303E-4</v>
      </c>
      <c r="C229" s="76">
        <v>0.7657524495321284</v>
      </c>
      <c r="D229" s="77">
        <v>12.716854577586201</v>
      </c>
      <c r="E229" s="76">
        <v>0.30180128051724137</v>
      </c>
      <c r="F229" s="78">
        <v>4.109582157214961E-2</v>
      </c>
      <c r="G229" s="77">
        <v>13.054057023255433</v>
      </c>
      <c r="H229" s="79">
        <v>5.2896622086206913</v>
      </c>
      <c r="I229" s="80">
        <v>16.607019501272951</v>
      </c>
      <c r="J229" s="81">
        <v>3.9712373647431111E-2</v>
      </c>
      <c r="K229" s="82">
        <v>0.39410477014359846</v>
      </c>
      <c r="L229" s="76">
        <v>8.1590165961691885E-2</v>
      </c>
      <c r="M229" s="83">
        <v>0.4052085938853196</v>
      </c>
      <c r="N229" s="84">
        <v>1.996549480151559E-2</v>
      </c>
      <c r="O229" s="85">
        <v>0.16017393027345506</v>
      </c>
      <c r="P229" s="76">
        <v>0.12796754902467472</v>
      </c>
      <c r="Q229" s="76">
        <v>-7.3497720720627768E-3</v>
      </c>
      <c r="R229" s="76">
        <v>0.19863427741536899</v>
      </c>
    </row>
    <row r="230" spans="1:18" ht="13" customHeight="1" x14ac:dyDescent="0.25">
      <c r="A230" s="86" t="s">
        <v>1</v>
      </c>
      <c r="B230" s="75"/>
      <c r="C230" s="76"/>
      <c r="D230" s="77"/>
      <c r="E230" s="76"/>
      <c r="F230" s="78"/>
      <c r="G230" s="77"/>
      <c r="H230" s="79"/>
      <c r="I230" s="80"/>
      <c r="J230" s="81"/>
      <c r="K230" s="82"/>
      <c r="L230" s="76"/>
      <c r="M230" s="83"/>
      <c r="N230" s="84"/>
      <c r="O230" s="87">
        <f>AVERAGE(O213:O229)</f>
        <v>4.3219281420690231E-2</v>
      </c>
      <c r="P230" s="88"/>
      <c r="Q230" s="88">
        <f>AVERAGE(Q213:Q229)</f>
        <v>1.3614784566454645E-2</v>
      </c>
    </row>
    <row r="231" spans="1:18" ht="13" customHeight="1" x14ac:dyDescent="0.25">
      <c r="A231" s="89" t="s">
        <v>0</v>
      </c>
      <c r="B231" s="90"/>
      <c r="C231" s="91"/>
      <c r="D231" s="92"/>
      <c r="E231" s="91"/>
      <c r="F231" s="93"/>
      <c r="G231" s="92"/>
      <c r="H231" s="94"/>
      <c r="I231" s="95"/>
      <c r="J231" s="96"/>
      <c r="K231" s="97"/>
      <c r="L231" s="91"/>
      <c r="M231" s="98"/>
      <c r="N231" s="99"/>
      <c r="O231" s="100">
        <f>2*STDEV(O213:O229)</f>
        <v>0.16030476142873498</v>
      </c>
      <c r="P231" s="101"/>
      <c r="Q231" s="101">
        <f>2*STDEV(Q213:Q229)</f>
        <v>0.21380286967322806</v>
      </c>
    </row>
    <row r="232" spans="1:18" ht="13" customHeight="1" x14ac:dyDescent="0.25">
      <c r="A232" s="169" t="s">
        <v>327</v>
      </c>
      <c r="B232" s="169"/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</row>
    <row r="233" spans="1:18" ht="13" customHeight="1" x14ac:dyDescent="0.25">
      <c r="A233" s="74" t="s">
        <v>328</v>
      </c>
      <c r="B233" s="75">
        <v>4.2194126029542189E-4</v>
      </c>
      <c r="C233" s="76">
        <v>0.6911149891707391</v>
      </c>
      <c r="D233" s="77">
        <v>11.477812094827586</v>
      </c>
      <c r="E233" s="76">
        <v>0.27237792922413784</v>
      </c>
      <c r="F233" s="78">
        <v>3.7086901866973929E-2</v>
      </c>
      <c r="G233" s="77">
        <v>13.696472925719236</v>
      </c>
      <c r="H233" s="79">
        <v>5.5479921750000001</v>
      </c>
      <c r="I233" s="80">
        <v>16.607728653544953</v>
      </c>
      <c r="J233" s="81">
        <v>5.1856148320377562E-2</v>
      </c>
      <c r="K233" s="82">
        <v>0.39411011296981646</v>
      </c>
      <c r="L233" s="76">
        <v>9.3661521993979258E-2</v>
      </c>
      <c r="M233" s="83">
        <v>0.40506772547140452</v>
      </c>
      <c r="N233" s="84">
        <v>2.0712667410373108E-2</v>
      </c>
      <c r="O233" s="85">
        <v>6.6205828576304526E-2</v>
      </c>
      <c r="P233" s="76">
        <v>0.13235586390439122</v>
      </c>
      <c r="Q233" s="76">
        <v>4.6401348283042765E-2</v>
      </c>
      <c r="R233" s="76">
        <v>0.20396444615050288</v>
      </c>
    </row>
    <row r="234" spans="1:18" ht="13" customHeight="1" x14ac:dyDescent="0.25">
      <c r="A234" s="74" t="s">
        <v>329</v>
      </c>
      <c r="B234" s="75">
        <v>4.2016996757347134E-4</v>
      </c>
      <c r="C234" s="76">
        <v>0.68445123580828826</v>
      </c>
      <c r="D234" s="77">
        <v>11.366129594827591</v>
      </c>
      <c r="E234" s="76">
        <v>0.26971549318965526</v>
      </c>
      <c r="F234" s="78">
        <v>3.6722766224315945E-2</v>
      </c>
      <c r="G234" s="77">
        <v>13.727303147568788</v>
      </c>
      <c r="H234" s="79">
        <v>5.5602693689655158</v>
      </c>
      <c r="I234" s="80">
        <v>16.607100655810932</v>
      </c>
      <c r="J234" s="81">
        <v>4.3192605507012288E-2</v>
      </c>
      <c r="K234" s="82">
        <v>0.39407818034555964</v>
      </c>
      <c r="L234" s="76">
        <v>8.40034252906635E-2</v>
      </c>
      <c r="M234" s="83">
        <v>0.40505385345270323</v>
      </c>
      <c r="N234" s="84">
        <v>1.788632538345792E-2</v>
      </c>
      <c r="O234" s="85">
        <v>0.16673344915218991</v>
      </c>
      <c r="P234" s="76">
        <v>0.12878478872214419</v>
      </c>
      <c r="Q234" s="76">
        <v>0.12182682546413304</v>
      </c>
      <c r="R234" s="76">
        <v>0.19944045752125372</v>
      </c>
    </row>
    <row r="235" spans="1:18" ht="13" customHeight="1" x14ac:dyDescent="0.25">
      <c r="A235" s="74" t="s">
        <v>330</v>
      </c>
      <c r="B235" s="75">
        <v>4.2208937166906949E-4</v>
      </c>
      <c r="C235" s="76">
        <v>0.68295833683522744</v>
      </c>
      <c r="D235" s="77">
        <v>11.341520549137931</v>
      </c>
      <c r="E235" s="76">
        <v>0.26912831568965506</v>
      </c>
      <c r="F235" s="78">
        <v>3.6642393470291371E-2</v>
      </c>
      <c r="G235" s="77">
        <v>13.620370261702119</v>
      </c>
      <c r="H235" s="79">
        <v>5.516704989655171</v>
      </c>
      <c r="I235" s="80">
        <v>16.606426695722849</v>
      </c>
      <c r="J235" s="81">
        <v>4.6744751359622201E-2</v>
      </c>
      <c r="K235" s="82">
        <v>0.39404504617739783</v>
      </c>
      <c r="L235" s="76">
        <v>9.4032713001887702E-2</v>
      </c>
      <c r="M235" s="83">
        <v>0.40503254566296915</v>
      </c>
      <c r="N235" s="84">
        <v>2.0624574408199859E-2</v>
      </c>
      <c r="O235" s="85">
        <v>0.13049449839508398</v>
      </c>
      <c r="P235" s="76">
        <v>0.13042409612181438</v>
      </c>
      <c r="Q235" s="76">
        <v>-3.8929180655400408E-2</v>
      </c>
      <c r="R235" s="76">
        <v>0.20412624570107282</v>
      </c>
    </row>
    <row r="236" spans="1:18" ht="13" customHeight="1" x14ac:dyDescent="0.25">
      <c r="A236" s="74" t="s">
        <v>331</v>
      </c>
      <c r="B236" s="75">
        <v>4.1030064568888869E-4</v>
      </c>
      <c r="C236" s="76">
        <v>0.69812660935431092</v>
      </c>
      <c r="D236" s="77">
        <v>11.593594724137935</v>
      </c>
      <c r="E236" s="76">
        <v>0.2751741019827586</v>
      </c>
      <c r="F236" s="78">
        <v>3.7474104428691438E-2</v>
      </c>
      <c r="G236" s="77">
        <v>12.749751188674757</v>
      </c>
      <c r="H236" s="79">
        <v>5.1669851353448282</v>
      </c>
      <c r="I236" s="80">
        <v>16.606345966363396</v>
      </c>
      <c r="J236" s="81">
        <v>4.6342814814894218E-2</v>
      </c>
      <c r="K236" s="82">
        <v>0.39414870420996334</v>
      </c>
      <c r="L236" s="76">
        <v>8.044399875973858E-2</v>
      </c>
      <c r="M236" s="83">
        <v>0.40526194424594952</v>
      </c>
      <c r="N236" s="84">
        <v>2.0116531253556575E-2</v>
      </c>
      <c r="O236" s="85">
        <v>-2.9437272980659124E-2</v>
      </c>
      <c r="P236" s="76">
        <v>0.13020111871502063</v>
      </c>
      <c r="Q236" s="76">
        <v>2.2958765561797989E-2</v>
      </c>
      <c r="R236" s="76">
        <v>0.198181512170364</v>
      </c>
    </row>
    <row r="237" spans="1:18" ht="13" customHeight="1" x14ac:dyDescent="0.25">
      <c r="A237" s="74" t="s">
        <v>332</v>
      </c>
      <c r="B237" s="75">
        <v>4.1918880501773896E-4</v>
      </c>
      <c r="C237" s="76">
        <v>0.72568316291912072</v>
      </c>
      <c r="D237" s="77">
        <v>12.053041172413794</v>
      </c>
      <c r="E237" s="76">
        <v>0.28606766741379314</v>
      </c>
      <c r="F237" s="78">
        <v>3.8956104912528967E-2</v>
      </c>
      <c r="G237" s="77">
        <v>12.613683783018498</v>
      </c>
      <c r="H237" s="79">
        <v>5.1122786887931024</v>
      </c>
      <c r="I237" s="80">
        <v>16.609013611251854</v>
      </c>
      <c r="J237" s="81">
        <v>4.4025142686708221E-2</v>
      </c>
      <c r="K237" s="82">
        <v>0.39419845180073537</v>
      </c>
      <c r="L237" s="76">
        <v>7.7619364094156651E-2</v>
      </c>
      <c r="M237" s="83">
        <v>0.405294258501253</v>
      </c>
      <c r="N237" s="84">
        <v>1.8033871975470211E-2</v>
      </c>
      <c r="O237" s="85">
        <v>0.13119808687922507</v>
      </c>
      <c r="P237" s="76">
        <v>0.12908692314488199</v>
      </c>
      <c r="Q237" s="76">
        <v>0.14917694764360334</v>
      </c>
      <c r="R237" s="76">
        <v>0.19685016185111176</v>
      </c>
    </row>
    <row r="238" spans="1:18" ht="13" customHeight="1" x14ac:dyDescent="0.25">
      <c r="A238" s="74" t="s">
        <v>333</v>
      </c>
      <c r="B238" s="75">
        <v>4.037902157435965E-4</v>
      </c>
      <c r="C238" s="76">
        <v>0.6847266298704634</v>
      </c>
      <c r="D238" s="77">
        <v>11.372179543103444</v>
      </c>
      <c r="E238" s="76">
        <v>0.26990131775862075</v>
      </c>
      <c r="F238" s="78">
        <v>3.6753706669186884E-2</v>
      </c>
      <c r="G238" s="77">
        <v>12.581052629537712</v>
      </c>
      <c r="H238" s="79">
        <v>5.099132090517239</v>
      </c>
      <c r="I238" s="80">
        <v>16.607983621033245</v>
      </c>
      <c r="J238" s="81">
        <v>3.9975297123615125E-2</v>
      </c>
      <c r="K238" s="82">
        <v>0.39418761396695629</v>
      </c>
      <c r="L238" s="76">
        <v>8.7542157537782009E-2</v>
      </c>
      <c r="M238" s="83">
        <v>0.40529960353327366</v>
      </c>
      <c r="N238" s="84">
        <v>2.0101722474877362E-2</v>
      </c>
      <c r="O238" s="85">
        <v>6.9176020098815627E-2</v>
      </c>
      <c r="P238" s="76">
        <v>0.12807069776720317</v>
      </c>
      <c r="Q238" s="76">
        <v>0.12167950191699362</v>
      </c>
      <c r="R238" s="76">
        <v>0.20116587333051009</v>
      </c>
    </row>
    <row r="239" spans="1:18" ht="13" customHeight="1" x14ac:dyDescent="0.25">
      <c r="A239" s="74" t="s">
        <v>334</v>
      </c>
      <c r="B239" s="75">
        <v>4.0820749154633153E-4</v>
      </c>
      <c r="C239" s="76">
        <v>0.70106925199121239</v>
      </c>
      <c r="D239" s="77">
        <v>11.642040379310343</v>
      </c>
      <c r="E239" s="76">
        <v>0.27632473198275875</v>
      </c>
      <c r="F239" s="78">
        <v>3.7630904315394453E-2</v>
      </c>
      <c r="G239" s="77">
        <v>12.832393630167358</v>
      </c>
      <c r="H239" s="79">
        <v>5.2003636232758597</v>
      </c>
      <c r="I239" s="80">
        <v>16.606340588198261</v>
      </c>
      <c r="J239" s="81">
        <v>3.9820586843054687E-2</v>
      </c>
      <c r="K239" s="82">
        <v>0.39412742132091733</v>
      </c>
      <c r="L239" s="76">
        <v>7.6416600884597077E-2</v>
      </c>
      <c r="M239" s="83">
        <v>0.40525279966076216</v>
      </c>
      <c r="N239" s="84">
        <v>2.02544241533343E-2</v>
      </c>
      <c r="O239" s="85">
        <v>2.4997450359443008E-2</v>
      </c>
      <c r="P239" s="76">
        <v>0.12804655729190237</v>
      </c>
      <c r="Q239" s="76">
        <v>0.13047493891138501</v>
      </c>
      <c r="R239" s="76">
        <v>0.19659536766805816</v>
      </c>
    </row>
    <row r="240" spans="1:18" ht="13" customHeight="1" x14ac:dyDescent="0.25">
      <c r="A240" s="74" t="s">
        <v>335</v>
      </c>
      <c r="B240" s="75">
        <v>4.1956852635571969E-4</v>
      </c>
      <c r="C240" s="76">
        <v>0.71145037173226477</v>
      </c>
      <c r="D240" s="77">
        <v>11.814898637931032</v>
      </c>
      <c r="E240" s="76">
        <v>0.28039616974137938</v>
      </c>
      <c r="F240" s="78">
        <v>3.8181183012120451E-2</v>
      </c>
      <c r="G240" s="77">
        <v>12.792329049746503</v>
      </c>
      <c r="H240" s="79">
        <v>5.1841068956896548</v>
      </c>
      <c r="I240" s="80">
        <v>16.606831173487056</v>
      </c>
      <c r="J240" s="81">
        <v>4.6881647848144227E-2</v>
      </c>
      <c r="K240" s="82">
        <v>0.39413329289318266</v>
      </c>
      <c r="L240" s="76">
        <v>7.8163704104625573E-2</v>
      </c>
      <c r="M240" s="83">
        <v>0.4052509274536209</v>
      </c>
      <c r="N240" s="84">
        <v>1.975929860630344E-2</v>
      </c>
      <c r="O240" s="85">
        <v>5.9663608089621789E-2</v>
      </c>
      <c r="P240" s="76">
        <v>0.13033924499693281</v>
      </c>
      <c r="Q240" s="76">
        <v>0.10796093183596001</v>
      </c>
      <c r="R240" s="76">
        <v>0.19723081534275652</v>
      </c>
    </row>
    <row r="241" spans="1:18" ht="13" customHeight="1" x14ac:dyDescent="0.25">
      <c r="A241" s="74" t="s">
        <v>336</v>
      </c>
      <c r="B241" s="75">
        <v>4.1635174512224111E-4</v>
      </c>
      <c r="C241" s="76">
        <v>0.708442528082464</v>
      </c>
      <c r="D241" s="77">
        <v>11.764456568965516</v>
      </c>
      <c r="E241" s="76">
        <v>0.27920086939655181</v>
      </c>
      <c r="F241" s="78">
        <v>3.8018661895315449E-2</v>
      </c>
      <c r="G241" s="77">
        <v>12.812799200173652</v>
      </c>
      <c r="H241" s="79">
        <v>5.1924011034482742</v>
      </c>
      <c r="I241" s="80">
        <v>16.605688935501433</v>
      </c>
      <c r="J241" s="81">
        <v>4.154051588423692E-2</v>
      </c>
      <c r="K241" s="82">
        <v>0.39411828224171536</v>
      </c>
      <c r="L241" s="76">
        <v>7.7571313410059323E-2</v>
      </c>
      <c r="M241" s="83">
        <v>0.40525128670948574</v>
      </c>
      <c r="N241" s="84">
        <v>2.3767609538861981E-2</v>
      </c>
      <c r="O241" s="85">
        <v>-1.0104763090379443E-2</v>
      </c>
      <c r="P241" s="76">
        <v>0.12919177111225136</v>
      </c>
      <c r="Q241" s="76">
        <v>0.14750385517048301</v>
      </c>
      <c r="R241" s="76">
        <v>0.19743912461149499</v>
      </c>
    </row>
    <row r="242" spans="1:18" ht="13" customHeight="1" x14ac:dyDescent="0.25">
      <c r="A242" s="74" t="s">
        <v>337</v>
      </c>
      <c r="B242" s="75">
        <v>3.0156638380900787E-4</v>
      </c>
      <c r="C242" s="76">
        <v>0.50130365758170814</v>
      </c>
      <c r="D242" s="77">
        <v>8.3145153422413749</v>
      </c>
      <c r="E242" s="76">
        <v>0.19708364224137936</v>
      </c>
      <c r="F242" s="78">
        <v>2.6804644184986327E-2</v>
      </c>
      <c r="G242" s="77">
        <v>12.563196717883981</v>
      </c>
      <c r="H242" s="79">
        <v>5.0866553439655151</v>
      </c>
      <c r="I242" s="80">
        <v>16.58595297227156</v>
      </c>
      <c r="J242" s="81">
        <v>4.562062394128337E-2</v>
      </c>
      <c r="K242" s="82">
        <v>0.3931349425311203</v>
      </c>
      <c r="L242" s="76">
        <v>0.11729173931232166</v>
      </c>
      <c r="M242" s="83">
        <v>0.40490011565375383</v>
      </c>
      <c r="N242" s="84">
        <v>4.1318457238614707E-2</v>
      </c>
      <c r="O242" s="85">
        <v>0.15110527560868725</v>
      </c>
      <c r="P242" s="76">
        <v>0.13486458481518129</v>
      </c>
      <c r="Q242" s="76">
        <v>5.2860771283969044E-2</v>
      </c>
      <c r="R242" s="76">
        <v>0.21877972259669964</v>
      </c>
    </row>
    <row r="243" spans="1:18" ht="13" customHeight="1" x14ac:dyDescent="0.25">
      <c r="A243" s="74" t="s">
        <v>338</v>
      </c>
      <c r="B243" s="75">
        <v>2.8687493581684725E-4</v>
      </c>
      <c r="C243" s="76">
        <v>0.47371333790901088</v>
      </c>
      <c r="D243" s="77">
        <v>7.8565579775862053</v>
      </c>
      <c r="E243" s="76">
        <v>0.18615132836206899</v>
      </c>
      <c r="F243" s="78">
        <v>2.5307506632112307E-2</v>
      </c>
      <c r="G243" s="77">
        <v>12.5392301485403</v>
      </c>
      <c r="H243" s="79">
        <v>5.0784247784482757</v>
      </c>
      <c r="I243" s="80">
        <v>16.584570583357163</v>
      </c>
      <c r="J243" s="81">
        <v>5.388651323173143E-2</v>
      </c>
      <c r="K243" s="82">
        <v>0.39295128626278414</v>
      </c>
      <c r="L243" s="76">
        <v>0.12051596520122571</v>
      </c>
      <c r="M243" s="83">
        <v>0.4050271610680708</v>
      </c>
      <c r="N243" s="84">
        <v>3.6976719123193585E-2</v>
      </c>
      <c r="O243" s="85">
        <v>5.8179564206950474E-2</v>
      </c>
      <c r="P243" s="76">
        <v>0.1366419923207691</v>
      </c>
      <c r="Q243" s="76">
        <v>-7.1709837489830619E-2</v>
      </c>
      <c r="R243" s="76">
        <v>0.21975298775101693</v>
      </c>
    </row>
    <row r="244" spans="1:18" ht="13" customHeight="1" x14ac:dyDescent="0.25">
      <c r="A244" s="74" t="s">
        <v>339</v>
      </c>
      <c r="B244" s="75">
        <v>2.7609588172307348E-4</v>
      </c>
      <c r="C244" s="76">
        <v>0.46120443282517359</v>
      </c>
      <c r="D244" s="77">
        <v>7.648231628448273</v>
      </c>
      <c r="E244" s="76">
        <v>0.18131593508620691</v>
      </c>
      <c r="F244" s="78">
        <v>2.4663543942145757E-2</v>
      </c>
      <c r="G244" s="77">
        <v>12.451629240540614</v>
      </c>
      <c r="H244" s="79">
        <v>5.0405314577586218</v>
      </c>
      <c r="I244" s="80">
        <v>16.583540529267452</v>
      </c>
      <c r="J244" s="81">
        <v>5.1789295888622744E-2</v>
      </c>
      <c r="K244" s="82">
        <v>0.3931402062755629</v>
      </c>
      <c r="L244" s="76">
        <v>0.11170027426149177</v>
      </c>
      <c r="M244" s="83">
        <v>0.40480702664046447</v>
      </c>
      <c r="N244" s="84">
        <v>3.8963031952304959E-2</v>
      </c>
      <c r="O244" s="85">
        <v>-2.2565579513078582E-2</v>
      </c>
      <c r="P244" s="76">
        <v>0.13638272994611764</v>
      </c>
      <c r="Q244" s="76">
        <v>0.277213824795286</v>
      </c>
      <c r="R244" s="76">
        <v>0.21539514648433658</v>
      </c>
    </row>
    <row r="245" spans="1:18" ht="13" customHeight="1" x14ac:dyDescent="0.25">
      <c r="A245" s="86" t="s">
        <v>1</v>
      </c>
      <c r="B245" s="75"/>
      <c r="C245" s="76"/>
      <c r="D245" s="77"/>
      <c r="E245" s="76"/>
      <c r="F245" s="78"/>
      <c r="G245" s="77"/>
      <c r="H245" s="79"/>
      <c r="I245" s="80"/>
      <c r="J245" s="81"/>
      <c r="K245" s="82"/>
      <c r="L245" s="76"/>
      <c r="M245" s="83"/>
      <c r="N245" s="84"/>
      <c r="O245" s="87">
        <f>AVERAGE(O233:O244)</f>
        <v>6.6303847148517045E-2</v>
      </c>
      <c r="P245" s="88"/>
      <c r="Q245" s="88">
        <f>AVERAGE(Q233:Q244)</f>
        <v>8.8951557726785244E-2</v>
      </c>
    </row>
    <row r="246" spans="1:18" ht="12.4" customHeight="1" x14ac:dyDescent="0.25">
      <c r="A246" s="86" t="s">
        <v>0</v>
      </c>
      <c r="B246" s="75"/>
      <c r="C246" s="76"/>
      <c r="D246" s="77"/>
      <c r="E246" s="76"/>
      <c r="F246" s="78"/>
      <c r="G246" s="77"/>
      <c r="H246" s="79"/>
      <c r="I246" s="80"/>
      <c r="J246" s="81"/>
      <c r="K246" s="82"/>
      <c r="L246" s="76"/>
      <c r="M246" s="83"/>
      <c r="N246" s="84"/>
      <c r="O246" s="87">
        <f>2*STDEV(O233:O244)</f>
        <v>0.1352923786490757</v>
      </c>
      <c r="P246" s="88"/>
      <c r="Q246" s="88">
        <f>2*STDEV(Q233:Q244)</f>
        <v>0.18719875713136802</v>
      </c>
    </row>
    <row r="247" spans="1:18" ht="13" customHeight="1" x14ac:dyDescent="0.25">
      <c r="A247" s="169" t="s">
        <v>340</v>
      </c>
      <c r="B247" s="169"/>
      <c r="C247" s="169"/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</row>
    <row r="248" spans="1:18" ht="13" customHeight="1" x14ac:dyDescent="0.25">
      <c r="A248" s="74" t="s">
        <v>341</v>
      </c>
      <c r="B248" s="75">
        <v>4.9644470827856792E-4</v>
      </c>
      <c r="C248" s="76">
        <v>0.769664169688273</v>
      </c>
      <c r="D248" s="77">
        <v>12.786565784482763</v>
      </c>
      <c r="E248" s="76">
        <v>0.3035053543965518</v>
      </c>
      <c r="F248" s="78">
        <v>4.133449512837576E-2</v>
      </c>
      <c r="G248" s="77">
        <v>13.813138918664722</v>
      </c>
      <c r="H248" s="79">
        <v>5.5983598879310339</v>
      </c>
      <c r="I248" s="80">
        <v>16.613547284680166</v>
      </c>
      <c r="J248" s="81">
        <v>4.3403623877829221E-2</v>
      </c>
      <c r="K248" s="82">
        <v>0.39431578336629619</v>
      </c>
      <c r="L248" s="76">
        <v>8.660736094654288E-2</v>
      </c>
      <c r="M248" s="83">
        <v>0.40528558933314035</v>
      </c>
      <c r="N248" s="84">
        <v>2.0346333692347715E-2</v>
      </c>
      <c r="O248" s="85">
        <v>2.8292592295420249E-2</v>
      </c>
      <c r="P248" s="76">
        <v>0.12922015268698775</v>
      </c>
      <c r="Q248" s="76">
        <v>-9.3268259215850691E-4</v>
      </c>
      <c r="R248" s="76">
        <v>0.20078547822201964</v>
      </c>
    </row>
    <row r="249" spans="1:18" ht="13" customHeight="1" x14ac:dyDescent="0.25">
      <c r="A249" s="74" t="s">
        <v>342</v>
      </c>
      <c r="B249" s="75">
        <v>4.9127044940306601E-4</v>
      </c>
      <c r="C249" s="76">
        <v>0.75334463222301074</v>
      </c>
      <c r="D249" s="77">
        <v>12.51379689655173</v>
      </c>
      <c r="E249" s="76">
        <v>0.29698714603448267</v>
      </c>
      <c r="F249" s="78">
        <v>4.0440946701339554E-2</v>
      </c>
      <c r="G249" s="77">
        <v>13.939888372264177</v>
      </c>
      <c r="H249" s="79">
        <v>5.6487476560344838</v>
      </c>
      <c r="I249" s="80">
        <v>16.610669442651684</v>
      </c>
      <c r="J249" s="81">
        <v>4.6373640629452033E-2</v>
      </c>
      <c r="K249" s="82">
        <v>0.3942133434555411</v>
      </c>
      <c r="L249" s="76">
        <v>9.1785361449969544E-2</v>
      </c>
      <c r="M249" s="83">
        <v>0.40521874894688464</v>
      </c>
      <c r="N249" s="84">
        <v>1.7067769358031264E-2</v>
      </c>
      <c r="O249" s="85">
        <v>-0.11096001569954606</v>
      </c>
      <c r="P249" s="76">
        <v>0.12977605054896882</v>
      </c>
      <c r="Q249" s="76">
        <v>-0.1945576240297564</v>
      </c>
      <c r="R249" s="76">
        <v>0.20277046463269868</v>
      </c>
    </row>
    <row r="250" spans="1:18" ht="13" customHeight="1" x14ac:dyDescent="0.25">
      <c r="A250" s="74" t="s">
        <v>343</v>
      </c>
      <c r="B250" s="75">
        <v>4.6777056705693797E-4</v>
      </c>
      <c r="C250" s="76">
        <v>0.72196955288121933</v>
      </c>
      <c r="D250" s="77">
        <v>11.99110256034483</v>
      </c>
      <c r="E250" s="76">
        <v>0.28457016793103435</v>
      </c>
      <c r="F250" s="78">
        <v>3.8748517966214174E-2</v>
      </c>
      <c r="G250" s="77">
        <v>14.013641576861369</v>
      </c>
      <c r="H250" s="79">
        <v>5.6781190991379313</v>
      </c>
      <c r="I250" s="80">
        <v>16.609166785911498</v>
      </c>
      <c r="J250" s="81">
        <v>4.0494905775656849E-2</v>
      </c>
      <c r="K250" s="82">
        <v>0.39416395666678888</v>
      </c>
      <c r="L250" s="76">
        <v>9.1110100555617635E-2</v>
      </c>
      <c r="M250" s="83">
        <v>0.40518218601849165</v>
      </c>
      <c r="N250" s="84">
        <v>2.043649208429978E-2</v>
      </c>
      <c r="O250" s="85">
        <v>-0.12844761502306401</v>
      </c>
      <c r="P250" s="76">
        <v>0.12828673977652941</v>
      </c>
      <c r="Q250" s="76">
        <v>-0.21249334378979901</v>
      </c>
      <c r="R250" s="76">
        <v>0.20277746578938796</v>
      </c>
    </row>
    <row r="251" spans="1:18" ht="13" customHeight="1" x14ac:dyDescent="0.25">
      <c r="A251" s="74" t="s">
        <v>344</v>
      </c>
      <c r="B251" s="75">
        <v>4.8446994577619419E-4</v>
      </c>
      <c r="C251" s="76">
        <v>0.76534641910594814</v>
      </c>
      <c r="D251" s="77">
        <v>12.707448508620686</v>
      </c>
      <c r="E251" s="76">
        <v>0.30154076206896552</v>
      </c>
      <c r="F251" s="78">
        <v>4.1055371362055129E-2</v>
      </c>
      <c r="G251" s="77">
        <v>13.256597076913806</v>
      </c>
      <c r="H251" s="79">
        <v>5.3707275465517252</v>
      </c>
      <c r="I251" s="80">
        <v>16.603678796336766</v>
      </c>
      <c r="J251" s="81">
        <v>4.1485252948533349E-2</v>
      </c>
      <c r="K251" s="82">
        <v>0.39397029348456913</v>
      </c>
      <c r="L251" s="76">
        <v>8.9727843932952273E-2</v>
      </c>
      <c r="M251" s="83">
        <v>0.40513503268930018</v>
      </c>
      <c r="N251" s="84">
        <v>1.8034693521661958E-2</v>
      </c>
      <c r="O251" s="85">
        <v>3.0193471097117452E-2</v>
      </c>
      <c r="P251" s="76">
        <v>0.12824303639037898</v>
      </c>
      <c r="Q251" s="76">
        <v>1.56351621955708E-2</v>
      </c>
      <c r="R251" s="76">
        <v>0.2019315135071208</v>
      </c>
    </row>
    <row r="252" spans="1:18" ht="13" customHeight="1" x14ac:dyDescent="0.25">
      <c r="A252" s="74" t="s">
        <v>345</v>
      </c>
      <c r="B252" s="75">
        <v>4.8808458942511322E-4</v>
      </c>
      <c r="C252" s="76">
        <v>0.76961657610022949</v>
      </c>
      <c r="D252" s="77">
        <v>12.778908603448272</v>
      </c>
      <c r="E252" s="76">
        <v>0.30325456353448271</v>
      </c>
      <c r="F252" s="78">
        <v>4.1291123848104495E-2</v>
      </c>
      <c r="G252" s="77">
        <v>13.352015815807077</v>
      </c>
      <c r="H252" s="79">
        <v>5.4093022482758624</v>
      </c>
      <c r="I252" s="80">
        <v>16.60455334076379</v>
      </c>
      <c r="J252" s="81">
        <v>3.8612843313159055E-2</v>
      </c>
      <c r="K252" s="82">
        <v>0.3940330388781273</v>
      </c>
      <c r="L252" s="76">
        <v>8.7606539781130366E-2</v>
      </c>
      <c r="M252" s="83">
        <v>0.40513114019986701</v>
      </c>
      <c r="N252" s="84">
        <v>1.8073309955871638E-2</v>
      </c>
      <c r="O252" s="85">
        <v>8.2866787853186352E-2</v>
      </c>
      <c r="P252" s="76">
        <v>0.1273483262610372</v>
      </c>
      <c r="Q252" s="76">
        <v>2.8877528184256818E-3</v>
      </c>
      <c r="R252" s="76">
        <v>0.20100136901320792</v>
      </c>
    </row>
    <row r="253" spans="1:18" ht="13" customHeight="1" x14ac:dyDescent="0.25">
      <c r="A253" s="74" t="s">
        <v>346</v>
      </c>
      <c r="B253" s="75">
        <v>4.872305222418122E-4</v>
      </c>
      <c r="C253" s="76">
        <v>0.78034016766741299</v>
      </c>
      <c r="D253" s="77">
        <v>12.956538577586205</v>
      </c>
      <c r="E253" s="76">
        <v>0.30746038620689659</v>
      </c>
      <c r="F253" s="78">
        <v>4.1862521087011946E-2</v>
      </c>
      <c r="G253" s="77">
        <v>13.284306780637131</v>
      </c>
      <c r="H253" s="79">
        <v>5.3816166448275862</v>
      </c>
      <c r="I253" s="80">
        <v>16.6042843498245</v>
      </c>
      <c r="J253" s="81">
        <v>4.5422191879644386E-2</v>
      </c>
      <c r="K253" s="82">
        <v>0.39399014716395631</v>
      </c>
      <c r="L253" s="76">
        <v>7.536979573722713E-2</v>
      </c>
      <c r="M253" s="83">
        <v>0.40511354210985107</v>
      </c>
      <c r="N253" s="84">
        <v>2.0143648464595522E-2</v>
      </c>
      <c r="O253" s="85">
        <v>6.6665615549243995E-2</v>
      </c>
      <c r="P253" s="76">
        <v>0.1298804915628842</v>
      </c>
      <c r="Q253" s="76">
        <v>0.105965652352324</v>
      </c>
      <c r="R253" s="76">
        <v>0.19617944001076296</v>
      </c>
    </row>
    <row r="254" spans="1:18" ht="13" customHeight="1" x14ac:dyDescent="0.25">
      <c r="A254" s="74" t="s">
        <v>347</v>
      </c>
      <c r="B254" s="75">
        <v>4.8610153172743781E-4</v>
      </c>
      <c r="C254" s="76">
        <v>0.7666418417441343</v>
      </c>
      <c r="D254" s="77">
        <v>12.730611293103454</v>
      </c>
      <c r="E254" s="76">
        <v>0.30212922181034468</v>
      </c>
      <c r="F254" s="78">
        <v>4.1140674003015666E-2</v>
      </c>
      <c r="G254" s="77">
        <v>13.225951075996983</v>
      </c>
      <c r="H254" s="79">
        <v>5.3588379844827552</v>
      </c>
      <c r="I254" s="80">
        <v>16.606199898835008</v>
      </c>
      <c r="J254" s="81">
        <v>4.0887453963101915E-2</v>
      </c>
      <c r="K254" s="82">
        <v>0.39408970964594392</v>
      </c>
      <c r="L254" s="76">
        <v>8.1510378985185233E-2</v>
      </c>
      <c r="M254" s="83">
        <v>0.40516849874611627</v>
      </c>
      <c r="N254" s="84">
        <v>2.4160902536765186E-2</v>
      </c>
      <c r="O254" s="85">
        <v>6.3737296990495906E-2</v>
      </c>
      <c r="P254" s="76">
        <v>0.12905631756320898</v>
      </c>
      <c r="Q254" s="76">
        <v>2.1884613817024799E-2</v>
      </c>
      <c r="R254" s="76">
        <v>0.19906705175317083</v>
      </c>
    </row>
    <row r="255" spans="1:18" ht="13" customHeight="1" x14ac:dyDescent="0.25">
      <c r="A255" s="74" t="s">
        <v>348</v>
      </c>
      <c r="B255" s="75">
        <v>4.8451083055588552E-4</v>
      </c>
      <c r="C255" s="76">
        <v>0.76300927322116852</v>
      </c>
      <c r="D255" s="77">
        <v>12.669740793103442</v>
      </c>
      <c r="E255" s="76">
        <v>0.30066799284482748</v>
      </c>
      <c r="F255" s="78">
        <v>4.0939482978471081E-2</v>
      </c>
      <c r="G255" s="77">
        <v>13.19989322391808</v>
      </c>
      <c r="H255" s="79">
        <v>5.3480666094827578</v>
      </c>
      <c r="I255" s="80">
        <v>16.604465605016003</v>
      </c>
      <c r="J255" s="81">
        <v>4.2273279624135733E-2</v>
      </c>
      <c r="K255" s="82">
        <v>0.39403174075935138</v>
      </c>
      <c r="L255" s="76">
        <v>8.8714083824576295E-2</v>
      </c>
      <c r="M255" s="83">
        <v>0.40515811821255904</v>
      </c>
      <c r="N255" s="84">
        <v>1.7552814593885812E-2</v>
      </c>
      <c r="O255" s="85">
        <v>-4.0705885000047459E-2</v>
      </c>
      <c r="P255" s="76">
        <v>0.12843337366256366</v>
      </c>
      <c r="Q255" s="76">
        <v>-0.16897705634222299</v>
      </c>
      <c r="R255" s="76">
        <v>0.20144053705498621</v>
      </c>
    </row>
    <row r="256" spans="1:18" ht="13" customHeight="1" x14ac:dyDescent="0.25">
      <c r="A256" s="74" t="s">
        <v>349</v>
      </c>
      <c r="B256" s="75">
        <v>4.9412626388677019E-4</v>
      </c>
      <c r="C256" s="76">
        <v>0.77709524563266497</v>
      </c>
      <c r="D256" s="77">
        <v>12.903857939655175</v>
      </c>
      <c r="E256" s="76">
        <v>0.30625107120689649</v>
      </c>
      <c r="F256" s="78">
        <v>4.1703309969874182E-2</v>
      </c>
      <c r="G256" s="77">
        <v>13.178500112443917</v>
      </c>
      <c r="H256" s="79">
        <v>5.3394697586206892</v>
      </c>
      <c r="I256" s="80">
        <v>16.605117382109178</v>
      </c>
      <c r="J256" s="81">
        <v>4.0946125423128511E-2</v>
      </c>
      <c r="K256" s="82">
        <v>0.39409117183267778</v>
      </c>
      <c r="L256" s="76">
        <v>7.1631061415142222E-2</v>
      </c>
      <c r="M256" s="83">
        <v>0.40516892266479837</v>
      </c>
      <c r="N256" s="84">
        <v>1.897031716816721E-2</v>
      </c>
      <c r="O256" s="85">
        <v>-1.4543620955320691E-3</v>
      </c>
      <c r="P256" s="76">
        <v>0.12820475077245549</v>
      </c>
      <c r="Q256" s="76">
        <v>-1.8174405966742135E-2</v>
      </c>
      <c r="R256" s="76">
        <v>0.1946558036456163</v>
      </c>
    </row>
    <row r="257" spans="1:18" ht="13" customHeight="1" x14ac:dyDescent="0.25">
      <c r="A257" s="86" t="s">
        <v>1</v>
      </c>
      <c r="B257" s="75"/>
      <c r="C257" s="76"/>
      <c r="D257" s="77"/>
      <c r="E257" s="76"/>
      <c r="F257" s="78"/>
      <c r="G257" s="77"/>
      <c r="H257" s="79"/>
      <c r="I257" s="80"/>
      <c r="J257" s="81"/>
      <c r="K257" s="82"/>
      <c r="L257" s="76"/>
      <c r="M257" s="83"/>
      <c r="N257" s="84"/>
      <c r="O257" s="87">
        <f>AVERAGE(O248:O256)</f>
        <v>-1.090234892525071E-3</v>
      </c>
      <c r="P257" s="88"/>
      <c r="Q257" s="88">
        <f>AVERAGE(Q248:Q256)</f>
        <v>-4.9862436837481525E-2</v>
      </c>
    </row>
    <row r="258" spans="1:18" ht="13" customHeight="1" x14ac:dyDescent="0.25">
      <c r="A258" s="89" t="s">
        <v>0</v>
      </c>
      <c r="B258" s="90"/>
      <c r="C258" s="91"/>
      <c r="D258" s="92"/>
      <c r="E258" s="91"/>
      <c r="F258" s="93"/>
      <c r="G258" s="92"/>
      <c r="H258" s="94"/>
      <c r="I258" s="95"/>
      <c r="J258" s="96"/>
      <c r="K258" s="97"/>
      <c r="L258" s="91"/>
      <c r="M258" s="98"/>
      <c r="N258" s="99"/>
      <c r="O258" s="100">
        <f>2*STDEV(O248:O256)</f>
        <v>0.15418344585560648</v>
      </c>
      <c r="P258" s="101"/>
      <c r="Q258" s="101">
        <f>2*STDEV(Q248:Q256)</f>
        <v>0.22524942227391809</v>
      </c>
    </row>
    <row r="259" spans="1:18" ht="13" customHeight="1" x14ac:dyDescent="0.25">
      <c r="A259" s="169" t="s">
        <v>350</v>
      </c>
      <c r="B259" s="169"/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</row>
    <row r="260" spans="1:18" ht="13" customHeight="1" x14ac:dyDescent="0.25">
      <c r="A260" s="74" t="s">
        <v>351</v>
      </c>
      <c r="B260" s="75">
        <v>4.6790815948258432E-4</v>
      </c>
      <c r="C260" s="76">
        <v>0.73179298287500039</v>
      </c>
      <c r="D260" s="77">
        <v>12.155886275862066</v>
      </c>
      <c r="E260" s="76">
        <v>0.28851148870689652</v>
      </c>
      <c r="F260" s="78">
        <v>3.9289288398858334E-2</v>
      </c>
      <c r="G260" s="77">
        <v>13.982297202980451</v>
      </c>
      <c r="H260" s="79">
        <v>5.665396583620689</v>
      </c>
      <c r="I260" s="80">
        <v>16.61139485438963</v>
      </c>
      <c r="J260" s="81">
        <v>4.7220933382487632E-2</v>
      </c>
      <c r="K260" s="82">
        <v>0.39425589162591296</v>
      </c>
      <c r="L260" s="76">
        <v>8.0837738834176151E-2</v>
      </c>
      <c r="M260" s="83">
        <v>0.40518266747156512</v>
      </c>
      <c r="N260" s="84">
        <v>2.0935651289727335E-2</v>
      </c>
      <c r="O260" s="85">
        <v>1.4086023646942E-2</v>
      </c>
      <c r="P260" s="76">
        <v>0.13064500772872417</v>
      </c>
      <c r="Q260" s="76">
        <v>4.3230325092014098E-2</v>
      </c>
      <c r="R260" s="76">
        <v>0.19842641334950228</v>
      </c>
    </row>
    <row r="261" spans="1:18" ht="13" customHeight="1" x14ac:dyDescent="0.25">
      <c r="A261" s="74" t="s">
        <v>352</v>
      </c>
      <c r="B261" s="75">
        <v>4.2155829842152137E-4</v>
      </c>
      <c r="C261" s="76">
        <v>0.7152958068739923</v>
      </c>
      <c r="D261" s="77">
        <v>11.880032810344833</v>
      </c>
      <c r="E261" s="76">
        <v>0.2819166223275863</v>
      </c>
      <c r="F261" s="78">
        <v>3.8384840880364084E-2</v>
      </c>
      <c r="G261" s="77">
        <v>13.938001047050665</v>
      </c>
      <c r="H261" s="79">
        <v>5.6468365086206882</v>
      </c>
      <c r="I261" s="80">
        <v>16.608758879747256</v>
      </c>
      <c r="J261" s="81">
        <v>5.0919098238079968E-2</v>
      </c>
      <c r="K261" s="82">
        <v>0.39411534324968267</v>
      </c>
      <c r="L261" s="76">
        <v>9.0803893857195797E-2</v>
      </c>
      <c r="M261" s="83">
        <v>0.4051411931295959</v>
      </c>
      <c r="N261" s="84">
        <v>2.0740222150453517E-2</v>
      </c>
      <c r="O261" s="85">
        <v>7.4803908316822806E-2</v>
      </c>
      <c r="P261" s="76">
        <v>0.13199587637585275</v>
      </c>
      <c r="Q261" s="76">
        <v>0.18162136173659499</v>
      </c>
      <c r="R261" s="76">
        <v>0.20267092528154856</v>
      </c>
    </row>
    <row r="262" spans="1:18" ht="13" customHeight="1" x14ac:dyDescent="0.25">
      <c r="A262" s="74" t="s">
        <v>353</v>
      </c>
      <c r="B262" s="75">
        <v>4.1724305878750869E-4</v>
      </c>
      <c r="C262" s="76">
        <v>0.71160280978603974</v>
      </c>
      <c r="D262" s="77">
        <v>11.819047646551724</v>
      </c>
      <c r="E262" s="76">
        <v>0.28047940275862077</v>
      </c>
      <c r="F262" s="78">
        <v>3.8190483815670216E-2</v>
      </c>
      <c r="G262" s="77">
        <v>13.890897033425706</v>
      </c>
      <c r="H262" s="79">
        <v>5.6277030206896557</v>
      </c>
      <c r="I262" s="80">
        <v>16.609527905822638</v>
      </c>
      <c r="J262" s="81">
        <v>4.8377069736940358E-2</v>
      </c>
      <c r="K262" s="82">
        <v>0.39414692088041081</v>
      </c>
      <c r="L262" s="76">
        <v>7.2909681536903179E-2</v>
      </c>
      <c r="M262" s="83">
        <v>0.40514046087036815</v>
      </c>
      <c r="N262" s="84">
        <v>1.7621866331544566E-2</v>
      </c>
      <c r="O262" s="85">
        <v>2.3685461003619679E-2</v>
      </c>
      <c r="P262" s="76">
        <v>0.13057898394971379</v>
      </c>
      <c r="Q262" s="76">
        <v>-3.2495696957290932E-2</v>
      </c>
      <c r="R262" s="76">
        <v>0.19500346621232009</v>
      </c>
    </row>
    <row r="263" spans="1:18" ht="13" customHeight="1" x14ac:dyDescent="0.25">
      <c r="A263" s="74" t="s">
        <v>354</v>
      </c>
      <c r="B263" s="75">
        <v>4.108606788846052E-4</v>
      </c>
      <c r="C263" s="76">
        <v>0.74039176664870132</v>
      </c>
      <c r="D263" s="77">
        <v>12.292088396551723</v>
      </c>
      <c r="E263" s="76">
        <v>0.29167721758620685</v>
      </c>
      <c r="F263" s="78">
        <v>3.9711462142809559E-2</v>
      </c>
      <c r="G263" s="77">
        <v>13.351735649926159</v>
      </c>
      <c r="H263" s="79">
        <v>5.4090291267241417</v>
      </c>
      <c r="I263" s="80">
        <v>16.601927540366717</v>
      </c>
      <c r="J263" s="81">
        <v>4.8625084110135823E-2</v>
      </c>
      <c r="K263" s="82">
        <v>0.39394253276232249</v>
      </c>
      <c r="L263" s="76">
        <v>9.9161179195755247E-2</v>
      </c>
      <c r="M263" s="83">
        <v>0.4051212525723123</v>
      </c>
      <c r="N263" s="84">
        <v>2.0969214250453051E-2</v>
      </c>
      <c r="O263" s="85">
        <v>0.13508823658692201</v>
      </c>
      <c r="P263" s="76">
        <v>0.13116442639297893</v>
      </c>
      <c r="Q263" s="76">
        <v>0.25741735546447297</v>
      </c>
      <c r="R263" s="76">
        <v>0.20657358835478964</v>
      </c>
    </row>
    <row r="264" spans="1:18" ht="13" customHeight="1" x14ac:dyDescent="0.25">
      <c r="A264" s="74" t="s">
        <v>355</v>
      </c>
      <c r="B264" s="75">
        <v>4.1857679519481487E-4</v>
      </c>
      <c r="C264" s="76">
        <v>0.7573028773427366</v>
      </c>
      <c r="D264" s="77">
        <v>12.572301956896554</v>
      </c>
      <c r="E264" s="76">
        <v>0.29834041112068971</v>
      </c>
      <c r="F264" s="78">
        <v>4.0620520429407017E-2</v>
      </c>
      <c r="G264" s="77">
        <v>13.43251804853611</v>
      </c>
      <c r="H264" s="79">
        <v>5.4416187120689647</v>
      </c>
      <c r="I264" s="80">
        <v>16.601507319588791</v>
      </c>
      <c r="J264" s="81">
        <v>4.6769365210757287E-2</v>
      </c>
      <c r="K264" s="82">
        <v>0.39397355194298683</v>
      </c>
      <c r="L264" s="76">
        <v>7.9924952390002427E-2</v>
      </c>
      <c r="M264" s="83">
        <v>0.4051099654147815</v>
      </c>
      <c r="N264" s="84">
        <v>2.0309790846658154E-2</v>
      </c>
      <c r="O264" s="85">
        <v>0.160396382886341</v>
      </c>
      <c r="P264" s="76">
        <v>0.13038351554722014</v>
      </c>
      <c r="Q264" s="76">
        <v>0.17869725491725899</v>
      </c>
      <c r="R264" s="76">
        <v>0.1979911251010488</v>
      </c>
    </row>
    <row r="265" spans="1:18" ht="13" customHeight="1" x14ac:dyDescent="0.25">
      <c r="A265" s="74" t="s">
        <v>356</v>
      </c>
      <c r="B265" s="75">
        <v>3.9703211061383121E-4</v>
      </c>
      <c r="C265" s="76">
        <v>0.74653159116524814</v>
      </c>
      <c r="D265" s="77">
        <v>12.392891241379321</v>
      </c>
      <c r="E265" s="76">
        <v>0.29407648000000003</v>
      </c>
      <c r="F265" s="78">
        <v>4.0039093007738766E-2</v>
      </c>
      <c r="G265" s="77">
        <v>13.43301965699226</v>
      </c>
      <c r="H265" s="79">
        <v>5.4417389586206886</v>
      </c>
      <c r="I265" s="80">
        <v>16.601116375886772</v>
      </c>
      <c r="J265" s="81">
        <v>3.7697710781245883E-2</v>
      </c>
      <c r="K265" s="82">
        <v>0.39392912741967739</v>
      </c>
      <c r="L265" s="76">
        <v>8.3237410052617741E-2</v>
      </c>
      <c r="M265" s="83">
        <v>0.40509513139937742</v>
      </c>
      <c r="N265" s="84">
        <v>2.1166592323818699E-2</v>
      </c>
      <c r="O265" s="85">
        <v>0.183941292907885</v>
      </c>
      <c r="P265" s="76">
        <v>0.12755054695589982</v>
      </c>
      <c r="Q265" s="76">
        <v>0.29143727147418202</v>
      </c>
      <c r="R265" s="76">
        <v>0.19944044490240781</v>
      </c>
    </row>
    <row r="266" spans="1:18" ht="13" customHeight="1" x14ac:dyDescent="0.25">
      <c r="A266" s="74" t="s">
        <v>357</v>
      </c>
      <c r="B266" s="75">
        <v>4.1298091118064588E-4</v>
      </c>
      <c r="C266" s="76">
        <v>0.74431745684744</v>
      </c>
      <c r="D266" s="77">
        <v>12.360094060344821</v>
      </c>
      <c r="E266" s="76">
        <v>0.29331127310344829</v>
      </c>
      <c r="F266" s="78">
        <v>3.9936652527009786E-2</v>
      </c>
      <c r="G266" s="77">
        <v>13.09171908023162</v>
      </c>
      <c r="H266" s="79">
        <v>5.3045805327586208</v>
      </c>
      <c r="I266" s="80">
        <v>16.605828479514546</v>
      </c>
      <c r="J266" s="81">
        <v>4.9015927477735748E-2</v>
      </c>
      <c r="K266" s="82">
        <v>0.39404349158166208</v>
      </c>
      <c r="L266" s="76">
        <v>6.7935566518576129E-2</v>
      </c>
      <c r="M266" s="83">
        <v>0.40518652045814713</v>
      </c>
      <c r="N266" s="84">
        <v>2.0363077894077174E-2</v>
      </c>
      <c r="O266" s="85">
        <v>7.3989638580407302E-2</v>
      </c>
      <c r="P266" s="76">
        <v>0.13121438978946975</v>
      </c>
      <c r="Q266" s="76">
        <v>0.15145053124310201</v>
      </c>
      <c r="R266" s="76">
        <v>0.19346807524633136</v>
      </c>
    </row>
    <row r="267" spans="1:18" ht="13" customHeight="1" x14ac:dyDescent="0.25">
      <c r="A267" s="74" t="s">
        <v>358</v>
      </c>
      <c r="B267" s="75">
        <v>4.1855687984004814E-4</v>
      </c>
      <c r="C267" s="76">
        <v>0.7482453446718843</v>
      </c>
      <c r="D267" s="77">
        <v>12.423172741379313</v>
      </c>
      <c r="E267" s="76">
        <v>0.29481920232758613</v>
      </c>
      <c r="F267" s="78">
        <v>4.0143440800990991E-2</v>
      </c>
      <c r="G267" s="77">
        <v>13.211635024716248</v>
      </c>
      <c r="H267" s="79">
        <v>5.3528823862068959</v>
      </c>
      <c r="I267" s="80">
        <v>16.602445801176248</v>
      </c>
      <c r="J267" s="81">
        <v>3.7755775669065621E-2</v>
      </c>
      <c r="K267" s="82">
        <v>0.39401380053021123</v>
      </c>
      <c r="L267" s="76">
        <v>7.3937021175166373E-2</v>
      </c>
      <c r="M267" s="83">
        <v>0.40516121419499512</v>
      </c>
      <c r="N267" s="84">
        <v>1.7687662935776071E-2</v>
      </c>
      <c r="O267" s="85">
        <v>0.12972971367097899</v>
      </c>
      <c r="P267" s="76">
        <v>0.12703681362700511</v>
      </c>
      <c r="Q267" s="76">
        <v>0.226788800646194</v>
      </c>
      <c r="R267" s="76">
        <v>0.19539584570913124</v>
      </c>
    </row>
    <row r="268" spans="1:18" ht="13" customHeight="1" x14ac:dyDescent="0.25">
      <c r="A268" s="74" t="s">
        <v>359</v>
      </c>
      <c r="B268" s="75">
        <v>4.1140704134636299E-4</v>
      </c>
      <c r="C268" s="76">
        <v>0.73520830968279161</v>
      </c>
      <c r="D268" s="77">
        <v>12.207326534482757</v>
      </c>
      <c r="E268" s="76">
        <v>0.28968925405172408</v>
      </c>
      <c r="F268" s="78">
        <v>3.9443916025972997E-2</v>
      </c>
      <c r="G268" s="77">
        <v>13.117042342594713</v>
      </c>
      <c r="H268" s="79">
        <v>5.3148635689655199</v>
      </c>
      <c r="I268" s="80">
        <v>16.60384399341272</v>
      </c>
      <c r="J268" s="81">
        <v>3.7747455013819743E-2</v>
      </c>
      <c r="K268" s="82">
        <v>0.3940238213727843</v>
      </c>
      <c r="L268" s="76">
        <v>7.7895972561447896E-2</v>
      </c>
      <c r="M268" s="83">
        <v>0.40518676304198481</v>
      </c>
      <c r="N268" s="84">
        <v>2.4229819960591939E-2</v>
      </c>
      <c r="O268" s="85">
        <v>-4.5524599187496406E-2</v>
      </c>
      <c r="P268" s="76">
        <v>0.12810915086496766</v>
      </c>
      <c r="Q268" s="76">
        <v>0.201361848735648</v>
      </c>
      <c r="R268" s="76">
        <v>0.19762304196782454</v>
      </c>
    </row>
    <row r="269" spans="1:18" ht="13" customHeight="1" x14ac:dyDescent="0.25">
      <c r="A269" s="86" t="s">
        <v>1</v>
      </c>
      <c r="B269" s="75"/>
      <c r="C269" s="76"/>
      <c r="D269" s="77"/>
      <c r="E269" s="76"/>
      <c r="F269" s="78"/>
      <c r="G269" s="77"/>
      <c r="H269" s="79"/>
      <c r="I269" s="80"/>
      <c r="J269" s="81"/>
      <c r="K269" s="82"/>
      <c r="L269" s="76"/>
      <c r="M269" s="83"/>
      <c r="N269" s="84"/>
      <c r="O269" s="87">
        <f>AVERAGE(O260:O268)</f>
        <v>8.3355117601380257E-2</v>
      </c>
      <c r="P269" s="88"/>
      <c r="Q269" s="88">
        <f>AVERAGE(Q260:Q268)</f>
        <v>0.16661211692801958</v>
      </c>
    </row>
    <row r="270" spans="1:18" ht="13" customHeight="1" x14ac:dyDescent="0.25">
      <c r="A270" s="89" t="s">
        <v>0</v>
      </c>
      <c r="B270" s="90"/>
      <c r="C270" s="91"/>
      <c r="D270" s="92"/>
      <c r="E270" s="91"/>
      <c r="F270" s="93"/>
      <c r="G270" s="92"/>
      <c r="H270" s="94"/>
      <c r="I270" s="95"/>
      <c r="J270" s="96"/>
      <c r="K270" s="97"/>
      <c r="L270" s="91"/>
      <c r="M270" s="98"/>
      <c r="N270" s="99"/>
      <c r="O270" s="100">
        <f>2*STDEV(O260:O268)</f>
        <v>0.15167291461060933</v>
      </c>
      <c r="P270" s="101"/>
      <c r="Q270" s="101">
        <f>2*STDEV(Q260:Q268)</f>
        <v>0.20509007466772924</v>
      </c>
    </row>
    <row r="271" spans="1:18" ht="13" customHeight="1" x14ac:dyDescent="0.25">
      <c r="A271" s="169" t="s">
        <v>360</v>
      </c>
      <c r="B271" s="169"/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</row>
    <row r="272" spans="1:18" ht="13" customHeight="1" x14ac:dyDescent="0.25">
      <c r="A272" s="74" t="s">
        <v>361</v>
      </c>
      <c r="B272" s="75">
        <v>4.087124999397634E-4</v>
      </c>
      <c r="C272" s="76">
        <v>0.66540881870695667</v>
      </c>
      <c r="D272" s="77">
        <v>11.050105922413795</v>
      </c>
      <c r="E272" s="76">
        <v>0.26221828577586204</v>
      </c>
      <c r="F272" s="78">
        <v>3.5702255175996678E-2</v>
      </c>
      <c r="G272" s="77">
        <v>13.746532210341252</v>
      </c>
      <c r="H272" s="79">
        <v>5.5686973387931031</v>
      </c>
      <c r="I272" s="80">
        <v>16.606424913007366</v>
      </c>
      <c r="J272" s="81">
        <v>4.95695993155673E-2</v>
      </c>
      <c r="K272" s="82">
        <v>0.39409276842455143</v>
      </c>
      <c r="L272" s="76">
        <v>9.1117097069621997E-2</v>
      </c>
      <c r="M272" s="83">
        <v>0.40509393428183649</v>
      </c>
      <c r="N272" s="84">
        <v>2.0935651289727335E-2</v>
      </c>
      <c r="O272" s="85">
        <v>4.318484915866172E-2</v>
      </c>
      <c r="P272" s="76">
        <v>0.13097624831615051</v>
      </c>
      <c r="Q272" s="76">
        <v>1.9183252137899842E-3</v>
      </c>
      <c r="R272" s="76">
        <v>0.20248446316955518</v>
      </c>
    </row>
    <row r="273" spans="1:18" ht="13" customHeight="1" x14ac:dyDescent="0.25">
      <c r="A273" s="74" t="s">
        <v>362</v>
      </c>
      <c r="B273" s="75">
        <v>4.162990851435906E-4</v>
      </c>
      <c r="C273" s="76">
        <v>0.67361790246658038</v>
      </c>
      <c r="D273" s="77">
        <v>11.186731797413792</v>
      </c>
      <c r="E273" s="76">
        <v>0.26546919181034495</v>
      </c>
      <c r="F273" s="78">
        <v>3.6146054587457448E-2</v>
      </c>
      <c r="G273" s="77">
        <v>13.816206954033229</v>
      </c>
      <c r="H273" s="79">
        <v>5.5965534224137929</v>
      </c>
      <c r="I273" s="80">
        <v>16.606943742850316</v>
      </c>
      <c r="J273" s="81">
        <v>5.3508047592912791E-2</v>
      </c>
      <c r="K273" s="82">
        <v>0.39407110681110485</v>
      </c>
      <c r="L273" s="76">
        <v>0.10190096981926866</v>
      </c>
      <c r="M273" s="83">
        <v>0.4050688265868625</v>
      </c>
      <c r="N273" s="84">
        <v>2.0740222150453517E-2</v>
      </c>
      <c r="O273" s="85">
        <v>0.14143827143864307</v>
      </c>
      <c r="P273" s="76">
        <v>0.1329693827034451</v>
      </c>
      <c r="Q273" s="76">
        <v>7.736504207200845E-2</v>
      </c>
      <c r="R273" s="76">
        <v>0.20784983336398738</v>
      </c>
    </row>
    <row r="274" spans="1:18" ht="13" customHeight="1" x14ac:dyDescent="0.25">
      <c r="A274" s="74" t="s">
        <v>363</v>
      </c>
      <c r="B274" s="75">
        <v>4.0418090188769904E-4</v>
      </c>
      <c r="C274" s="76">
        <v>0.65604539987397448</v>
      </c>
      <c r="D274" s="77">
        <v>10.893513798275865</v>
      </c>
      <c r="E274" s="76">
        <v>0.25848841646551712</v>
      </c>
      <c r="F274" s="78">
        <v>3.5192557384411488E-2</v>
      </c>
      <c r="G274" s="77">
        <v>13.904738201236277</v>
      </c>
      <c r="H274" s="79">
        <v>5.6323136818965489</v>
      </c>
      <c r="I274" s="80">
        <v>16.604715906052895</v>
      </c>
      <c r="J274" s="81">
        <v>4.4382008299070942E-2</v>
      </c>
      <c r="K274" s="82">
        <v>0.39401880827331648</v>
      </c>
      <c r="L274" s="76">
        <v>0.1003949561559182</v>
      </c>
      <c r="M274" s="83">
        <v>0.40506411588223118</v>
      </c>
      <c r="N274" s="84">
        <v>1.7621866331544566E-2</v>
      </c>
      <c r="O274" s="85">
        <v>-2.2635007180804578E-3</v>
      </c>
      <c r="P274" s="76">
        <v>0.12968258476698022</v>
      </c>
      <c r="Q274" s="76">
        <v>-8.9185060299645791E-2</v>
      </c>
      <c r="R274" s="76">
        <v>0.20718821721501188</v>
      </c>
    </row>
    <row r="275" spans="1:18" ht="13" customHeight="1" x14ac:dyDescent="0.25">
      <c r="A275" s="74" t="s">
        <v>364</v>
      </c>
      <c r="B275" s="75">
        <v>4.5135855103594323E-4</v>
      </c>
      <c r="C275" s="76">
        <v>0.75216635644896424</v>
      </c>
      <c r="D275" s="77">
        <v>12.490615801724138</v>
      </c>
      <c r="E275" s="76">
        <v>0.29641934543103438</v>
      </c>
      <c r="F275" s="78">
        <v>4.0361271474386527E-2</v>
      </c>
      <c r="G275" s="77">
        <v>13.079054728525614</v>
      </c>
      <c r="H275" s="79">
        <v>5.2995696741379286</v>
      </c>
      <c r="I275" s="80">
        <v>16.605872900248546</v>
      </c>
      <c r="J275" s="81">
        <v>4.1240237866531311E-2</v>
      </c>
      <c r="K275" s="82">
        <v>0.39409583411130999</v>
      </c>
      <c r="L275" s="76">
        <v>8.149282374301102E-2</v>
      </c>
      <c r="M275" s="83">
        <v>0.40519910908903684</v>
      </c>
      <c r="N275" s="84">
        <v>2.0969214250453051E-2</v>
      </c>
      <c r="O275" s="85">
        <v>0.16054552218491835</v>
      </c>
      <c r="P275" s="76">
        <v>0.12851413774829745</v>
      </c>
      <c r="Q275" s="76">
        <v>0.28833334370472702</v>
      </c>
      <c r="R275" s="76">
        <v>0.19863586459526825</v>
      </c>
    </row>
    <row r="276" spans="1:18" ht="13" customHeight="1" x14ac:dyDescent="0.25">
      <c r="A276" s="74" t="s">
        <v>365</v>
      </c>
      <c r="B276" s="75">
        <v>4.5816424029024744E-4</v>
      </c>
      <c r="C276" s="76">
        <v>0.76839978127695108</v>
      </c>
      <c r="D276" s="77">
        <v>12.759957818965512</v>
      </c>
      <c r="E276" s="76">
        <v>0.30280003163793112</v>
      </c>
      <c r="F276" s="78">
        <v>4.1228591304603907E-2</v>
      </c>
      <c r="G276" s="77">
        <v>13.093150141454014</v>
      </c>
      <c r="H276" s="79">
        <v>5.305117798275865</v>
      </c>
      <c r="I276" s="80">
        <v>16.60580547050893</v>
      </c>
      <c r="J276" s="81">
        <v>3.7670034799863868E-2</v>
      </c>
      <c r="K276" s="82">
        <v>0.39406545802035287</v>
      </c>
      <c r="L276" s="76">
        <v>6.4565143054396312E-2</v>
      </c>
      <c r="M276" s="83">
        <v>0.40518229456302085</v>
      </c>
      <c r="N276" s="84">
        <v>2.0309790846658154E-2</v>
      </c>
      <c r="O276" s="85">
        <v>0.15648427436221191</v>
      </c>
      <c r="P276" s="76">
        <v>0.12681569926713981</v>
      </c>
      <c r="Q276" s="76">
        <v>0.21124860555390401</v>
      </c>
      <c r="R276" s="76">
        <v>0.19191625193408021</v>
      </c>
    </row>
    <row r="277" spans="1:18" ht="13" customHeight="1" x14ac:dyDescent="0.25">
      <c r="A277" s="74" t="s">
        <v>366</v>
      </c>
      <c r="B277" s="75">
        <v>4.5450837888992487E-4</v>
      </c>
      <c r="C277" s="76">
        <v>0.76339270748317878</v>
      </c>
      <c r="D277" s="77">
        <v>12.676059620689657</v>
      </c>
      <c r="E277" s="76">
        <v>0.30084084491379309</v>
      </c>
      <c r="F277" s="78">
        <v>4.096607425317645E-2</v>
      </c>
      <c r="G277" s="77">
        <v>13.097215736091647</v>
      </c>
      <c r="H277" s="79">
        <v>5.3066988741379326</v>
      </c>
      <c r="I277" s="80">
        <v>16.604550853021912</v>
      </c>
      <c r="J277" s="81">
        <v>3.919837829422973E-2</v>
      </c>
      <c r="K277" s="82">
        <v>0.39407926095392132</v>
      </c>
      <c r="L277" s="76">
        <v>8.0257511348664906E-2</v>
      </c>
      <c r="M277" s="83">
        <v>0.40517389451325347</v>
      </c>
      <c r="N277" s="84">
        <v>2.1166592323818699E-2</v>
      </c>
      <c r="O277" s="85">
        <v>8.0919507741805674E-2</v>
      </c>
      <c r="P277" s="76">
        <v>0.12802672350803451</v>
      </c>
      <c r="Q277" s="76">
        <v>4.6276006589129892E-2</v>
      </c>
      <c r="R277" s="76">
        <v>0.19823117110885022</v>
      </c>
    </row>
    <row r="278" spans="1:18" ht="13" customHeight="1" x14ac:dyDescent="0.25">
      <c r="A278" s="74" t="s">
        <v>367</v>
      </c>
      <c r="B278" s="75">
        <v>4.4831824128801405E-4</v>
      </c>
      <c r="C278" s="76">
        <v>0.74702299365526337</v>
      </c>
      <c r="D278" s="77">
        <v>12.407089887931035</v>
      </c>
      <c r="E278" s="76">
        <v>0.2944582387931034</v>
      </c>
      <c r="F278" s="78">
        <v>4.009705307800096E-2</v>
      </c>
      <c r="G278" s="77">
        <v>12.929686093473727</v>
      </c>
      <c r="H278" s="79">
        <v>5.2397408172413762</v>
      </c>
      <c r="I278" s="80">
        <v>16.608882811752103</v>
      </c>
      <c r="J278" s="81">
        <v>4.0317551196896402E-2</v>
      </c>
      <c r="K278" s="82">
        <v>0.39418014685505659</v>
      </c>
      <c r="L278" s="76">
        <v>6.8049965997317829E-2</v>
      </c>
      <c r="M278" s="83">
        <v>0.40524818667491086</v>
      </c>
      <c r="N278" s="84">
        <v>2.0363077894077174E-2</v>
      </c>
      <c r="O278" s="85">
        <v>0.19387608808552059</v>
      </c>
      <c r="P278" s="76">
        <v>0.12822245123266546</v>
      </c>
      <c r="Q278" s="76">
        <v>0.21020115382874849</v>
      </c>
      <c r="R278" s="76">
        <v>0.19351043883427843</v>
      </c>
    </row>
    <row r="279" spans="1:18" ht="13" customHeight="1" x14ac:dyDescent="0.25">
      <c r="A279" s="74" t="s">
        <v>368</v>
      </c>
      <c r="B279" s="75">
        <v>4.4821092227574047E-4</v>
      </c>
      <c r="C279" s="76">
        <v>0.74782485709496538</v>
      </c>
      <c r="D279" s="77">
        <v>12.419190775862067</v>
      </c>
      <c r="E279" s="76">
        <v>0.29473724594827577</v>
      </c>
      <c r="F279" s="78">
        <v>4.0133954614516493E-2</v>
      </c>
      <c r="G279" s="77">
        <v>12.915047752282033</v>
      </c>
      <c r="H279" s="79">
        <v>5.2338224456896514</v>
      </c>
      <c r="I279" s="80">
        <v>16.60709108900992</v>
      </c>
      <c r="J279" s="81">
        <v>4.1154097536759256E-2</v>
      </c>
      <c r="K279" s="82">
        <v>0.39412552990955152</v>
      </c>
      <c r="L279" s="76">
        <v>6.9448518393920272E-2</v>
      </c>
      <c r="M279" s="83">
        <v>0.40524866507657054</v>
      </c>
      <c r="N279" s="84">
        <v>1.7687662935776071E-2</v>
      </c>
      <c r="O279" s="85">
        <v>8.5977794462399615E-2</v>
      </c>
      <c r="P279" s="76">
        <v>0.12834518956794588</v>
      </c>
      <c r="Q279" s="76">
        <v>7.1613692014915742E-2</v>
      </c>
      <c r="R279" s="76">
        <v>0.19391215704095902</v>
      </c>
    </row>
    <row r="280" spans="1:18" ht="13" customHeight="1" x14ac:dyDescent="0.25">
      <c r="A280" s="74" t="s">
        <v>369</v>
      </c>
      <c r="B280" s="75">
        <v>4.5031294414209189E-4</v>
      </c>
      <c r="C280" s="76">
        <v>0.73815208317654712</v>
      </c>
      <c r="D280" s="77">
        <v>12.258444077586207</v>
      </c>
      <c r="E280" s="76">
        <v>0.29092629301724143</v>
      </c>
      <c r="F280" s="78">
        <v>3.9615550234982075E-2</v>
      </c>
      <c r="G280" s="77">
        <v>12.937241363558119</v>
      </c>
      <c r="H280" s="79">
        <v>5.2427747689655195</v>
      </c>
      <c r="I280" s="80">
        <v>16.606993055260688</v>
      </c>
      <c r="J280" s="81">
        <v>4.0951425652739772E-2</v>
      </c>
      <c r="K280" s="82">
        <v>0.39411760753611508</v>
      </c>
      <c r="L280" s="76">
        <v>6.4566725069721026E-2</v>
      </c>
      <c r="M280" s="83">
        <v>0.40524821796190574</v>
      </c>
      <c r="N280" s="84">
        <v>2.4229819960591939E-2</v>
      </c>
      <c r="O280" s="85">
        <v>8.0074161042498204E-2</v>
      </c>
      <c r="P280" s="76">
        <v>0.12817909287557222</v>
      </c>
      <c r="Q280" s="76">
        <v>0.15151111000589701</v>
      </c>
      <c r="R280" s="76">
        <v>0.19215026040482391</v>
      </c>
    </row>
    <row r="281" spans="1:18" ht="13" customHeight="1" x14ac:dyDescent="0.25">
      <c r="A281" s="86" t="s">
        <v>1</v>
      </c>
      <c r="B281" s="75"/>
      <c r="C281" s="76"/>
      <c r="D281" s="77"/>
      <c r="E281" s="76"/>
      <c r="F281" s="78"/>
      <c r="G281" s="77"/>
      <c r="H281" s="79"/>
      <c r="I281" s="80"/>
      <c r="J281" s="81"/>
      <c r="K281" s="82"/>
      <c r="L281" s="76"/>
      <c r="M281" s="83"/>
      <c r="N281" s="84"/>
      <c r="O281" s="87">
        <f>AVERAGE(O272:O280)</f>
        <v>0.10447077419539763</v>
      </c>
      <c r="P281" s="88"/>
      <c r="Q281" s="88">
        <f>AVERAGE(Q272:Q280)</f>
        <v>0.10769802429816387</v>
      </c>
    </row>
    <row r="282" spans="1:18" ht="13" customHeight="1" x14ac:dyDescent="0.25">
      <c r="A282" s="89" t="s">
        <v>0</v>
      </c>
      <c r="B282" s="90"/>
      <c r="C282" s="91"/>
      <c r="D282" s="92"/>
      <c r="E282" s="91"/>
      <c r="F282" s="93"/>
      <c r="G282" s="92"/>
      <c r="H282" s="94"/>
      <c r="I282" s="95"/>
      <c r="J282" s="96"/>
      <c r="K282" s="97"/>
      <c r="L282" s="91"/>
      <c r="M282" s="98"/>
      <c r="N282" s="99"/>
      <c r="O282" s="100">
        <f>2*STDEV(O272:O280)</f>
        <v>0.12619370982567224</v>
      </c>
      <c r="P282" s="101"/>
      <c r="Q282" s="101">
        <f>2*STDEV(Q272:Q280)</f>
        <v>0.23635296315462984</v>
      </c>
    </row>
    <row r="283" spans="1:18" ht="13" customHeight="1" x14ac:dyDescent="0.25">
      <c r="A283" s="169" t="s">
        <v>370</v>
      </c>
      <c r="B283" s="169"/>
      <c r="C283" s="169"/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</row>
    <row r="284" spans="1:18" ht="13" customHeight="1" x14ac:dyDescent="0.25">
      <c r="A284" s="74" t="s">
        <v>371</v>
      </c>
      <c r="B284" s="75">
        <v>4.3664396883302603E-4</v>
      </c>
      <c r="C284" s="76">
        <v>0.70420415516909762</v>
      </c>
      <c r="D284" s="77">
        <v>11.695707902586209</v>
      </c>
      <c r="E284" s="76">
        <v>0.27753728758620694</v>
      </c>
      <c r="F284" s="78">
        <v>3.7787861548673883E-2</v>
      </c>
      <c r="G284" s="77">
        <v>13.891560422934083</v>
      </c>
      <c r="H284" s="79">
        <v>5.6269362896551707</v>
      </c>
      <c r="I284" s="80">
        <v>16.608376248109202</v>
      </c>
      <c r="J284" s="81">
        <v>4.1220714483082468E-2</v>
      </c>
      <c r="K284" s="82">
        <v>0.39411632938739588</v>
      </c>
      <c r="L284" s="76">
        <v>8.8011778130774335E-2</v>
      </c>
      <c r="M284" s="83">
        <v>0.40505977352293976</v>
      </c>
      <c r="N284" s="84">
        <v>1.7358498678483519E-2</v>
      </c>
      <c r="O284" s="85">
        <v>0.10977183229976539</v>
      </c>
      <c r="P284" s="76">
        <v>0.12806429939240177</v>
      </c>
      <c r="Q284" s="76">
        <v>0.131970117170709</v>
      </c>
      <c r="R284" s="76">
        <v>0.20111536631026372</v>
      </c>
    </row>
    <row r="285" spans="1:18" ht="13" customHeight="1" x14ac:dyDescent="0.25">
      <c r="A285" s="74" t="s">
        <v>372</v>
      </c>
      <c r="B285" s="75">
        <v>4.1726201283779501E-4</v>
      </c>
      <c r="C285" s="76">
        <v>0.69133962557336914</v>
      </c>
      <c r="D285" s="77">
        <v>11.480868666379308</v>
      </c>
      <c r="E285" s="76">
        <v>0.2724264775000001</v>
      </c>
      <c r="F285" s="78">
        <v>3.7090311240374117E-2</v>
      </c>
      <c r="G285" s="77">
        <v>13.751710093932042</v>
      </c>
      <c r="H285" s="79">
        <v>5.5698491155172407</v>
      </c>
      <c r="I285" s="80">
        <v>16.60690810567181</v>
      </c>
      <c r="J285" s="81">
        <v>3.4908213101543545E-2</v>
      </c>
      <c r="K285" s="82">
        <v>0.39403812167801561</v>
      </c>
      <c r="L285" s="76">
        <v>8.4507343003662583E-2</v>
      </c>
      <c r="M285" s="83">
        <v>0.40502603499383422</v>
      </c>
      <c r="N285" s="84">
        <v>1.6702810068097072E-2</v>
      </c>
      <c r="O285" s="85">
        <v>0.12869895505129847</v>
      </c>
      <c r="P285" s="76">
        <v>0.1260855551049116</v>
      </c>
      <c r="Q285" s="76">
        <v>-5.4173767753074031E-2</v>
      </c>
      <c r="R285" s="76">
        <v>0.19955068249873165</v>
      </c>
    </row>
    <row r="286" spans="1:18" ht="13" customHeight="1" x14ac:dyDescent="0.25">
      <c r="A286" s="74" t="s">
        <v>373</v>
      </c>
      <c r="B286" s="75">
        <v>4.642037198454589E-4</v>
      </c>
      <c r="C286" s="76">
        <v>0.68634019740084429</v>
      </c>
      <c r="D286" s="77">
        <v>11.395109073275856</v>
      </c>
      <c r="E286" s="76">
        <v>0.27046976750000001</v>
      </c>
      <c r="F286" s="78">
        <v>3.6834546354194871E-2</v>
      </c>
      <c r="G286" s="77">
        <v>13.743765988128562</v>
      </c>
      <c r="H286" s="79">
        <v>5.5664778413793101</v>
      </c>
      <c r="I286" s="80">
        <v>16.605314017462227</v>
      </c>
      <c r="J286" s="81">
        <v>3.3289653411261944E-2</v>
      </c>
      <c r="K286" s="82">
        <v>0.39409956281974645</v>
      </c>
      <c r="L286" s="76">
        <v>0.10059407700489348</v>
      </c>
      <c r="M286" s="83">
        <v>0.40501334036735093</v>
      </c>
      <c r="N286" s="84">
        <v>1.5926749562078887E-2</v>
      </c>
      <c r="O286" s="85">
        <v>5.1106431036895827E-2</v>
      </c>
      <c r="P286" s="76">
        <v>0.12554625592129429</v>
      </c>
      <c r="Q286" s="76">
        <v>0.2176486242357889</v>
      </c>
      <c r="R286" s="76">
        <v>0.20681593188166045</v>
      </c>
    </row>
    <row r="287" spans="1:18" ht="13" customHeight="1" x14ac:dyDescent="0.25">
      <c r="A287" s="74" t="s">
        <v>374</v>
      </c>
      <c r="B287" s="75">
        <v>4.9382034138032371E-4</v>
      </c>
      <c r="C287" s="76">
        <v>0.79234230948620565</v>
      </c>
      <c r="D287" s="77">
        <v>13.158385060344823</v>
      </c>
      <c r="E287" s="76">
        <v>0.31227940543103438</v>
      </c>
      <c r="F287" s="78">
        <v>4.2522551962907114E-2</v>
      </c>
      <c r="G287" s="77">
        <v>13.105765482519859</v>
      </c>
      <c r="H287" s="79">
        <v>5.3103196094827574</v>
      </c>
      <c r="I287" s="80">
        <v>16.607071239817643</v>
      </c>
      <c r="J287" s="81">
        <v>3.797069286299988E-2</v>
      </c>
      <c r="K287" s="82">
        <v>0.39411184567788143</v>
      </c>
      <c r="L287" s="76">
        <v>8.8101816497851732E-2</v>
      </c>
      <c r="M287" s="83">
        <v>0.4051898088705066</v>
      </c>
      <c r="N287" s="84">
        <v>1.9295716138620817E-2</v>
      </c>
      <c r="O287" s="85">
        <v>0.20394362272235789</v>
      </c>
      <c r="P287" s="76">
        <v>0.12733459144238263</v>
      </c>
      <c r="Q287" s="76">
        <v>0.1880993139447007</v>
      </c>
      <c r="R287" s="76">
        <v>0.20133120655160086</v>
      </c>
    </row>
    <row r="288" spans="1:18" ht="13" customHeight="1" x14ac:dyDescent="0.25">
      <c r="A288" s="74" t="s">
        <v>375</v>
      </c>
      <c r="B288" s="75">
        <v>5.309231910350118E-4</v>
      </c>
      <c r="C288" s="76">
        <v>0.81325254301586214</v>
      </c>
      <c r="D288" s="77">
        <v>13.505035250000002</v>
      </c>
      <c r="E288" s="76">
        <v>0.32050724431034489</v>
      </c>
      <c r="F288" s="78">
        <v>4.3643058220425364E-2</v>
      </c>
      <c r="G288" s="77">
        <v>13.093158286607155</v>
      </c>
      <c r="H288" s="79">
        <v>5.3054020129310349</v>
      </c>
      <c r="I288" s="80">
        <v>16.606154171764548</v>
      </c>
      <c r="J288" s="81">
        <v>4.3660505032252134E-2</v>
      </c>
      <c r="K288" s="82">
        <v>0.39409668824632355</v>
      </c>
      <c r="L288" s="76">
        <v>8.1346254569301113E-2</v>
      </c>
      <c r="M288" s="83">
        <v>0.40520937669984142</v>
      </c>
      <c r="N288" s="84">
        <v>1.9773349234958416E-2</v>
      </c>
      <c r="O288" s="85">
        <v>0.148710820379927</v>
      </c>
      <c r="P288" s="76">
        <v>0.12921774274316566</v>
      </c>
      <c r="Q288" s="76">
        <v>0.14963235887410775</v>
      </c>
      <c r="R288" s="76">
        <v>0.1985149829922698</v>
      </c>
    </row>
    <row r="289" spans="1:18" ht="13" customHeight="1" x14ac:dyDescent="0.25">
      <c r="A289" s="74" t="s">
        <v>376</v>
      </c>
      <c r="B289" s="75">
        <v>4.6426951498238476E-4</v>
      </c>
      <c r="C289" s="76">
        <v>0.80492226746777684</v>
      </c>
      <c r="D289" s="77">
        <v>13.366773560344827</v>
      </c>
      <c r="E289" s="76">
        <v>0.31721423974137924</v>
      </c>
      <c r="F289" s="78">
        <v>4.3193089916845381E-2</v>
      </c>
      <c r="G289" s="77">
        <v>13.136355177324528</v>
      </c>
      <c r="H289" s="79">
        <v>5.3226596974137923</v>
      </c>
      <c r="I289" s="80">
        <v>16.606697300409415</v>
      </c>
      <c r="J289" s="81">
        <v>4.1056471236591362E-2</v>
      </c>
      <c r="K289" s="82">
        <v>0.39408962924149959</v>
      </c>
      <c r="L289" s="76">
        <v>8.1739324907612654E-2</v>
      </c>
      <c r="M289" s="83">
        <v>0.40518248628749665</v>
      </c>
      <c r="N289" s="84">
        <v>2.0588086610584238E-2</v>
      </c>
      <c r="O289" s="85">
        <v>0.18142215187499922</v>
      </c>
      <c r="P289" s="76">
        <v>0.12848931138692421</v>
      </c>
      <c r="Q289" s="76">
        <v>0.13171781838194896</v>
      </c>
      <c r="R289" s="76">
        <v>0.19875911688935727</v>
      </c>
    </row>
    <row r="290" spans="1:18" ht="13" customHeight="1" x14ac:dyDescent="0.25">
      <c r="A290" s="74" t="s">
        <v>377</v>
      </c>
      <c r="B290" s="75">
        <v>5.2068472717370861E-4</v>
      </c>
      <c r="C290" s="76">
        <v>0.81718633191075729</v>
      </c>
      <c r="D290" s="77">
        <v>13.5697810862069</v>
      </c>
      <c r="E290" s="76">
        <v>0.32201473922413798</v>
      </c>
      <c r="F290" s="78">
        <v>4.3844451645397325E-2</v>
      </c>
      <c r="G290" s="77">
        <v>13.270462134561507</v>
      </c>
      <c r="H290" s="79">
        <v>5.3765979060344824</v>
      </c>
      <c r="I290" s="80">
        <v>16.605536507639609</v>
      </c>
      <c r="J290" s="81">
        <v>3.9696361959676699E-2</v>
      </c>
      <c r="K290" s="82">
        <v>0.39404282542012742</v>
      </c>
      <c r="L290" s="76">
        <v>7.8555542749282295E-2</v>
      </c>
      <c r="M290" s="83">
        <v>0.40515255133497324</v>
      </c>
      <c r="N290" s="84">
        <v>1.7246755071363199E-2</v>
      </c>
      <c r="O290" s="85">
        <v>6.4553133820366426E-2</v>
      </c>
      <c r="P290" s="76">
        <v>0.12756665596199213</v>
      </c>
      <c r="Q290" s="76">
        <v>-1.5728142913618015E-2</v>
      </c>
      <c r="R290" s="76">
        <v>0.19715076428237835</v>
      </c>
    </row>
    <row r="291" spans="1:18" ht="13" customHeight="1" x14ac:dyDescent="0.25">
      <c r="A291" s="74" t="s">
        <v>378</v>
      </c>
      <c r="B291" s="75">
        <v>5.1892883542880295E-4</v>
      </c>
      <c r="C291" s="76">
        <v>0.80635553556112283</v>
      </c>
      <c r="D291" s="77">
        <v>13.39025898275862</v>
      </c>
      <c r="E291" s="76">
        <v>0.3177668330172414</v>
      </c>
      <c r="F291" s="78">
        <v>4.3267700460457414E-2</v>
      </c>
      <c r="G291" s="77">
        <v>13.268945980574024</v>
      </c>
      <c r="H291" s="79">
        <v>5.3761288008620696</v>
      </c>
      <c r="I291" s="80">
        <v>16.605394556106134</v>
      </c>
      <c r="J291" s="81">
        <v>3.994242322725499E-2</v>
      </c>
      <c r="K291" s="82">
        <v>0.39407776862256605</v>
      </c>
      <c r="L291" s="76">
        <v>8.4564607076286449E-2</v>
      </c>
      <c r="M291" s="83">
        <v>0.40516753002928624</v>
      </c>
      <c r="N291" s="84">
        <v>1.9304182712138213E-2</v>
      </c>
      <c r="O291" s="85">
        <v>5.6004135910781017E-2</v>
      </c>
      <c r="P291" s="76">
        <v>0.12793767483993435</v>
      </c>
      <c r="Q291" s="76">
        <v>7.2949154559687202E-2</v>
      </c>
      <c r="R291" s="76">
        <v>0.19980946984602688</v>
      </c>
    </row>
    <row r="292" spans="1:18" ht="13" customHeight="1" x14ac:dyDescent="0.25">
      <c r="A292" s="74" t="s">
        <v>379</v>
      </c>
      <c r="B292" s="75">
        <v>4.8998286362243889E-4</v>
      </c>
      <c r="C292" s="76">
        <v>0.79386570256741207</v>
      </c>
      <c r="D292" s="77">
        <v>13.182717086206905</v>
      </c>
      <c r="E292" s="76">
        <v>0.31288946396551709</v>
      </c>
      <c r="F292" s="78">
        <v>4.2609974666236436E-2</v>
      </c>
      <c r="G292" s="77">
        <v>13.178845232230307</v>
      </c>
      <c r="H292" s="79">
        <v>5.3397503068965504</v>
      </c>
      <c r="I292" s="80">
        <v>16.605227420234986</v>
      </c>
      <c r="J292" s="81">
        <v>4.1781800858272856E-2</v>
      </c>
      <c r="K292" s="82">
        <v>0.39414609004792384</v>
      </c>
      <c r="L292" s="76">
        <v>8.5945655020886247E-2</v>
      </c>
      <c r="M292" s="83">
        <v>0.40517755533459693</v>
      </c>
      <c r="N292" s="84">
        <v>1.9403296753629E-2</v>
      </c>
      <c r="O292" s="85">
        <v>4.5938417154056665E-2</v>
      </c>
      <c r="P292" s="76">
        <v>0.12853873660445617</v>
      </c>
      <c r="Q292" s="76">
        <v>0.24633221442327269</v>
      </c>
      <c r="R292" s="76">
        <v>0.20040744382851294</v>
      </c>
    </row>
    <row r="293" spans="1:18" ht="13" customHeight="1" x14ac:dyDescent="0.25">
      <c r="A293" s="86" t="s">
        <v>1</v>
      </c>
      <c r="B293" s="75"/>
      <c r="C293" s="76"/>
      <c r="D293" s="77"/>
      <c r="E293" s="76"/>
      <c r="F293" s="78"/>
      <c r="G293" s="77"/>
      <c r="H293" s="79"/>
      <c r="I293" s="80"/>
      <c r="J293" s="81"/>
      <c r="K293" s="82"/>
      <c r="L293" s="76"/>
      <c r="M293" s="83"/>
      <c r="N293" s="84"/>
      <c r="O293" s="87">
        <f>AVERAGE(O284:O292)</f>
        <v>0.11001661113893865</v>
      </c>
      <c r="P293" s="88"/>
      <c r="Q293" s="88">
        <f>AVERAGE(Q284:Q292)</f>
        <v>0.11871641010261369</v>
      </c>
    </row>
    <row r="294" spans="1:18" ht="13" customHeight="1" thickBot="1" x14ac:dyDescent="0.3">
      <c r="A294" s="89" t="s">
        <v>0</v>
      </c>
      <c r="B294" s="90"/>
      <c r="C294" s="91"/>
      <c r="D294" s="92"/>
      <c r="E294" s="91"/>
      <c r="F294" s="93"/>
      <c r="G294" s="92"/>
      <c r="H294" s="94"/>
      <c r="I294" s="95"/>
      <c r="J294" s="96"/>
      <c r="K294" s="97"/>
      <c r="L294" s="91"/>
      <c r="M294" s="98"/>
      <c r="N294" s="99"/>
      <c r="O294" s="100">
        <f>2*STDEV(O284:O292)</f>
        <v>0.11901274298686276</v>
      </c>
      <c r="P294" s="101"/>
      <c r="Q294" s="101">
        <f>2*STDEV(Q284:Q292)</f>
        <v>0.20279158047442844</v>
      </c>
    </row>
    <row r="295" spans="1:18" ht="13" customHeight="1" thickTop="1" x14ac:dyDescent="0.25">
      <c r="A295" s="163" t="s">
        <v>380</v>
      </c>
      <c r="B295" s="165" t="s">
        <v>55</v>
      </c>
      <c r="C295" s="165"/>
      <c r="D295" s="165"/>
      <c r="E295" s="165"/>
      <c r="F295" s="165"/>
      <c r="G295" s="165"/>
      <c r="H295" s="166"/>
      <c r="I295" s="167" t="s">
        <v>54</v>
      </c>
      <c r="J295" s="165"/>
      <c r="K295" s="165"/>
      <c r="L295" s="165"/>
      <c r="M295" s="165"/>
      <c r="N295" s="166"/>
      <c r="O295" s="167" t="s">
        <v>53</v>
      </c>
      <c r="P295" s="165"/>
      <c r="Q295" s="165"/>
      <c r="R295" s="165"/>
    </row>
    <row r="296" spans="1:18" ht="13" customHeight="1" x14ac:dyDescent="0.25">
      <c r="A296" s="164"/>
      <c r="B296" s="64" t="s">
        <v>52</v>
      </c>
      <c r="C296" s="65" t="s">
        <v>51</v>
      </c>
      <c r="D296" s="66" t="s">
        <v>50</v>
      </c>
      <c r="E296" s="65" t="s">
        <v>49</v>
      </c>
      <c r="F296" s="67" t="s">
        <v>48</v>
      </c>
      <c r="G296" s="66" t="s">
        <v>47</v>
      </c>
      <c r="H296" s="68" t="s">
        <v>46</v>
      </c>
      <c r="I296" s="69" t="s">
        <v>45</v>
      </c>
      <c r="J296" s="70" t="s">
        <v>42</v>
      </c>
      <c r="K296" s="64" t="s">
        <v>44</v>
      </c>
      <c r="L296" s="70" t="s">
        <v>42</v>
      </c>
      <c r="M296" s="71" t="s">
        <v>43</v>
      </c>
      <c r="N296" s="72" t="s">
        <v>42</v>
      </c>
      <c r="O296" s="73" t="s">
        <v>41</v>
      </c>
      <c r="P296" s="64" t="s">
        <v>39</v>
      </c>
      <c r="Q296" s="64" t="s">
        <v>40</v>
      </c>
      <c r="R296" s="64" t="s">
        <v>39</v>
      </c>
    </row>
    <row r="297" spans="1:18" ht="13" customHeight="1" x14ac:dyDescent="0.25">
      <c r="A297" s="169" t="s">
        <v>381</v>
      </c>
      <c r="B297" s="169"/>
      <c r="C297" s="169"/>
      <c r="D297" s="169"/>
      <c r="E297" s="169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69"/>
      <c r="R297" s="169"/>
    </row>
    <row r="298" spans="1:18" ht="13" customHeight="1" x14ac:dyDescent="0.25">
      <c r="A298" s="74" t="s">
        <v>382</v>
      </c>
      <c r="B298" s="75">
        <v>2.012186209207354E-4</v>
      </c>
      <c r="C298" s="76">
        <v>0.81244495534459638</v>
      </c>
      <c r="D298" s="77">
        <v>13.495985698275867</v>
      </c>
      <c r="E298" s="76">
        <v>0.3203529127586206</v>
      </c>
      <c r="F298" s="78">
        <v>4.3630111425075606E-2</v>
      </c>
      <c r="G298" s="77">
        <v>12.708295992023201</v>
      </c>
      <c r="H298" s="79">
        <v>5.1508113594827574</v>
      </c>
      <c r="I298" s="80">
        <v>16.611830240198884</v>
      </c>
      <c r="J298" s="81">
        <v>4.5481731862732452E-2</v>
      </c>
      <c r="K298" s="82">
        <v>0.39430607451603533</v>
      </c>
      <c r="L298" s="76">
        <v>8.4519225033547321E-2</v>
      </c>
      <c r="M298" s="83">
        <v>0.40531089134302845</v>
      </c>
      <c r="N298" s="84">
        <v>2.0091202416712611E-2</v>
      </c>
      <c r="O298" s="85">
        <v>-5.1777406435915552E-2</v>
      </c>
      <c r="P298" s="76">
        <v>0.12989320362429596</v>
      </c>
      <c r="Q298" s="76">
        <v>-2.4095137336366257E-2</v>
      </c>
      <c r="R298" s="76">
        <v>0.19986784587527012</v>
      </c>
    </row>
    <row r="299" spans="1:18" ht="13" customHeight="1" x14ac:dyDescent="0.25">
      <c r="A299" s="74" t="s">
        <v>383</v>
      </c>
      <c r="B299" s="75">
        <v>2.1005189771455013E-4</v>
      </c>
      <c r="C299" s="76">
        <v>0.83730352844711264</v>
      </c>
      <c r="D299" s="77">
        <v>13.905463706896548</v>
      </c>
      <c r="E299" s="76">
        <v>0.32999978655172418</v>
      </c>
      <c r="F299" s="78">
        <v>4.4934231750068422E-2</v>
      </c>
      <c r="G299" s="77">
        <v>12.984426673422353</v>
      </c>
      <c r="H299" s="79">
        <v>5.261843151724138</v>
      </c>
      <c r="I299" s="80">
        <v>16.607201193941748</v>
      </c>
      <c r="J299" s="81">
        <v>3.9184442543429787E-2</v>
      </c>
      <c r="K299" s="82">
        <v>0.39410567933157936</v>
      </c>
      <c r="L299" s="76">
        <v>7.314151453803848E-2</v>
      </c>
      <c r="M299" s="83">
        <v>0.40524405793693491</v>
      </c>
      <c r="N299" s="84">
        <v>2.1525787526694765E-2</v>
      </c>
      <c r="O299" s="85">
        <v>-2.0471489243889529E-2</v>
      </c>
      <c r="P299" s="76">
        <v>0.12805772161835363</v>
      </c>
      <c r="Q299" s="76">
        <v>-0.13718287039321542</v>
      </c>
      <c r="R299" s="76">
        <v>0.19548156096563815</v>
      </c>
    </row>
    <row r="300" spans="1:18" ht="13" customHeight="1" x14ac:dyDescent="0.25">
      <c r="A300" s="74" t="s">
        <v>384</v>
      </c>
      <c r="B300" s="75">
        <v>2.069858918898178E-4</v>
      </c>
      <c r="C300" s="76">
        <v>0.8345961185908688</v>
      </c>
      <c r="D300" s="77">
        <v>13.858013344827587</v>
      </c>
      <c r="E300" s="76">
        <v>0.3288690098275861</v>
      </c>
      <c r="F300" s="78">
        <v>4.4779632765418305E-2</v>
      </c>
      <c r="G300" s="77">
        <v>13.211675306889754</v>
      </c>
      <c r="H300" s="79">
        <v>5.3528639293103435</v>
      </c>
      <c r="I300" s="80">
        <v>16.60457534889445</v>
      </c>
      <c r="J300" s="81">
        <v>4.2652604540422044E-2</v>
      </c>
      <c r="K300" s="82">
        <v>0.39404237285381294</v>
      </c>
      <c r="L300" s="76">
        <v>7.3658941484979132E-2</v>
      </c>
      <c r="M300" s="83">
        <v>0.40516693047588698</v>
      </c>
      <c r="N300" s="84">
        <v>1.9811192650834648E-2</v>
      </c>
      <c r="O300" s="85">
        <v>0.13151123275356724</v>
      </c>
      <c r="P300" s="76">
        <v>0.1288864928079359</v>
      </c>
      <c r="Q300" s="76">
        <v>9.7577358627365385E-2</v>
      </c>
      <c r="R300" s="76">
        <v>0.19549456006481628</v>
      </c>
    </row>
    <row r="301" spans="1:18" ht="13" customHeight="1" x14ac:dyDescent="0.25">
      <c r="A301" s="74" t="s">
        <v>385</v>
      </c>
      <c r="B301" s="75">
        <v>1.9984141036484695E-4</v>
      </c>
      <c r="C301" s="76">
        <v>0.80538926729653126</v>
      </c>
      <c r="D301" s="77">
        <v>13.376135224137936</v>
      </c>
      <c r="E301" s="76">
        <v>0.3174772110344829</v>
      </c>
      <c r="F301" s="78">
        <v>4.3234343073379804E-2</v>
      </c>
      <c r="G301" s="77">
        <v>12.864959450030073</v>
      </c>
      <c r="H301" s="79">
        <v>5.2136095310344848</v>
      </c>
      <c r="I301" s="80">
        <v>16.607556127154673</v>
      </c>
      <c r="J301" s="81">
        <v>3.7707593108963745E-2</v>
      </c>
      <c r="K301" s="82">
        <v>0.39420557552457058</v>
      </c>
      <c r="L301" s="76">
        <v>7.3151033544889138E-2</v>
      </c>
      <c r="M301" s="83">
        <v>0.40525844430904173</v>
      </c>
      <c r="N301" s="84">
        <v>1.8756232491945236E-2</v>
      </c>
      <c r="O301" s="85">
        <v>4.5251481212815747E-2</v>
      </c>
      <c r="P301" s="76">
        <v>0.12717570064820979</v>
      </c>
      <c r="Q301" s="76">
        <v>0.11859072654685221</v>
      </c>
      <c r="R301" s="76">
        <v>0.19519956446154635</v>
      </c>
    </row>
    <row r="302" spans="1:18" ht="13" customHeight="1" x14ac:dyDescent="0.25">
      <c r="A302" s="74" t="s">
        <v>386</v>
      </c>
      <c r="B302" s="75">
        <v>2.0293858904992803E-4</v>
      </c>
      <c r="C302" s="76">
        <v>0.81554483580750148</v>
      </c>
      <c r="D302" s="77">
        <v>13.544029982758616</v>
      </c>
      <c r="E302" s="76">
        <v>0.32144233543103468</v>
      </c>
      <c r="F302" s="78">
        <v>4.3771678175747744E-2</v>
      </c>
      <c r="G302" s="77">
        <v>12.876345580444948</v>
      </c>
      <c r="H302" s="79">
        <v>5.2181041905172405</v>
      </c>
      <c r="I302" s="80">
        <v>16.607421739559328</v>
      </c>
      <c r="J302" s="81">
        <v>4.0805210849894719E-2</v>
      </c>
      <c r="K302" s="82">
        <v>0.39416657154706436</v>
      </c>
      <c r="L302" s="76">
        <v>7.0584369413709838E-2</v>
      </c>
      <c r="M302" s="83">
        <v>0.40524839754204522</v>
      </c>
      <c r="N302" s="84">
        <v>2.0451329885658211E-2</v>
      </c>
      <c r="O302" s="85">
        <v>3.7159160129807134E-2</v>
      </c>
      <c r="P302" s="76">
        <v>0.12838739083958511</v>
      </c>
      <c r="Q302" s="76">
        <v>1.9635751178137539E-2</v>
      </c>
      <c r="R302" s="76">
        <v>0.19442327561180289</v>
      </c>
    </row>
    <row r="303" spans="1:18" ht="13" customHeight="1" x14ac:dyDescent="0.25">
      <c r="A303" s="74" t="s">
        <v>387</v>
      </c>
      <c r="B303" s="75">
        <v>1.9397159952979414E-4</v>
      </c>
      <c r="C303" s="76">
        <v>0.77963560029702228</v>
      </c>
      <c r="D303" s="77">
        <v>12.94762962068965</v>
      </c>
      <c r="E303" s="76">
        <v>0.30730759577586186</v>
      </c>
      <c r="F303" s="78">
        <v>4.1849541000261781E-2</v>
      </c>
      <c r="G303" s="77">
        <v>12.882533450379052</v>
      </c>
      <c r="H303" s="79">
        <v>5.2206847482758585</v>
      </c>
      <c r="I303" s="80">
        <v>16.607614096235835</v>
      </c>
      <c r="J303" s="81">
        <v>4.0838649684900544E-2</v>
      </c>
      <c r="K303" s="82">
        <v>0.39417203801686307</v>
      </c>
      <c r="L303" s="76">
        <v>6.9685869072611165E-2</v>
      </c>
      <c r="M303" s="83">
        <v>0.4052569787978893</v>
      </c>
      <c r="N303" s="84">
        <v>2.2205858806032618E-2</v>
      </c>
      <c r="O303" s="85">
        <v>4.8742163641035674E-2</v>
      </c>
      <c r="P303" s="76">
        <v>0.12868914279534027</v>
      </c>
      <c r="Q303" s="76">
        <v>3.3504449164167838E-2</v>
      </c>
      <c r="R303" s="76">
        <v>0.1942915863173662</v>
      </c>
    </row>
    <row r="304" spans="1:18" ht="13" customHeight="1" x14ac:dyDescent="0.25">
      <c r="A304" s="86" t="s">
        <v>1</v>
      </c>
      <c r="B304" s="75"/>
      <c r="C304" s="76"/>
      <c r="D304" s="77"/>
      <c r="E304" s="76"/>
      <c r="F304" s="78"/>
      <c r="G304" s="77"/>
      <c r="H304" s="79"/>
      <c r="I304" s="80"/>
      <c r="J304" s="81"/>
      <c r="K304" s="82"/>
      <c r="L304" s="76"/>
      <c r="M304" s="83"/>
      <c r="N304" s="84"/>
      <c r="O304" s="87">
        <f>AVERAGE(O298:O303)</f>
        <v>3.1735857009570122E-2</v>
      </c>
      <c r="P304" s="88"/>
      <c r="Q304" s="88">
        <f>AVERAGE(Q298:Q303)</f>
        <v>1.8005046297823551E-2</v>
      </c>
    </row>
    <row r="305" spans="1:18" ht="13" customHeight="1" x14ac:dyDescent="0.25">
      <c r="A305" s="89" t="s">
        <v>0</v>
      </c>
      <c r="B305" s="90"/>
      <c r="C305" s="91"/>
      <c r="D305" s="92"/>
      <c r="E305" s="91"/>
      <c r="F305" s="93"/>
      <c r="G305" s="92"/>
      <c r="H305" s="94"/>
      <c r="I305" s="95"/>
      <c r="J305" s="96"/>
      <c r="K305" s="97"/>
      <c r="L305" s="91"/>
      <c r="M305" s="98"/>
      <c r="N305" s="99"/>
      <c r="O305" s="100">
        <f>2*STDEV(O298:O303)</f>
        <v>0.12698502764839734</v>
      </c>
      <c r="P305" s="101"/>
      <c r="Q305" s="101">
        <f>2*STDEV(Q298:Q303)</f>
        <v>0.1844946342790213</v>
      </c>
    </row>
    <row r="306" spans="1:18" ht="13" customHeight="1" x14ac:dyDescent="0.25">
      <c r="A306" s="169" t="s">
        <v>388</v>
      </c>
      <c r="B306" s="169"/>
      <c r="C306" s="169"/>
      <c r="D306" s="169"/>
      <c r="E306" s="169"/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69"/>
      <c r="R306" s="169"/>
    </row>
    <row r="307" spans="1:18" ht="13" customHeight="1" x14ac:dyDescent="0.25">
      <c r="A307" s="74" t="s">
        <v>389</v>
      </c>
      <c r="B307" s="75">
        <v>2.0106695051010722E-4</v>
      </c>
      <c r="C307" s="76">
        <v>0.77273694917017954</v>
      </c>
      <c r="D307" s="77">
        <v>12.841564482758622</v>
      </c>
      <c r="E307" s="76">
        <v>0.30483447577586192</v>
      </c>
      <c r="F307" s="78">
        <v>4.1518661708992877E-2</v>
      </c>
      <c r="G307" s="77">
        <v>13.241936821049631</v>
      </c>
      <c r="H307" s="79">
        <v>5.3664391362068962</v>
      </c>
      <c r="I307" s="80">
        <v>16.618510537685733</v>
      </c>
      <c r="J307" s="81">
        <v>4.5278944072337374E-2</v>
      </c>
      <c r="K307" s="82">
        <v>0.39447237938313112</v>
      </c>
      <c r="L307" s="76">
        <v>7.8674073527326277E-2</v>
      </c>
      <c r="M307" s="83">
        <v>0.40525929330769139</v>
      </c>
      <c r="N307" s="84">
        <v>1.7761949309518025E-2</v>
      </c>
      <c r="O307" s="85">
        <v>1.2187464437185713E-2</v>
      </c>
      <c r="P307" s="76">
        <v>0.12948231392580123</v>
      </c>
      <c r="Q307" s="76">
        <v>3.280434166029203E-2</v>
      </c>
      <c r="R307" s="76">
        <v>0.19724374942861186</v>
      </c>
    </row>
    <row r="308" spans="1:18" ht="13" customHeight="1" x14ac:dyDescent="0.25">
      <c r="A308" s="74" t="s">
        <v>390</v>
      </c>
      <c r="B308" s="75">
        <v>2.0430837524428776E-4</v>
      </c>
      <c r="C308" s="76">
        <v>0.79936548740061752</v>
      </c>
      <c r="D308" s="77">
        <v>13.281595836206902</v>
      </c>
      <c r="E308" s="76">
        <v>0.31522740689655182</v>
      </c>
      <c r="F308" s="78">
        <v>4.2927169436012762E-2</v>
      </c>
      <c r="G308" s="77">
        <v>13.209698442632957</v>
      </c>
      <c r="H308" s="79">
        <v>5.3523762827586205</v>
      </c>
      <c r="I308" s="80">
        <v>16.614500687397982</v>
      </c>
      <c r="J308" s="81">
        <v>4.1558059814864518E-2</v>
      </c>
      <c r="K308" s="82">
        <v>0.39435452309878838</v>
      </c>
      <c r="L308" s="76">
        <v>8.8566030474477461E-2</v>
      </c>
      <c r="M308" s="83">
        <v>0.40519005351497711</v>
      </c>
      <c r="N308" s="84">
        <v>2.0206974274224503E-2</v>
      </c>
      <c r="O308" s="85">
        <v>-4.122168793443387E-2</v>
      </c>
      <c r="P308" s="76">
        <v>0.12859002350452786</v>
      </c>
      <c r="Q308" s="76">
        <v>4.2866874505481795E-2</v>
      </c>
      <c r="R308" s="76">
        <v>0.20162406494098178</v>
      </c>
    </row>
    <row r="309" spans="1:18" ht="13" customHeight="1" x14ac:dyDescent="0.25">
      <c r="A309" s="74" t="s">
        <v>391</v>
      </c>
      <c r="B309" s="75">
        <v>1.9372709252787077E-4</v>
      </c>
      <c r="C309" s="76">
        <v>0.75145758601092094</v>
      </c>
      <c r="D309" s="77">
        <v>12.484456612068964</v>
      </c>
      <c r="E309" s="76">
        <v>0.29632995129310347</v>
      </c>
      <c r="F309" s="78">
        <v>4.0356678950100172E-2</v>
      </c>
      <c r="G309" s="77">
        <v>12.931234622774035</v>
      </c>
      <c r="H309" s="79">
        <v>5.2390712163793083</v>
      </c>
      <c r="I309" s="80">
        <v>16.613687312844533</v>
      </c>
      <c r="J309" s="81">
        <v>4.2841191170180863E-2</v>
      </c>
      <c r="K309" s="82">
        <v>0.39433836819843276</v>
      </c>
      <c r="L309" s="76">
        <v>9.1635446736962001E-2</v>
      </c>
      <c r="M309" s="83">
        <v>0.4051475497903369</v>
      </c>
      <c r="N309" s="84">
        <v>1.9954022190954511E-2</v>
      </c>
      <c r="O309" s="85">
        <v>1.879250378287195E-2</v>
      </c>
      <c r="P309" s="76">
        <v>0.12897104582997335</v>
      </c>
      <c r="Q309" s="76">
        <v>0.12033997031992499</v>
      </c>
      <c r="R309" s="76">
        <v>0.20296605159553088</v>
      </c>
    </row>
    <row r="310" spans="1:18" ht="13" customHeight="1" x14ac:dyDescent="0.25">
      <c r="A310" s="74" t="s">
        <v>392</v>
      </c>
      <c r="B310" s="75">
        <v>1.9176769175532964E-4</v>
      </c>
      <c r="C310" s="76">
        <v>0.74186092360134803</v>
      </c>
      <c r="D310" s="77">
        <v>12.325050672413795</v>
      </c>
      <c r="E310" s="76">
        <v>0.29252549189655164</v>
      </c>
      <c r="F310" s="78">
        <v>3.9835776260425573E-2</v>
      </c>
      <c r="G310" s="77">
        <v>13.141728387532677</v>
      </c>
      <c r="H310" s="79">
        <v>5.3243028594827582</v>
      </c>
      <c r="I310" s="80">
        <v>16.613552143481723</v>
      </c>
      <c r="J310" s="81">
        <v>3.9089824811254281E-2</v>
      </c>
      <c r="K310" s="82">
        <v>0.39432425011125916</v>
      </c>
      <c r="L310" s="76">
        <v>8.3227178386020256E-2</v>
      </c>
      <c r="M310" s="83">
        <v>0.40514160384229886</v>
      </c>
      <c r="N310" s="84">
        <v>1.7463038124143213E-2</v>
      </c>
      <c r="O310" s="85">
        <v>-7.4575862849755592E-3</v>
      </c>
      <c r="P310" s="76">
        <v>0.12740868143223141</v>
      </c>
      <c r="Q310" s="76">
        <v>0.11341945347274632</v>
      </c>
      <c r="R310" s="76">
        <v>0.19907717328368843</v>
      </c>
    </row>
    <row r="311" spans="1:18" ht="13" customHeight="1" x14ac:dyDescent="0.25">
      <c r="A311" s="74" t="s">
        <v>393</v>
      </c>
      <c r="B311" s="75">
        <v>1.9150199238349291E-4</v>
      </c>
      <c r="C311" s="76">
        <v>0.73792422774899602</v>
      </c>
      <c r="D311" s="77">
        <v>12.25834132758621</v>
      </c>
      <c r="E311" s="76">
        <v>0.29094632025862072</v>
      </c>
      <c r="F311" s="78">
        <v>3.9621275145577284E-2</v>
      </c>
      <c r="G311" s="77">
        <v>13.142954923130288</v>
      </c>
      <c r="H311" s="79">
        <v>5.3247601887931033</v>
      </c>
      <c r="I311" s="80">
        <v>16.612049388308787</v>
      </c>
      <c r="J311" s="81">
        <v>4.2895906068694145E-2</v>
      </c>
      <c r="K311" s="82">
        <v>0.39426910827457506</v>
      </c>
      <c r="L311" s="76">
        <v>7.8003419173006475E-2</v>
      </c>
      <c r="M311" s="83">
        <v>0.40513672143009255</v>
      </c>
      <c r="N311" s="84">
        <v>1.6282653543232817E-2</v>
      </c>
      <c r="O311" s="85">
        <v>-7.1514146260631517E-2</v>
      </c>
      <c r="P311" s="76">
        <v>0.12847250119719467</v>
      </c>
      <c r="Q311" s="76">
        <v>-4.6660685863913892E-2</v>
      </c>
      <c r="R311" s="76">
        <v>0.19684932869859806</v>
      </c>
    </row>
    <row r="312" spans="1:18" ht="13" customHeight="1" x14ac:dyDescent="0.25">
      <c r="A312" s="74" t="s">
        <v>394</v>
      </c>
      <c r="B312" s="75">
        <v>2.2294338517618803E-4</v>
      </c>
      <c r="C312" s="76">
        <v>0.88278246239068603</v>
      </c>
      <c r="D312" s="77">
        <v>14.649198517241382</v>
      </c>
      <c r="E312" s="76">
        <v>0.3474977319827588</v>
      </c>
      <c r="F312" s="78">
        <v>4.7296540470609445E-2</v>
      </c>
      <c r="G312" s="77">
        <v>11.645314054356973</v>
      </c>
      <c r="H312" s="79">
        <v>4.7153643163793122</v>
      </c>
      <c r="I312" s="80">
        <v>16.594526623750582</v>
      </c>
      <c r="J312" s="81">
        <v>3.8373352581741169E-2</v>
      </c>
      <c r="K312" s="82">
        <v>0.39362971045963302</v>
      </c>
      <c r="L312" s="76">
        <v>7.8496982052582376E-2</v>
      </c>
      <c r="M312" s="83">
        <v>0.40490871557048402</v>
      </c>
      <c r="N312" s="84">
        <v>1.9777580063779051E-2</v>
      </c>
      <c r="O312" s="85">
        <v>-7.8040965924897066E-2</v>
      </c>
      <c r="P312" s="76">
        <v>0.12752908241472535</v>
      </c>
      <c r="Q312" s="76">
        <v>-0.11387623393998</v>
      </c>
      <c r="R312" s="76">
        <v>0.1973649636195407</v>
      </c>
    </row>
    <row r="313" spans="1:18" ht="13" customHeight="1" x14ac:dyDescent="0.25">
      <c r="A313" s="74" t="s">
        <v>395</v>
      </c>
      <c r="B313" s="75">
        <v>2.3535403064787468E-4</v>
      </c>
      <c r="C313" s="76">
        <v>0.92910665752107691</v>
      </c>
      <c r="D313" s="77">
        <v>15.417318672413797</v>
      </c>
      <c r="E313" s="76">
        <v>0.36574090129310322</v>
      </c>
      <c r="F313" s="78">
        <v>4.9782529099936718E-2</v>
      </c>
      <c r="G313" s="77">
        <v>12.15333701400351</v>
      </c>
      <c r="H313" s="79">
        <v>4.9206323698275831</v>
      </c>
      <c r="I313" s="80">
        <v>16.59373397105545</v>
      </c>
      <c r="J313" s="81">
        <v>4.2270360500750261E-2</v>
      </c>
      <c r="K313" s="82">
        <v>0.39364829969482718</v>
      </c>
      <c r="L313" s="76">
        <v>8.1988617194341223E-2</v>
      </c>
      <c r="M313" s="83">
        <v>0.40487511435014611</v>
      </c>
      <c r="N313" s="84">
        <v>2.0828536858926962E-2</v>
      </c>
      <c r="O313" s="85">
        <v>-5.8734061966991824E-2</v>
      </c>
      <c r="P313" s="76">
        <v>0.1289209499055412</v>
      </c>
      <c r="Q313" s="76">
        <v>-5.3819180110936671E-2</v>
      </c>
      <c r="R313" s="76">
        <v>0.19888680523635524</v>
      </c>
    </row>
    <row r="314" spans="1:18" ht="13" customHeight="1" x14ac:dyDescent="0.25">
      <c r="A314" s="74" t="s">
        <v>396</v>
      </c>
      <c r="B314" s="75">
        <v>2.338235160608908E-4</v>
      </c>
      <c r="C314" s="76">
        <v>0.92918923665635278</v>
      </c>
      <c r="D314" s="77">
        <v>15.418464456896555</v>
      </c>
      <c r="E314" s="76">
        <v>0.36574208853448265</v>
      </c>
      <c r="F314" s="78">
        <v>4.9779222975121412E-2</v>
      </c>
      <c r="G314" s="77">
        <v>11.987646268404184</v>
      </c>
      <c r="H314" s="79">
        <v>4.8537336051724136</v>
      </c>
      <c r="I314" s="80">
        <v>16.593397724952812</v>
      </c>
      <c r="J314" s="81">
        <v>3.3394169322854862E-2</v>
      </c>
      <c r="K314" s="82">
        <v>0.39360045866016868</v>
      </c>
      <c r="L314" s="76">
        <v>7.6448449609515759E-2</v>
      </c>
      <c r="M314" s="83">
        <v>0.40488951868324918</v>
      </c>
      <c r="N314" s="84">
        <v>2.3860009805519285E-2</v>
      </c>
      <c r="O314" s="85">
        <v>-3.785255023924794E-2</v>
      </c>
      <c r="P314" s="76">
        <v>0.12682456628225849</v>
      </c>
      <c r="Q314" s="76">
        <v>-0.12758066121598688</v>
      </c>
      <c r="R314" s="76">
        <v>0.19701184105433395</v>
      </c>
    </row>
    <row r="315" spans="1:18" ht="13" customHeight="1" x14ac:dyDescent="0.25">
      <c r="A315" s="74" t="s">
        <v>397</v>
      </c>
      <c r="B315" s="75">
        <v>1.9002243462873128E-4</v>
      </c>
      <c r="C315" s="76">
        <v>0.72934014696192284</v>
      </c>
      <c r="D315" s="77">
        <v>12.095488504310353</v>
      </c>
      <c r="E315" s="76">
        <v>0.28672959448275864</v>
      </c>
      <c r="F315" s="78">
        <v>3.9000185414457274E-2</v>
      </c>
      <c r="G315" s="77">
        <v>12.580056262861403</v>
      </c>
      <c r="H315" s="79">
        <v>5.092021391379312</v>
      </c>
      <c r="I315" s="80">
        <v>16.584365841846036</v>
      </c>
      <c r="J315" s="81">
        <v>5.0073902733126931E-2</v>
      </c>
      <c r="K315" s="82">
        <v>0.39313397256671256</v>
      </c>
      <c r="L315" s="76">
        <v>9.5493148033972838E-2</v>
      </c>
      <c r="M315" s="83">
        <v>0.40475908260035787</v>
      </c>
      <c r="N315" s="84">
        <v>3.4468791916231319E-2</v>
      </c>
      <c r="O315" s="85">
        <v>5.1331811172561359E-2</v>
      </c>
      <c r="P315" s="76">
        <v>0.13451949059928495</v>
      </c>
      <c r="Q315" s="76">
        <v>-7.5758604795583828E-2</v>
      </c>
      <c r="R315" s="76">
        <v>0.2066568143991451</v>
      </c>
    </row>
    <row r="316" spans="1:18" ht="13" customHeight="1" x14ac:dyDescent="0.25">
      <c r="A316" s="74" t="s">
        <v>398</v>
      </c>
      <c r="B316" s="75">
        <v>1.9486692775076776E-4</v>
      </c>
      <c r="C316" s="76">
        <v>0.745394870658456</v>
      </c>
      <c r="D316" s="77">
        <v>12.362920956896552</v>
      </c>
      <c r="E316" s="76">
        <v>0.29298622775862071</v>
      </c>
      <c r="F316" s="78">
        <v>3.9840141971474251E-2</v>
      </c>
      <c r="G316" s="77">
        <v>13.262189323545758</v>
      </c>
      <c r="H316" s="79">
        <v>5.3705762793103444</v>
      </c>
      <c r="I316" s="80">
        <v>16.585709297368979</v>
      </c>
      <c r="J316" s="81">
        <v>5.0917287951738957E-2</v>
      </c>
      <c r="K316" s="82">
        <v>0.39303230278838058</v>
      </c>
      <c r="L316" s="76">
        <v>9.5813838709890894E-2</v>
      </c>
      <c r="M316" s="83">
        <v>0.40498342001159737</v>
      </c>
      <c r="N316" s="84">
        <v>5.7708484832019555E-2</v>
      </c>
      <c r="O316" s="85">
        <v>0.11034655752739653</v>
      </c>
      <c r="P316" s="76">
        <v>0.14255819665655053</v>
      </c>
      <c r="Q316" s="76">
        <v>0.20181320631937</v>
      </c>
      <c r="R316" s="76">
        <v>0.21192111954671344</v>
      </c>
    </row>
    <row r="317" spans="1:18" ht="13" customHeight="1" x14ac:dyDescent="0.25">
      <c r="A317" s="74" t="s">
        <v>399</v>
      </c>
      <c r="B317" s="75">
        <v>1.9680196716819877E-4</v>
      </c>
      <c r="C317" s="76">
        <v>0.76343010889490115</v>
      </c>
      <c r="D317" s="77">
        <v>12.663712034482758</v>
      </c>
      <c r="E317" s="76">
        <v>0.30004582094827592</v>
      </c>
      <c r="F317" s="78">
        <v>4.0790929625197286E-2</v>
      </c>
      <c r="G317" s="77">
        <v>13.461987527271356</v>
      </c>
      <c r="H317" s="79">
        <v>5.4530355241379338</v>
      </c>
      <c r="I317" s="80">
        <v>16.587488204028819</v>
      </c>
      <c r="J317" s="81">
        <v>3.8188770692257408E-2</v>
      </c>
      <c r="K317" s="82">
        <v>0.39303901458920931</v>
      </c>
      <c r="L317" s="76">
        <v>7.7415412686509893E-2</v>
      </c>
      <c r="M317" s="83">
        <v>0.40507884771699165</v>
      </c>
      <c r="N317" s="84">
        <v>3.3673946594955637E-2</v>
      </c>
      <c r="O317" s="85">
        <v>0.12678813858624238</v>
      </c>
      <c r="P317" s="76">
        <v>0.1303545813781232</v>
      </c>
      <c r="Q317" s="76">
        <v>-3.892874521627121E-4</v>
      </c>
      <c r="R317" s="76">
        <v>0.19881418661831596</v>
      </c>
    </row>
    <row r="318" spans="1:18" ht="13" customHeight="1" x14ac:dyDescent="0.25">
      <c r="A318" s="74" t="s">
        <v>400</v>
      </c>
      <c r="B318" s="75">
        <v>1.9349890850610906E-4</v>
      </c>
      <c r="C318" s="76">
        <v>0.73860315350528694</v>
      </c>
      <c r="D318" s="77">
        <v>12.251309577586206</v>
      </c>
      <c r="E318" s="76">
        <v>0.29024413172413793</v>
      </c>
      <c r="F318" s="78">
        <v>3.9454340337278675E-2</v>
      </c>
      <c r="G318" s="77">
        <v>13.730713883800657</v>
      </c>
      <c r="H318" s="79">
        <v>5.563252605172412</v>
      </c>
      <c r="I318" s="80">
        <v>16.587301116672116</v>
      </c>
      <c r="J318" s="81">
        <v>4.0000120893234667E-2</v>
      </c>
      <c r="K318" s="82">
        <v>0.39297131275342156</v>
      </c>
      <c r="L318" s="76">
        <v>8.1024411378202363E-2</v>
      </c>
      <c r="M318" s="83">
        <v>0.40516999461949627</v>
      </c>
      <c r="N318" s="84">
        <v>3.0097792481614455E-2</v>
      </c>
      <c r="O318" s="85">
        <v>6.9437017155671299E-2</v>
      </c>
      <c r="P318" s="76">
        <v>0.13002263950458673</v>
      </c>
      <c r="Q318" s="76">
        <v>-2.18468503644265E-2</v>
      </c>
      <c r="R318" s="76">
        <v>0.19967681976496546</v>
      </c>
    </row>
    <row r="319" spans="1:18" ht="13" customHeight="1" x14ac:dyDescent="0.25">
      <c r="A319" s="74" t="s">
        <v>401</v>
      </c>
      <c r="B319" s="75">
        <v>1.8843108665975579E-4</v>
      </c>
      <c r="C319" s="76">
        <v>0.73256143132713336</v>
      </c>
      <c r="D319" s="77">
        <v>12.152703336206892</v>
      </c>
      <c r="E319" s="76">
        <v>0.28799927568965505</v>
      </c>
      <c r="F319" s="78">
        <v>3.9161339792424706E-2</v>
      </c>
      <c r="G319" s="77">
        <v>13.985056961931717</v>
      </c>
      <c r="H319" s="79">
        <v>5.6649301275862056</v>
      </c>
      <c r="I319" s="80">
        <v>16.589107822500594</v>
      </c>
      <c r="J319" s="81">
        <v>4.2313880276252908E-2</v>
      </c>
      <c r="K319" s="82">
        <v>0.39314142609809005</v>
      </c>
      <c r="L319" s="76">
        <v>8.3032286126702673E-2</v>
      </c>
      <c r="M319" s="83">
        <v>0.40507264352605665</v>
      </c>
      <c r="N319" s="84">
        <v>5.1282222901428781E-2</v>
      </c>
      <c r="O319" s="85">
        <v>5.595765810939568E-2</v>
      </c>
      <c r="P319" s="76">
        <v>0.13718721095548553</v>
      </c>
      <c r="Q319" s="76">
        <v>0.16455724144570638</v>
      </c>
      <c r="R319" s="76">
        <v>0.20475406448991054</v>
      </c>
    </row>
    <row r="320" spans="1:18" ht="13" customHeight="1" x14ac:dyDescent="0.25">
      <c r="A320" s="74" t="s">
        <v>402</v>
      </c>
      <c r="B320" s="75">
        <v>1.8634066583024408E-4</v>
      </c>
      <c r="C320" s="76">
        <v>0.74326782735141117</v>
      </c>
      <c r="D320" s="77">
        <v>12.34327730172414</v>
      </c>
      <c r="E320" s="76">
        <v>0.29292235379310338</v>
      </c>
      <c r="F320" s="78">
        <v>3.9885051874547689E-2</v>
      </c>
      <c r="G320" s="77">
        <v>12.907459163642692</v>
      </c>
      <c r="H320" s="79">
        <v>5.2307463732758617</v>
      </c>
      <c r="I320" s="80">
        <v>16.606882700186738</v>
      </c>
      <c r="J320" s="81">
        <v>3.9846199139187223E-2</v>
      </c>
      <c r="K320" s="82">
        <v>0.39410656596220939</v>
      </c>
      <c r="L320" s="76">
        <v>8.0850310263041056E-2</v>
      </c>
      <c r="M320" s="83">
        <v>0.405249815268514</v>
      </c>
      <c r="N320" s="84">
        <v>2.0068947144306147E-2</v>
      </c>
      <c r="O320" s="85">
        <v>-3.5611456372319772E-2</v>
      </c>
      <c r="P320" s="76">
        <v>0.12802531868861222</v>
      </c>
      <c r="Q320" s="76">
        <v>-2.0099186641675499E-2</v>
      </c>
      <c r="R320" s="76">
        <v>0.19834196557741116</v>
      </c>
    </row>
    <row r="321" spans="1:18" ht="13" customHeight="1" x14ac:dyDescent="0.25">
      <c r="A321" s="74" t="s">
        <v>403</v>
      </c>
      <c r="B321" s="75">
        <v>1.901607286962156E-4</v>
      </c>
      <c r="C321" s="76">
        <v>0.74978624340923505</v>
      </c>
      <c r="D321" s="77">
        <v>12.451710922413788</v>
      </c>
      <c r="E321" s="76">
        <v>0.29553294448275869</v>
      </c>
      <c r="F321" s="78">
        <v>4.0245496721187643E-2</v>
      </c>
      <c r="G321" s="77">
        <v>12.933694917071916</v>
      </c>
      <c r="H321" s="79">
        <v>5.2415152965517233</v>
      </c>
      <c r="I321" s="80">
        <v>16.607055851963278</v>
      </c>
      <c r="J321" s="81">
        <v>4.4184413167926088E-2</v>
      </c>
      <c r="K321" s="82">
        <v>0.39412997976623099</v>
      </c>
      <c r="L321" s="76">
        <v>7.2778899001686159E-2</v>
      </c>
      <c r="M321" s="83">
        <v>0.40526167361622689</v>
      </c>
      <c r="N321" s="84">
        <v>2.0425037713827126E-2</v>
      </c>
      <c r="O321" s="85">
        <v>0.12784271785082346</v>
      </c>
      <c r="P321" s="76">
        <v>0.12949689004993617</v>
      </c>
      <c r="Q321" s="76">
        <v>8.9113621471348381E-2</v>
      </c>
      <c r="R321" s="76">
        <v>0.19522794447903427</v>
      </c>
    </row>
    <row r="322" spans="1:18" ht="13" customHeight="1" x14ac:dyDescent="0.25">
      <c r="A322" s="74" t="s">
        <v>404</v>
      </c>
      <c r="B322" s="75">
        <v>1.8341572044424206E-4</v>
      </c>
      <c r="C322" s="76">
        <v>0.74455703910714188</v>
      </c>
      <c r="D322" s="77">
        <v>12.363583387931039</v>
      </c>
      <c r="E322" s="76">
        <v>0.29342557931034474</v>
      </c>
      <c r="F322" s="78">
        <v>3.9956419524066686E-2</v>
      </c>
      <c r="G322" s="77">
        <v>13.015360787372483</v>
      </c>
      <c r="H322" s="79">
        <v>5.2742328922413799</v>
      </c>
      <c r="I322" s="80">
        <v>16.60457085660569</v>
      </c>
      <c r="J322" s="81">
        <v>4.8717875322059824E-2</v>
      </c>
      <c r="K322" s="82">
        <v>0.39409123722126971</v>
      </c>
      <c r="L322" s="76">
        <v>8.3829774985617292E-2</v>
      </c>
      <c r="M322" s="83">
        <v>0.40523305352688188</v>
      </c>
      <c r="N322" s="84">
        <v>2.0212520042084611E-2</v>
      </c>
      <c r="O322" s="85">
        <v>-2.1811324882659022E-2</v>
      </c>
      <c r="P322" s="76">
        <v>0.13108004173918864</v>
      </c>
      <c r="Q322" s="76">
        <v>-9.1940420886560403E-3</v>
      </c>
      <c r="R322" s="76">
        <v>0.19958952162022658</v>
      </c>
    </row>
    <row r="323" spans="1:18" ht="13" customHeight="1" x14ac:dyDescent="0.25">
      <c r="A323" s="74" t="s">
        <v>405</v>
      </c>
      <c r="B323" s="75">
        <v>1.9463552681404001E-4</v>
      </c>
      <c r="C323" s="76">
        <v>0.78340578869732391</v>
      </c>
      <c r="D323" s="77">
        <v>13.011672224137934</v>
      </c>
      <c r="E323" s="76">
        <v>0.30882400724137932</v>
      </c>
      <c r="F323" s="78">
        <v>4.2055566850950438E-2</v>
      </c>
      <c r="G323" s="77">
        <v>12.757574140045605</v>
      </c>
      <c r="H323" s="79">
        <v>5.1705370163793125</v>
      </c>
      <c r="I323" s="80">
        <v>16.608858976103829</v>
      </c>
      <c r="J323" s="81">
        <v>4.8345893374748039E-2</v>
      </c>
      <c r="K323" s="82">
        <v>0.39420282457468875</v>
      </c>
      <c r="L323" s="76">
        <v>7.9122914266608363E-2</v>
      </c>
      <c r="M323" s="83">
        <v>0.40529219989958498</v>
      </c>
      <c r="N323" s="84">
        <v>2.0563909604883954E-2</v>
      </c>
      <c r="O323" s="85">
        <v>9.9982506954088279E-2</v>
      </c>
      <c r="P323" s="76">
        <v>0.13099694570653295</v>
      </c>
      <c r="Q323" s="76">
        <v>4.2772663170209668E-2</v>
      </c>
      <c r="R323" s="76">
        <v>0.19769499219828229</v>
      </c>
    </row>
    <row r="324" spans="1:18" ht="13" customHeight="1" x14ac:dyDescent="0.25">
      <c r="A324" s="74" t="s">
        <v>406</v>
      </c>
      <c r="B324" s="75">
        <v>2.0120130269459411E-4</v>
      </c>
      <c r="C324" s="76">
        <v>0.80794559136971866</v>
      </c>
      <c r="D324" s="77">
        <v>13.419126681034482</v>
      </c>
      <c r="E324" s="76">
        <v>0.31849888206896548</v>
      </c>
      <c r="F324" s="78">
        <v>4.3373648119193149E-2</v>
      </c>
      <c r="G324" s="77">
        <v>12.887084239811848</v>
      </c>
      <c r="H324" s="79">
        <v>5.2229380655172415</v>
      </c>
      <c r="I324" s="80">
        <v>16.608667534731666</v>
      </c>
      <c r="J324" s="81">
        <v>3.926346357760719E-2</v>
      </c>
      <c r="K324" s="82">
        <v>0.39418735531199778</v>
      </c>
      <c r="L324" s="76">
        <v>7.6284004667708238E-2</v>
      </c>
      <c r="M324" s="83">
        <v>0.40528235256695549</v>
      </c>
      <c r="N324" s="84">
        <v>2.4230811002070779E-2</v>
      </c>
      <c r="O324" s="85">
        <v>8.8454893092837494E-2</v>
      </c>
      <c r="P324" s="76">
        <v>0.1285641932029605</v>
      </c>
      <c r="Q324" s="76">
        <v>3.5290977056234851E-3</v>
      </c>
      <c r="R324" s="76">
        <v>0.19699335412637911</v>
      </c>
    </row>
    <row r="325" spans="1:18" ht="13" customHeight="1" x14ac:dyDescent="0.25">
      <c r="A325" s="74" t="s">
        <v>407</v>
      </c>
      <c r="B325" s="75">
        <v>2.0064337252750553E-4</v>
      </c>
      <c r="C325" s="76">
        <v>0.79630893248954138</v>
      </c>
      <c r="D325" s="77">
        <v>13.225643456896561</v>
      </c>
      <c r="E325" s="76">
        <v>0.3138847287068966</v>
      </c>
      <c r="F325" s="78">
        <v>4.2742367097716338E-2</v>
      </c>
      <c r="G325" s="77">
        <v>12.799607115660903</v>
      </c>
      <c r="H325" s="79">
        <v>5.1877153025862093</v>
      </c>
      <c r="I325" s="80">
        <v>16.608305615692423</v>
      </c>
      <c r="J325" s="81">
        <v>4.6527151730611248E-2</v>
      </c>
      <c r="K325" s="82">
        <v>0.39417682944873145</v>
      </c>
      <c r="L325" s="76">
        <v>9.6002548550680453E-2</v>
      </c>
      <c r="M325" s="83">
        <v>0.40529894048397386</v>
      </c>
      <c r="N325" s="84">
        <v>2.2523116319529142E-2</v>
      </c>
      <c r="O325" s="85">
        <v>6.6661991766192585E-2</v>
      </c>
      <c r="P325" s="76">
        <v>0.13066011869314353</v>
      </c>
      <c r="Q325" s="76">
        <v>-2.3173687838551338E-2</v>
      </c>
      <c r="R325" s="76">
        <v>0.20524078565667397</v>
      </c>
    </row>
    <row r="326" spans="1:18" ht="13" customHeight="1" x14ac:dyDescent="0.25">
      <c r="A326" s="86" t="s">
        <v>1</v>
      </c>
      <c r="B326" s="75"/>
      <c r="C326" s="76"/>
      <c r="D326" s="77"/>
      <c r="E326" s="76"/>
      <c r="F326" s="78"/>
      <c r="G326" s="77"/>
      <c r="H326" s="79"/>
      <c r="I326" s="80"/>
      <c r="J326" s="81"/>
      <c r="K326" s="82"/>
      <c r="L326" s="76"/>
      <c r="M326" s="83"/>
      <c r="N326" s="84"/>
      <c r="O326" s="87">
        <f>AVERAGE(O307:O325)</f>
        <v>2.5028393714163693E-2</v>
      </c>
      <c r="P326" s="88"/>
      <c r="Q326" s="88">
        <f>AVERAGE(Q307:Q325)</f>
        <v>1.6779897355727876E-2</v>
      </c>
    </row>
    <row r="327" spans="1:18" ht="13" customHeight="1" x14ac:dyDescent="0.25">
      <c r="A327" s="89" t="s">
        <v>0</v>
      </c>
      <c r="B327" s="90"/>
      <c r="C327" s="91"/>
      <c r="D327" s="92"/>
      <c r="E327" s="91"/>
      <c r="F327" s="93"/>
      <c r="G327" s="92"/>
      <c r="H327" s="94"/>
      <c r="I327" s="95"/>
      <c r="J327" s="96"/>
      <c r="K327" s="97"/>
      <c r="L327" s="91"/>
      <c r="M327" s="98"/>
      <c r="N327" s="99"/>
      <c r="O327" s="100">
        <f>2*STDEV(O307:O325)</f>
        <v>0.13794788635919186</v>
      </c>
      <c r="P327" s="101"/>
      <c r="Q327" s="101">
        <f>2*STDEV(Q307:Q325)</f>
        <v>0.17892342551547638</v>
      </c>
    </row>
    <row r="328" spans="1:18" ht="13" customHeight="1" x14ac:dyDescent="0.25">
      <c r="A328" s="169" t="s">
        <v>408</v>
      </c>
      <c r="B328" s="169"/>
      <c r="C328" s="169"/>
      <c r="D328" s="169"/>
      <c r="E328" s="169"/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69"/>
      <c r="R328" s="169"/>
    </row>
    <row r="329" spans="1:18" ht="13" customHeight="1" x14ac:dyDescent="0.25">
      <c r="A329" s="74" t="s">
        <v>409</v>
      </c>
      <c r="B329" s="75">
        <v>2.1947921293165618E-4</v>
      </c>
      <c r="C329" s="76">
        <v>0.87640286044224069</v>
      </c>
      <c r="D329" s="77">
        <v>14.542811594827583</v>
      </c>
      <c r="E329" s="76">
        <v>0.34497270181034462</v>
      </c>
      <c r="F329" s="78">
        <v>4.6952679528243085E-2</v>
      </c>
      <c r="G329" s="77">
        <v>11.830235449782105</v>
      </c>
      <c r="H329" s="79">
        <v>4.7896579224137925</v>
      </c>
      <c r="I329" s="80">
        <v>16.593971069852934</v>
      </c>
      <c r="J329" s="81">
        <v>4.0283913811255206E-2</v>
      </c>
      <c r="K329" s="82">
        <v>0.39360691473545734</v>
      </c>
      <c r="L329" s="76">
        <v>8.6886457826890376E-2</v>
      </c>
      <c r="M329" s="83">
        <v>0.40486608774676541</v>
      </c>
      <c r="N329" s="84">
        <v>2.3318826936985618E-2</v>
      </c>
      <c r="O329" s="85">
        <v>-8.5893000794978747E-2</v>
      </c>
      <c r="P329" s="76">
        <v>0.12871115492322227</v>
      </c>
      <c r="Q329" s="76">
        <v>-0.14575798140104013</v>
      </c>
      <c r="R329" s="76">
        <v>0.20122878582206147</v>
      </c>
    </row>
    <row r="330" spans="1:18" ht="13" customHeight="1" x14ac:dyDescent="0.25">
      <c r="A330" s="74" t="s">
        <v>410</v>
      </c>
      <c r="B330" s="75">
        <v>2.2731643063611179E-4</v>
      </c>
      <c r="C330" s="76">
        <v>0.89120244503488155</v>
      </c>
      <c r="D330" s="77">
        <v>14.788531801724144</v>
      </c>
      <c r="E330" s="76">
        <v>0.3508019060344828</v>
      </c>
      <c r="F330" s="78">
        <v>4.7746126019644536E-2</v>
      </c>
      <c r="G330" s="77">
        <v>11.852717468807938</v>
      </c>
      <c r="H330" s="79">
        <v>4.7987856051724114</v>
      </c>
      <c r="I330" s="80">
        <v>16.593511488739178</v>
      </c>
      <c r="J330" s="81">
        <v>3.9713646997664373E-2</v>
      </c>
      <c r="K330" s="82">
        <v>0.39364142483806586</v>
      </c>
      <c r="L330" s="76">
        <v>7.948102304040551E-2</v>
      </c>
      <c r="M330" s="83">
        <v>0.40487211575664661</v>
      </c>
      <c r="N330" s="84">
        <v>2.1187130112058385E-2</v>
      </c>
      <c r="O330" s="85">
        <v>-1.9542091344249002E-2</v>
      </c>
      <c r="P330" s="76">
        <v>0.12816422371410982</v>
      </c>
      <c r="Q330" s="76">
        <v>9.7514567989342993E-3</v>
      </c>
      <c r="R330" s="76">
        <v>0.19790433928020568</v>
      </c>
    </row>
    <row r="331" spans="1:18" ht="13" customHeight="1" x14ac:dyDescent="0.25">
      <c r="A331" s="74" t="s">
        <v>411</v>
      </c>
      <c r="B331" s="75">
        <v>2.25488157666216E-4</v>
      </c>
      <c r="C331" s="76">
        <v>0.88104307960095429</v>
      </c>
      <c r="D331" s="77">
        <v>14.619098965517246</v>
      </c>
      <c r="E331" s="76">
        <v>0.34676700982758635</v>
      </c>
      <c r="F331" s="78">
        <v>4.7194852112180635E-2</v>
      </c>
      <c r="G331" s="77">
        <v>11.786503294439548</v>
      </c>
      <c r="H331" s="79">
        <v>4.7719365862068965</v>
      </c>
      <c r="I331" s="80">
        <v>16.59249631509579</v>
      </c>
      <c r="J331" s="81">
        <v>3.8097224427978076E-2</v>
      </c>
      <c r="K331" s="82">
        <v>0.39359584856253904</v>
      </c>
      <c r="L331" s="76">
        <v>8.3844892285394393E-2</v>
      </c>
      <c r="M331" s="83">
        <v>0.40486519148077055</v>
      </c>
      <c r="N331" s="84">
        <v>2.2234389790419154E-2</v>
      </c>
      <c r="O331" s="85">
        <v>-4.8518387082974179E-2</v>
      </c>
      <c r="P331" s="76">
        <v>0.12785056354380306</v>
      </c>
      <c r="Q331" s="76">
        <v>-0.150274167508679</v>
      </c>
      <c r="R331" s="76">
        <v>0.19981074558617132</v>
      </c>
    </row>
    <row r="332" spans="1:18" ht="13" customHeight="1" x14ac:dyDescent="0.25">
      <c r="A332" s="74" t="s">
        <v>412</v>
      </c>
      <c r="B332" s="75">
        <v>2.2572932271950588E-4</v>
      </c>
      <c r="C332" s="76">
        <v>0.66221015559107355</v>
      </c>
      <c r="D332" s="77">
        <v>10.988356465517244</v>
      </c>
      <c r="E332" s="76">
        <v>0.26058406663793093</v>
      </c>
      <c r="F332" s="78">
        <v>3.5457221284007939E-2</v>
      </c>
      <c r="G332" s="77">
        <v>14.20816287354358</v>
      </c>
      <c r="H332" s="79">
        <v>5.7533541749999975</v>
      </c>
      <c r="I332" s="80">
        <v>16.593486005784705</v>
      </c>
      <c r="J332" s="81">
        <v>3.7060910603994475E-2</v>
      </c>
      <c r="K332" s="82">
        <v>0.39351562968778697</v>
      </c>
      <c r="L332" s="76">
        <v>7.5590357155410945E-2</v>
      </c>
      <c r="M332" s="83">
        <v>0.40492439466873997</v>
      </c>
      <c r="N332" s="84">
        <v>2.5748226522678913E-2</v>
      </c>
      <c r="O332" s="85">
        <v>7.4424040948040115E-2</v>
      </c>
      <c r="P332" s="76">
        <v>0.12820484493130693</v>
      </c>
      <c r="Q332" s="76">
        <v>7.1200716775288206E-2</v>
      </c>
      <c r="R332" s="76">
        <v>0.19691844317875806</v>
      </c>
    </row>
    <row r="333" spans="1:18" ht="13" customHeight="1" x14ac:dyDescent="0.25">
      <c r="A333" s="74" t="s">
        <v>413</v>
      </c>
      <c r="B333" s="75">
        <v>2.1885888021306121E-4</v>
      </c>
      <c r="C333" s="76">
        <v>0.66480818767151106</v>
      </c>
      <c r="D333" s="77">
        <v>11.042246172413794</v>
      </c>
      <c r="E333" s="76">
        <v>0.2621223138793104</v>
      </c>
      <c r="F333" s="78">
        <v>3.5701274164547755E-2</v>
      </c>
      <c r="G333" s="77">
        <v>12.844871079283733</v>
      </c>
      <c r="H333" s="79">
        <v>5.2057425586206927</v>
      </c>
      <c r="I333" s="80">
        <v>16.609568665007036</v>
      </c>
      <c r="J333" s="81">
        <v>4.4589506319964389E-2</v>
      </c>
      <c r="K333" s="82">
        <v>0.39429243930811364</v>
      </c>
      <c r="L333" s="76">
        <v>8.5804501079320486E-2</v>
      </c>
      <c r="M333" s="83">
        <v>0.40528005485951912</v>
      </c>
      <c r="N333" s="84">
        <v>2.1975722045844324E-2</v>
      </c>
      <c r="O333" s="85">
        <v>0.12612083364671456</v>
      </c>
      <c r="P333" s="76">
        <v>0.12988901583003221</v>
      </c>
      <c r="Q333" s="76">
        <v>0.27054553722893893</v>
      </c>
      <c r="R333" s="76">
        <v>0.20061242425360229</v>
      </c>
    </row>
    <row r="334" spans="1:18" ht="13" customHeight="1" x14ac:dyDescent="0.25">
      <c r="A334" s="74" t="s">
        <v>414</v>
      </c>
      <c r="B334" s="75">
        <v>2.2349570360686633E-4</v>
      </c>
      <c r="C334" s="76">
        <v>0.67732309808949653</v>
      </c>
      <c r="D334" s="77">
        <v>11.248719206896556</v>
      </c>
      <c r="E334" s="76">
        <v>0.26697499956896548</v>
      </c>
      <c r="F334" s="78">
        <v>3.635573039098839E-2</v>
      </c>
      <c r="G334" s="77">
        <v>12.954299993746945</v>
      </c>
      <c r="H334" s="79">
        <v>5.2498268206896546</v>
      </c>
      <c r="I334" s="80">
        <v>16.607320581735099</v>
      </c>
      <c r="J334" s="81">
        <v>4.582265931356827E-2</v>
      </c>
      <c r="K334" s="82">
        <v>0.39415705210592178</v>
      </c>
      <c r="L334" s="76">
        <v>0.10059805921947174</v>
      </c>
      <c r="M334" s="83">
        <v>0.40525625152309935</v>
      </c>
      <c r="N334" s="84">
        <v>1.8379437117052817E-2</v>
      </c>
      <c r="O334" s="85">
        <v>6.5357202167382056E-2</v>
      </c>
      <c r="P334" s="76">
        <v>0.1297594690776247</v>
      </c>
      <c r="Q334" s="76">
        <v>-2.4187638780759357E-5</v>
      </c>
      <c r="R334" s="76">
        <v>0.20702119028607685</v>
      </c>
    </row>
    <row r="335" spans="1:18" ht="13" customHeight="1" x14ac:dyDescent="0.25">
      <c r="A335" s="74" t="s">
        <v>415</v>
      </c>
      <c r="B335" s="75">
        <v>2.2520485143770954E-4</v>
      </c>
      <c r="C335" s="76">
        <v>0.68558045997614858</v>
      </c>
      <c r="D335" s="77">
        <v>11.385367543103452</v>
      </c>
      <c r="E335" s="76">
        <v>0.2702265129310345</v>
      </c>
      <c r="F335" s="78">
        <v>3.6799618293445066E-2</v>
      </c>
      <c r="G335" s="77">
        <v>13.083425967913456</v>
      </c>
      <c r="H335" s="79">
        <v>5.3018512077586228</v>
      </c>
      <c r="I335" s="80">
        <v>16.607191692500503</v>
      </c>
      <c r="J335" s="81">
        <v>3.4600150724557112E-2</v>
      </c>
      <c r="K335" s="82">
        <v>0.39415878325578657</v>
      </c>
      <c r="L335" s="76">
        <v>9.187530817214247E-2</v>
      </c>
      <c r="M335" s="83">
        <v>0.40523823628603606</v>
      </c>
      <c r="N335" s="84">
        <v>2.3506044777778474E-2</v>
      </c>
      <c r="O335" s="85">
        <v>0.13220838210137309</v>
      </c>
      <c r="P335" s="76">
        <v>0.1270814879172297</v>
      </c>
      <c r="Q335" s="76">
        <v>7.7269444776817409E-2</v>
      </c>
      <c r="R335" s="76">
        <v>0.20345418745462349</v>
      </c>
    </row>
    <row r="336" spans="1:18" ht="13" customHeight="1" x14ac:dyDescent="0.25">
      <c r="A336" s="74" t="s">
        <v>416</v>
      </c>
      <c r="B336" s="75">
        <v>2.5709444328694928E-4</v>
      </c>
      <c r="C336" s="76">
        <v>0.77935654460843728</v>
      </c>
      <c r="D336" s="77">
        <v>12.943672517241374</v>
      </c>
      <c r="E336" s="76">
        <v>0.30718212922413796</v>
      </c>
      <c r="F336" s="78">
        <v>4.182824606897366E-2</v>
      </c>
      <c r="G336" s="77">
        <v>13.232732926344818</v>
      </c>
      <c r="H336" s="79">
        <v>5.3618604870689639</v>
      </c>
      <c r="I336" s="80">
        <v>16.608487086384539</v>
      </c>
      <c r="J336" s="81">
        <v>4.1374764140460485E-2</v>
      </c>
      <c r="K336" s="82">
        <v>0.39414412027334178</v>
      </c>
      <c r="L336" s="76">
        <v>7.5863616854200552E-2</v>
      </c>
      <c r="M336" s="83">
        <v>0.4051983878698579</v>
      </c>
      <c r="N336" s="84">
        <v>2.0696233326127168E-2</v>
      </c>
      <c r="O336" s="85">
        <v>6.5055841122152458E-2</v>
      </c>
      <c r="P336" s="76">
        <v>0.12860872902555343</v>
      </c>
      <c r="Q336" s="76">
        <v>0.110218534534301</v>
      </c>
      <c r="R336" s="76">
        <v>0.19642714281913903</v>
      </c>
    </row>
    <row r="337" spans="1:18" ht="13" customHeight="1" x14ac:dyDescent="0.25">
      <c r="A337" s="74" t="s">
        <v>417</v>
      </c>
      <c r="B337" s="75">
        <v>2.6605232323630607E-4</v>
      </c>
      <c r="C337" s="76">
        <v>0.79057457707331502</v>
      </c>
      <c r="D337" s="77">
        <v>13.129848224137927</v>
      </c>
      <c r="E337" s="76">
        <v>0.31163128172413795</v>
      </c>
      <c r="F337" s="78">
        <v>4.2438189573798836E-2</v>
      </c>
      <c r="G337" s="77">
        <v>13.149744284564129</v>
      </c>
      <c r="H337" s="79">
        <v>5.3284145137931027</v>
      </c>
      <c r="I337" s="80">
        <v>16.608176057853896</v>
      </c>
      <c r="J337" s="81">
        <v>4.9021329766401202E-2</v>
      </c>
      <c r="K337" s="82">
        <v>0.39418000904247297</v>
      </c>
      <c r="L337" s="76">
        <v>8.5117533497371181E-2</v>
      </c>
      <c r="M337" s="83">
        <v>0.40520931976873137</v>
      </c>
      <c r="N337" s="84">
        <v>2.0012968222309357E-2</v>
      </c>
      <c r="O337" s="85">
        <v>4.6327538944623825E-2</v>
      </c>
      <c r="P337" s="76">
        <v>0.13116253149864643</v>
      </c>
      <c r="Q337" s="76">
        <v>-1.9173630708912981E-2</v>
      </c>
      <c r="R337" s="76">
        <v>0.20011375116603874</v>
      </c>
    </row>
    <row r="338" spans="1:18" ht="13" customHeight="1" x14ac:dyDescent="0.25">
      <c r="A338" s="74" t="s">
        <v>418</v>
      </c>
      <c r="B338" s="75">
        <v>2.5611650708366745E-4</v>
      </c>
      <c r="C338" s="76">
        <v>0.77175397211360575</v>
      </c>
      <c r="D338" s="77">
        <v>12.816326672413789</v>
      </c>
      <c r="E338" s="76">
        <v>0.30416160499999995</v>
      </c>
      <c r="F338" s="78">
        <v>4.141717222887658E-2</v>
      </c>
      <c r="G338" s="77">
        <v>13.103874888115945</v>
      </c>
      <c r="H338" s="79">
        <v>5.3098519250000003</v>
      </c>
      <c r="I338" s="80">
        <v>16.607138688201523</v>
      </c>
      <c r="J338" s="81">
        <v>4.2161466829790065E-2</v>
      </c>
      <c r="K338" s="82">
        <v>0.39410245518410542</v>
      </c>
      <c r="L338" s="76">
        <v>7.3521927493886655E-2</v>
      </c>
      <c r="M338" s="83">
        <v>0.40521518274753798</v>
      </c>
      <c r="N338" s="84">
        <v>2.2103553012848366E-2</v>
      </c>
      <c r="O338" s="85">
        <v>-1.6136738140382079E-2</v>
      </c>
      <c r="P338" s="76">
        <v>0.12909746837576361</v>
      </c>
      <c r="Q338" s="76">
        <v>-2.1591717325153401E-2</v>
      </c>
      <c r="R338" s="76">
        <v>0.1956886324705861</v>
      </c>
    </row>
    <row r="339" spans="1:18" ht="13" customHeight="1" x14ac:dyDescent="0.25">
      <c r="A339" s="86" t="s">
        <v>1</v>
      </c>
      <c r="B339" s="75"/>
      <c r="C339" s="76"/>
      <c r="D339" s="77"/>
      <c r="E339" s="76"/>
      <c r="F339" s="78"/>
      <c r="G339" s="77"/>
      <c r="H339" s="79"/>
      <c r="I339" s="80"/>
      <c r="J339" s="81"/>
      <c r="K339" s="82"/>
      <c r="L339" s="76"/>
      <c r="M339" s="83"/>
      <c r="N339" s="84"/>
      <c r="O339" s="87">
        <f>AVERAGE(O329:O338)</f>
        <v>3.394036215677021E-2</v>
      </c>
      <c r="P339" s="88"/>
      <c r="Q339" s="88">
        <f>AVERAGE(Q329:Q338)</f>
        <v>2.0216400553171358E-2</v>
      </c>
      <c r="R339" s="88"/>
    </row>
    <row r="340" spans="1:18" ht="13" customHeight="1" x14ac:dyDescent="0.25">
      <c r="A340" s="89" t="s">
        <v>0</v>
      </c>
      <c r="B340" s="90"/>
      <c r="C340" s="91"/>
      <c r="D340" s="92"/>
      <c r="E340" s="91"/>
      <c r="F340" s="93"/>
      <c r="G340" s="92"/>
      <c r="H340" s="94"/>
      <c r="I340" s="95"/>
      <c r="J340" s="96"/>
      <c r="K340" s="97"/>
      <c r="L340" s="91"/>
      <c r="M340" s="98"/>
      <c r="N340" s="99"/>
      <c r="O340" s="100">
        <f>2*STDEV(O329:O338)</f>
        <v>0.14671055910170805</v>
      </c>
      <c r="P340" s="101"/>
      <c r="Q340" s="101">
        <f>2*STDEV(Q329:Q338)</f>
        <v>0.24680422304188193</v>
      </c>
      <c r="R340" s="101"/>
    </row>
    <row r="341" spans="1:18" ht="13" customHeight="1" x14ac:dyDescent="0.25">
      <c r="A341" s="169" t="s">
        <v>419</v>
      </c>
      <c r="B341" s="169"/>
      <c r="C341" s="169"/>
      <c r="D341" s="169"/>
      <c r="E341" s="169"/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  <c r="Q341" s="169"/>
      <c r="R341" s="169"/>
    </row>
    <row r="342" spans="1:18" ht="13" customHeight="1" x14ac:dyDescent="0.25">
      <c r="A342" s="74" t="s">
        <v>420</v>
      </c>
      <c r="B342" s="75">
        <v>2.5092249568572879E-4</v>
      </c>
      <c r="C342" s="76">
        <v>0.75453610155603823</v>
      </c>
      <c r="D342" s="77">
        <v>12.521161189655173</v>
      </c>
      <c r="E342" s="76">
        <v>0.29705051612068967</v>
      </c>
      <c r="F342" s="78">
        <v>4.0434710349113681E-2</v>
      </c>
      <c r="G342" s="77">
        <v>11.945680513788815</v>
      </c>
      <c r="H342" s="79">
        <v>4.836209923275864</v>
      </c>
      <c r="I342" s="80">
        <v>16.594602676773409</v>
      </c>
      <c r="J342" s="81">
        <v>3.9185921073314409E-2</v>
      </c>
      <c r="K342" s="82">
        <v>0.39369743371233346</v>
      </c>
      <c r="L342" s="76">
        <v>8.2292745700130676E-2</v>
      </c>
      <c r="M342" s="83">
        <v>0.40484988631009483</v>
      </c>
      <c r="N342" s="84">
        <v>2.2649140840600084E-2</v>
      </c>
      <c r="O342" s="85">
        <v>5.0248550787834745E-2</v>
      </c>
      <c r="P342" s="76">
        <v>0.1282517835789482</v>
      </c>
      <c r="Q342" s="76">
        <v>0.10099335899371731</v>
      </c>
      <c r="R342" s="76">
        <v>0.19921114320158828</v>
      </c>
    </row>
    <row r="343" spans="1:18" ht="13" customHeight="1" x14ac:dyDescent="0.25">
      <c r="A343" s="74" t="s">
        <v>421</v>
      </c>
      <c r="B343" s="75">
        <v>2.6477031433785176E-4</v>
      </c>
      <c r="C343" s="76">
        <v>0.78712212072014476</v>
      </c>
      <c r="D343" s="77">
        <v>13.062599129310348</v>
      </c>
      <c r="E343" s="76">
        <v>0.30990028775862066</v>
      </c>
      <c r="F343" s="78">
        <v>4.2184464851256327E-2</v>
      </c>
      <c r="G343" s="77">
        <v>12.13034386273495</v>
      </c>
      <c r="H343" s="79">
        <v>4.9111752672413793</v>
      </c>
      <c r="I343" s="80">
        <v>16.595096776973314</v>
      </c>
      <c r="J343" s="81">
        <v>4.2718504850032028E-2</v>
      </c>
      <c r="K343" s="82">
        <v>0.39371768185331524</v>
      </c>
      <c r="L343" s="76">
        <v>7.981385488926164E-2</v>
      </c>
      <c r="M343" s="83">
        <v>0.40486855400580551</v>
      </c>
      <c r="N343" s="84">
        <v>2.2375683850183518E-2</v>
      </c>
      <c r="O343" s="85">
        <v>8.5695795684959108E-2</v>
      </c>
      <c r="P343" s="76">
        <v>0.12932726659287891</v>
      </c>
      <c r="Q343" s="76">
        <v>0.2044271307533041</v>
      </c>
      <c r="R343" s="76">
        <v>0.19816892455692309</v>
      </c>
    </row>
    <row r="344" spans="1:18" ht="13" customHeight="1" x14ac:dyDescent="0.25">
      <c r="A344" s="74" t="s">
        <v>422</v>
      </c>
      <c r="B344" s="75">
        <v>2.5934645788462381E-4</v>
      </c>
      <c r="C344" s="76">
        <v>0.7730092644903912</v>
      </c>
      <c r="D344" s="77">
        <v>12.827637491379313</v>
      </c>
      <c r="E344" s="76">
        <v>0.30432076163793115</v>
      </c>
      <c r="F344" s="78">
        <v>4.1424268338152589E-2</v>
      </c>
      <c r="G344" s="77">
        <v>12.012309093730812</v>
      </c>
      <c r="H344" s="79">
        <v>4.863228302586208</v>
      </c>
      <c r="I344" s="80">
        <v>16.594436662263053</v>
      </c>
      <c r="J344" s="81">
        <v>4.6866288583815453E-2</v>
      </c>
      <c r="K344" s="82">
        <v>0.39367182218979646</v>
      </c>
      <c r="L344" s="76">
        <v>9.4765466798821515E-2</v>
      </c>
      <c r="M344" s="83">
        <v>0.40484906567836604</v>
      </c>
      <c r="N344" s="84">
        <v>1.9223649944267517E-2</v>
      </c>
      <c r="O344" s="85">
        <v>5.3998730353832514E-2</v>
      </c>
      <c r="P344" s="76">
        <v>0.13025359005724643</v>
      </c>
      <c r="Q344" s="76">
        <v>6.6805117331147912E-2</v>
      </c>
      <c r="R344" s="76">
        <v>0.20432827120782449</v>
      </c>
    </row>
    <row r="345" spans="1:18" ht="13" customHeight="1" x14ac:dyDescent="0.25">
      <c r="A345" s="74" t="s">
        <v>423</v>
      </c>
      <c r="B345" s="75">
        <v>1.5583784676424082E-4</v>
      </c>
      <c r="C345" s="76">
        <v>0.52031448232564936</v>
      </c>
      <c r="D345" s="77">
        <v>8.6406954086206955</v>
      </c>
      <c r="E345" s="76">
        <v>0.20507609560344833</v>
      </c>
      <c r="F345" s="78">
        <v>2.7926475741955746E-2</v>
      </c>
      <c r="G345" s="77">
        <v>13.210857067361498</v>
      </c>
      <c r="H345" s="79">
        <v>5.3527356655172422</v>
      </c>
      <c r="I345" s="80">
        <v>16.607580127870069</v>
      </c>
      <c r="J345" s="81">
        <v>5.0852577143354581E-2</v>
      </c>
      <c r="K345" s="82">
        <v>0.39412582264601997</v>
      </c>
      <c r="L345" s="76">
        <v>8.8379536652692478E-2</v>
      </c>
      <c r="M345" s="83">
        <v>0.4051714082279364</v>
      </c>
      <c r="N345" s="84">
        <v>1.9848811016380589E-2</v>
      </c>
      <c r="O345" s="85">
        <v>0.11051848444321166</v>
      </c>
      <c r="P345" s="76">
        <v>0.13183307589859541</v>
      </c>
      <c r="Q345" s="76">
        <v>-2.8206706178313112E-2</v>
      </c>
      <c r="R345" s="76">
        <v>0.20150661973669401</v>
      </c>
    </row>
    <row r="346" spans="1:18" ht="13" customHeight="1" x14ac:dyDescent="0.25">
      <c r="A346" s="74" t="s">
        <v>424</v>
      </c>
      <c r="B346" s="75">
        <v>1.476265185036526E-4</v>
      </c>
      <c r="C346" s="76">
        <v>0.4947997419297725</v>
      </c>
      <c r="D346" s="77">
        <v>8.2165932853448282</v>
      </c>
      <c r="E346" s="76">
        <v>0.1949910355172414</v>
      </c>
      <c r="F346" s="78">
        <v>2.6550527790305558E-2</v>
      </c>
      <c r="G346" s="77">
        <v>13.007950834278663</v>
      </c>
      <c r="H346" s="79">
        <v>5.2712402974137937</v>
      </c>
      <c r="I346" s="80">
        <v>16.606119281364801</v>
      </c>
      <c r="J346" s="81">
        <v>4.9300495300526805E-2</v>
      </c>
      <c r="K346" s="82">
        <v>0.39408839183602845</v>
      </c>
      <c r="L346" s="76">
        <v>0.10916253818279135</v>
      </c>
      <c r="M346" s="83">
        <v>0.40522846668101581</v>
      </c>
      <c r="N346" s="84">
        <v>2.2415299826363637E-2</v>
      </c>
      <c r="O346" s="85">
        <v>2.2546128172429292E-2</v>
      </c>
      <c r="P346" s="76">
        <v>0.13165479293661528</v>
      </c>
      <c r="Q346" s="76">
        <v>-0.1231757542361489</v>
      </c>
      <c r="R346" s="76">
        <v>0.21170476000509567</v>
      </c>
    </row>
    <row r="347" spans="1:18" ht="13" customHeight="1" x14ac:dyDescent="0.25">
      <c r="A347" s="74" t="s">
        <v>425</v>
      </c>
      <c r="B347" s="75">
        <v>1.4373790330148476E-4</v>
      </c>
      <c r="C347" s="76">
        <v>0.48865468071738821</v>
      </c>
      <c r="D347" s="77">
        <v>8.11364939137931</v>
      </c>
      <c r="E347" s="76">
        <v>0.19255557793103451</v>
      </c>
      <c r="F347" s="78">
        <v>2.6219918418767248E-2</v>
      </c>
      <c r="G347" s="77">
        <v>13.069571762615722</v>
      </c>
      <c r="H347" s="79">
        <v>5.295964029310344</v>
      </c>
      <c r="I347" s="80">
        <v>16.604066934201512</v>
      </c>
      <c r="J347" s="81">
        <v>5.795265548603399E-2</v>
      </c>
      <c r="K347" s="82">
        <v>0.39401653689060534</v>
      </c>
      <c r="L347" s="76">
        <v>0.11305981948086272</v>
      </c>
      <c r="M347" s="83">
        <v>0.40521611170397354</v>
      </c>
      <c r="N347" s="84">
        <v>1.9986197438097292E-2</v>
      </c>
      <c r="O347" s="85">
        <v>-0.10104647049558046</v>
      </c>
      <c r="P347" s="76">
        <v>0.13475146888222611</v>
      </c>
      <c r="Q347" s="76">
        <v>-0.205485348033763</v>
      </c>
      <c r="R347" s="76">
        <v>0.21349934629661016</v>
      </c>
    </row>
    <row r="348" spans="1:18" ht="13" customHeight="1" x14ac:dyDescent="0.25">
      <c r="A348" s="74" t="s">
        <v>426</v>
      </c>
      <c r="B348" s="75">
        <v>2.5364264975943776E-4</v>
      </c>
      <c r="C348" s="76">
        <v>0.85793617036748171</v>
      </c>
      <c r="D348" s="77">
        <v>14.250667879310349</v>
      </c>
      <c r="E348" s="76">
        <v>0.3382548350862068</v>
      </c>
      <c r="F348" s="78">
        <v>4.6066654927399295E-2</v>
      </c>
      <c r="G348" s="77">
        <v>12.89540385369329</v>
      </c>
      <c r="H348" s="79">
        <v>5.2264203120689645</v>
      </c>
      <c r="I348" s="80">
        <v>16.610273786214183</v>
      </c>
      <c r="J348" s="81">
        <v>4.5680386677833543E-2</v>
      </c>
      <c r="K348" s="82">
        <v>0.39426145035941002</v>
      </c>
      <c r="L348" s="76">
        <v>7.4449899908461958E-2</v>
      </c>
      <c r="M348" s="83">
        <v>0.40529187281091755</v>
      </c>
      <c r="N348" s="84">
        <v>2.2002565270816593E-2</v>
      </c>
      <c r="O348" s="85">
        <v>0.13312657383379722</v>
      </c>
      <c r="P348" s="76">
        <v>0.1302720637954774</v>
      </c>
      <c r="Q348" s="76">
        <v>5.1444936375988348E-2</v>
      </c>
      <c r="R348" s="76">
        <v>0.1960278053615776</v>
      </c>
    </row>
    <row r="349" spans="1:18" ht="13" customHeight="1" x14ac:dyDescent="0.25">
      <c r="A349" s="74" t="s">
        <v>427</v>
      </c>
      <c r="B349" s="75">
        <v>2.7184705470201915E-4</v>
      </c>
      <c r="C349" s="76">
        <v>0.92261752475564285</v>
      </c>
      <c r="D349" s="77">
        <v>15.324256112068971</v>
      </c>
      <c r="E349" s="76">
        <v>0.36369896672413782</v>
      </c>
      <c r="F349" s="78">
        <v>4.952671251584409E-2</v>
      </c>
      <c r="G349" s="77">
        <v>12.883263253001401</v>
      </c>
      <c r="H349" s="79">
        <v>5.2213213982758626</v>
      </c>
      <c r="I349" s="80">
        <v>16.609388090774448</v>
      </c>
      <c r="J349" s="81">
        <v>3.6752812884973195E-2</v>
      </c>
      <c r="K349" s="82">
        <v>0.39420290217130821</v>
      </c>
      <c r="L349" s="76">
        <v>6.3158998250278348E-2</v>
      </c>
      <c r="M349" s="83">
        <v>0.40527619287041133</v>
      </c>
      <c r="N349" s="84">
        <v>2.1802725692399542E-2</v>
      </c>
      <c r="O349" s="85">
        <v>0.12272120512357709</v>
      </c>
      <c r="P349" s="76">
        <v>0.12738182014155658</v>
      </c>
      <c r="Q349" s="76">
        <v>-3.3262307938319857E-2</v>
      </c>
      <c r="R349" s="76">
        <v>0.19200108829794868</v>
      </c>
    </row>
    <row r="350" spans="1:18" ht="13" customHeight="1" x14ac:dyDescent="0.25">
      <c r="A350" s="74" t="s">
        <v>428</v>
      </c>
      <c r="B350" s="75">
        <v>2.732629363750055E-4</v>
      </c>
      <c r="C350" s="76">
        <v>0.93766712508086636</v>
      </c>
      <c r="D350" s="77">
        <v>15.574394189655184</v>
      </c>
      <c r="E350" s="76">
        <v>0.36966994767241401</v>
      </c>
      <c r="F350" s="78">
        <v>5.0344394519337261E-2</v>
      </c>
      <c r="G350" s="77">
        <v>12.877935079618592</v>
      </c>
      <c r="H350" s="79">
        <v>5.2188734198275899</v>
      </c>
      <c r="I350" s="80">
        <v>16.609569852552053</v>
      </c>
      <c r="J350" s="81">
        <v>4.3569498456506775E-2</v>
      </c>
      <c r="K350" s="82">
        <v>0.39425766057352829</v>
      </c>
      <c r="L350" s="76">
        <v>7.688394360711269E-2</v>
      </c>
      <c r="M350" s="83">
        <v>0.40526764456693432</v>
      </c>
      <c r="N350" s="84">
        <v>2.2784801529423658E-2</v>
      </c>
      <c r="O350" s="85">
        <v>0.15706859714925692</v>
      </c>
      <c r="P350" s="76">
        <v>0.1296821050742421</v>
      </c>
      <c r="Q350" s="76">
        <v>0.14043268809316167</v>
      </c>
      <c r="R350" s="76">
        <v>0.19705402296151406</v>
      </c>
    </row>
    <row r="351" spans="1:18" ht="13" customHeight="1" x14ac:dyDescent="0.25">
      <c r="A351" s="86" t="s">
        <v>1</v>
      </c>
      <c r="B351" s="75"/>
      <c r="C351" s="76"/>
      <c r="D351" s="77"/>
      <c r="E351" s="76"/>
      <c r="F351" s="78"/>
      <c r="G351" s="77"/>
      <c r="H351" s="79"/>
      <c r="I351" s="80"/>
      <c r="J351" s="81"/>
      <c r="K351" s="82"/>
      <c r="L351" s="76"/>
      <c r="M351" s="83"/>
      <c r="N351" s="84"/>
      <c r="O351" s="87">
        <f>AVERAGE(O342:O350)</f>
        <v>7.0541955005924237E-2</v>
      </c>
      <c r="P351" s="88"/>
      <c r="Q351" s="88">
        <f>AVERAGE(Q342:Q350)</f>
        <v>1.933034612897494E-2</v>
      </c>
      <c r="R351" s="88"/>
    </row>
    <row r="352" spans="1:18" ht="13" customHeight="1" x14ac:dyDescent="0.25">
      <c r="A352" s="89" t="s">
        <v>0</v>
      </c>
      <c r="B352" s="90"/>
      <c r="C352" s="91"/>
      <c r="D352" s="92"/>
      <c r="E352" s="91"/>
      <c r="F352" s="93"/>
      <c r="G352" s="92"/>
      <c r="H352" s="94"/>
      <c r="I352" s="95"/>
      <c r="J352" s="96"/>
      <c r="K352" s="97"/>
      <c r="L352" s="91"/>
      <c r="M352" s="98"/>
      <c r="N352" s="99"/>
      <c r="O352" s="100">
        <f>2*STDEV(O342:O350)</f>
        <v>0.15554069876821883</v>
      </c>
      <c r="P352" s="101"/>
      <c r="Q352" s="101">
        <f>2*STDEV(Q342:Q350)</f>
        <v>0.259573196778974</v>
      </c>
      <c r="R352" s="101"/>
    </row>
    <row r="353" spans="1:18" ht="13" customHeight="1" x14ac:dyDescent="0.25">
      <c r="A353" s="169" t="s">
        <v>429</v>
      </c>
      <c r="B353" s="169"/>
      <c r="C353" s="169"/>
      <c r="D353" s="169"/>
      <c r="E353" s="169"/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</row>
    <row r="354" spans="1:18" ht="13" customHeight="1" x14ac:dyDescent="0.25">
      <c r="A354" s="74" t="s">
        <v>430</v>
      </c>
      <c r="B354" s="75">
        <v>1.953558278602787E-4</v>
      </c>
      <c r="C354" s="76">
        <v>0.28319172977558793</v>
      </c>
      <c r="D354" s="77">
        <v>4.7100168956896518</v>
      </c>
      <c r="E354" s="76">
        <v>0.1118572236293103</v>
      </c>
      <c r="F354" s="78">
        <v>1.5241759486318807E-2</v>
      </c>
      <c r="G354" s="77">
        <v>13.44879040430679</v>
      </c>
      <c r="H354" s="79">
        <v>5.457748736206895</v>
      </c>
      <c r="I354" s="80">
        <v>16.631387611902422</v>
      </c>
      <c r="J354" s="81">
        <v>8.7542595120690847E-2</v>
      </c>
      <c r="K354" s="82">
        <v>0.39501176624188772</v>
      </c>
      <c r="L354" s="76">
        <v>0.14282045500093546</v>
      </c>
      <c r="M354" s="83">
        <v>0.4058175756360915</v>
      </c>
      <c r="N354" s="84">
        <v>1.8866959363388471E-2</v>
      </c>
      <c r="O354" s="85">
        <v>-0.10225633283045266</v>
      </c>
      <c r="P354" s="76">
        <v>0.14973198761816045</v>
      </c>
      <c r="Q354" s="76">
        <v>-0.24776364524770056</v>
      </c>
      <c r="R354" s="76">
        <v>0.23055074175177573</v>
      </c>
    </row>
    <row r="355" spans="1:18" ht="13" customHeight="1" x14ac:dyDescent="0.25">
      <c r="A355" s="74" t="s">
        <v>431</v>
      </c>
      <c r="B355" s="75">
        <v>1.9148101859977877E-4</v>
      </c>
      <c r="C355" s="76">
        <v>0.27343027949864157</v>
      </c>
      <c r="D355" s="77">
        <v>4.5464370172413764</v>
      </c>
      <c r="E355" s="76">
        <v>0.10797681796551722</v>
      </c>
      <c r="F355" s="78">
        <v>1.4713601712400128E-2</v>
      </c>
      <c r="G355" s="77">
        <v>13.696220182770356</v>
      </c>
      <c r="H355" s="79">
        <v>5.5568486422413788</v>
      </c>
      <c r="I355" s="80">
        <v>16.628082975881107</v>
      </c>
      <c r="J355" s="81">
        <v>6.7001701406698422E-2</v>
      </c>
      <c r="K355" s="82">
        <v>0.39491835628450095</v>
      </c>
      <c r="L355" s="76">
        <v>0.15855403645489996</v>
      </c>
      <c r="M355" s="83">
        <v>0.40572252952415694</v>
      </c>
      <c r="N355" s="84">
        <v>2.5585304550943364E-2</v>
      </c>
      <c r="O355" s="85">
        <v>4.8734691981078271E-2</v>
      </c>
      <c r="P355" s="76">
        <v>0.1397992696703273</v>
      </c>
      <c r="Q355" s="76">
        <v>-1.9460779260849215E-2</v>
      </c>
      <c r="R355" s="76">
        <v>0.24123430577989166</v>
      </c>
    </row>
    <row r="356" spans="1:18" ht="13" customHeight="1" x14ac:dyDescent="0.25">
      <c r="A356" s="74" t="s">
        <v>432</v>
      </c>
      <c r="B356" s="75">
        <v>1.8797964068195569E-4</v>
      </c>
      <c r="C356" s="76">
        <v>0.26737313682483516</v>
      </c>
      <c r="D356" s="77">
        <v>4.4452759508620669</v>
      </c>
      <c r="E356" s="76">
        <v>0.1055579550948276</v>
      </c>
      <c r="F356" s="78">
        <v>1.4381816523352135E-2</v>
      </c>
      <c r="G356" s="77">
        <v>13.863607088649058</v>
      </c>
      <c r="H356" s="79">
        <v>5.6240398543103449</v>
      </c>
      <c r="I356" s="80">
        <v>16.625217656932666</v>
      </c>
      <c r="J356" s="81">
        <v>8.5826582123140954E-2</v>
      </c>
      <c r="K356" s="82">
        <v>0.39479172328181023</v>
      </c>
      <c r="L356" s="76">
        <v>0.1422001240307183</v>
      </c>
      <c r="M356" s="83">
        <v>0.40567033468116998</v>
      </c>
      <c r="N356" s="84">
        <v>1.7144180742851456E-2</v>
      </c>
      <c r="O356" s="85">
        <v>5.8344136986132611E-2</v>
      </c>
      <c r="P356" s="76">
        <v>0.14852651323007557</v>
      </c>
      <c r="Q356" s="76">
        <v>-7.0524722033504794E-2</v>
      </c>
      <c r="R356" s="76">
        <v>0.23003216776723906</v>
      </c>
    </row>
    <row r="357" spans="1:18" ht="13" customHeight="1" x14ac:dyDescent="0.25">
      <c r="A357" s="74" t="s">
        <v>433</v>
      </c>
      <c r="B357" s="75">
        <v>2.8431387495018556E-4</v>
      </c>
      <c r="C357" s="76">
        <v>0.96073138440091244</v>
      </c>
      <c r="D357" s="77">
        <v>15.941464267241383</v>
      </c>
      <c r="E357" s="76">
        <v>0.37813372172413806</v>
      </c>
      <c r="F357" s="78">
        <v>5.1463852190485472E-2</v>
      </c>
      <c r="G357" s="77">
        <v>11.845365234016416</v>
      </c>
      <c r="H357" s="79">
        <v>4.7956351853448282</v>
      </c>
      <c r="I357" s="80">
        <v>16.592765201907859</v>
      </c>
      <c r="J357" s="81">
        <v>3.9008027338369264E-2</v>
      </c>
      <c r="K357" s="82">
        <v>0.39358704798022198</v>
      </c>
      <c r="L357" s="76">
        <v>7.5908661078184253E-2</v>
      </c>
      <c r="M357" s="83">
        <v>0.40485335110050719</v>
      </c>
      <c r="N357" s="84">
        <v>2.1150606341919568E-2</v>
      </c>
      <c r="O357" s="85">
        <v>-3.9181074044991604E-2</v>
      </c>
      <c r="P357" s="76">
        <v>0.12794129257382783</v>
      </c>
      <c r="Q357" s="76">
        <v>-0.12832491311576266</v>
      </c>
      <c r="R357" s="76">
        <v>0.19649293365236697</v>
      </c>
    </row>
    <row r="358" spans="1:18" ht="13" customHeight="1" x14ac:dyDescent="0.25">
      <c r="A358" s="74" t="s">
        <v>434</v>
      </c>
      <c r="B358" s="75">
        <v>3.0009476074265533E-4</v>
      </c>
      <c r="C358" s="76">
        <v>1.0171073048944295</v>
      </c>
      <c r="D358" s="77">
        <v>16.878718629310338</v>
      </c>
      <c r="E358" s="76">
        <v>0.4004196003448276</v>
      </c>
      <c r="F358" s="78">
        <v>5.4504164532010173E-2</v>
      </c>
      <c r="G358" s="77">
        <v>12.628199947536958</v>
      </c>
      <c r="H358" s="79">
        <v>5.1129019646551734</v>
      </c>
      <c r="I358" s="80">
        <v>16.594492756115848</v>
      </c>
      <c r="J358" s="81">
        <v>3.7752684327227753E-2</v>
      </c>
      <c r="K358" s="82">
        <v>0.39368948954329763</v>
      </c>
      <c r="L358" s="76">
        <v>6.5450897638898553E-2</v>
      </c>
      <c r="M358" s="83">
        <v>0.40487738380597671</v>
      </c>
      <c r="N358" s="84">
        <v>1.9964340093097763E-2</v>
      </c>
      <c r="O358" s="85">
        <v>6.7577222709225282E-2</v>
      </c>
      <c r="P358" s="76">
        <v>0.12737283874226946</v>
      </c>
      <c r="Q358" s="76">
        <v>0.13992216759928233</v>
      </c>
      <c r="R358" s="76">
        <v>0.19256789679770209</v>
      </c>
    </row>
    <row r="359" spans="1:18" ht="13" customHeight="1" x14ac:dyDescent="0.25">
      <c r="A359" s="74" t="s">
        <v>435</v>
      </c>
      <c r="B359" s="75">
        <v>3.0075117961015686E-4</v>
      </c>
      <c r="C359" s="76">
        <v>1.0027086806307346</v>
      </c>
      <c r="D359" s="77">
        <v>16.639897155172413</v>
      </c>
      <c r="E359" s="76">
        <v>0.39472568801724134</v>
      </c>
      <c r="F359" s="78">
        <v>5.3725349660347435E-2</v>
      </c>
      <c r="G359" s="77">
        <v>12.625827417581032</v>
      </c>
      <c r="H359" s="79">
        <v>5.1120050405172401</v>
      </c>
      <c r="I359" s="80">
        <v>16.594934471908637</v>
      </c>
      <c r="J359" s="81">
        <v>3.638311602357959E-2</v>
      </c>
      <c r="K359" s="82">
        <v>0.39365591055751104</v>
      </c>
      <c r="L359" s="76">
        <v>6.3253830883726839E-2</v>
      </c>
      <c r="M359" s="83">
        <v>0.40488290272576649</v>
      </c>
      <c r="N359" s="84">
        <v>1.8477989516524362E-2</v>
      </c>
      <c r="O359" s="85">
        <v>-3.3328637210505718E-2</v>
      </c>
      <c r="P359" s="76">
        <v>0.12674844073264979</v>
      </c>
      <c r="Q359" s="76">
        <v>-0.13946272976261831</v>
      </c>
      <c r="R359" s="76">
        <v>0.19168328883353369</v>
      </c>
    </row>
    <row r="360" spans="1:18" ht="13" customHeight="1" x14ac:dyDescent="0.25">
      <c r="A360" s="86" t="s">
        <v>1</v>
      </c>
      <c r="B360" s="75"/>
      <c r="C360" s="76"/>
      <c r="D360" s="77"/>
      <c r="E360" s="76"/>
      <c r="F360" s="78"/>
      <c r="G360" s="77"/>
      <c r="H360" s="79"/>
      <c r="I360" s="80"/>
      <c r="J360" s="81"/>
      <c r="K360" s="82"/>
      <c r="L360" s="76"/>
      <c r="M360" s="83"/>
      <c r="N360" s="84"/>
      <c r="O360" s="87">
        <f>AVERAGE(O354:O359)</f>
        <v>-1.8332068252302491E-5</v>
      </c>
      <c r="P360" s="88"/>
      <c r="Q360" s="88">
        <f>AVERAGE(Q354:Q359)</f>
        <v>-7.7602436970192201E-2</v>
      </c>
      <c r="R360" s="88"/>
    </row>
    <row r="361" spans="1:18" ht="13" customHeight="1" x14ac:dyDescent="0.25">
      <c r="A361" s="89" t="s">
        <v>0</v>
      </c>
      <c r="B361" s="90"/>
      <c r="C361" s="91"/>
      <c r="D361" s="92"/>
      <c r="E361" s="91"/>
      <c r="F361" s="93"/>
      <c r="G361" s="92"/>
      <c r="H361" s="94"/>
      <c r="I361" s="95"/>
      <c r="J361" s="96"/>
      <c r="K361" s="97"/>
      <c r="L361" s="91"/>
      <c r="M361" s="98"/>
      <c r="N361" s="99"/>
      <c r="O361" s="100">
        <f>2*STDEV(O354:O359)</f>
        <v>0.13696159976113592</v>
      </c>
      <c r="P361" s="101"/>
      <c r="Q361" s="101">
        <f>2*STDEV(Q354:Q359)</f>
        <v>0.26245274198024438</v>
      </c>
      <c r="R361" s="101"/>
    </row>
    <row r="362" spans="1:18" ht="13" customHeight="1" x14ac:dyDescent="0.25">
      <c r="A362" s="169" t="s">
        <v>436</v>
      </c>
      <c r="B362" s="169"/>
      <c r="C362" s="169"/>
      <c r="D362" s="169"/>
      <c r="E362" s="169"/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</row>
    <row r="363" spans="1:18" ht="13" customHeight="1" x14ac:dyDescent="0.25">
      <c r="A363" s="74" t="s">
        <v>437</v>
      </c>
      <c r="B363" s="75">
        <v>1.7954031803501914E-4</v>
      </c>
      <c r="C363" s="76">
        <v>0.53332325606127529</v>
      </c>
      <c r="D363" s="77">
        <v>8.8513327094827599</v>
      </c>
      <c r="E363" s="76">
        <v>0.20985276560344826</v>
      </c>
      <c r="F363" s="78">
        <v>2.8547277640365767E-2</v>
      </c>
      <c r="G363" s="77">
        <v>14.312536825807911</v>
      </c>
      <c r="H363" s="79">
        <v>5.7977668103448279</v>
      </c>
      <c r="I363" s="80">
        <v>16.596167173628885</v>
      </c>
      <c r="J363" s="81">
        <v>4.5057312729695737E-2</v>
      </c>
      <c r="K363" s="82">
        <v>0.39346282069230121</v>
      </c>
      <c r="L363" s="76">
        <v>0.11361653173323139</v>
      </c>
      <c r="M363" s="83">
        <v>0.40506784444135069</v>
      </c>
      <c r="N363" s="84">
        <v>3.3825081045664028E-2</v>
      </c>
      <c r="O363" s="85">
        <v>0.18658288811601587</v>
      </c>
      <c r="P363" s="76">
        <v>0.13256808642417428</v>
      </c>
      <c r="Q363" s="76">
        <v>0.27695952855832928</v>
      </c>
      <c r="R363" s="76">
        <v>0.21552923790250386</v>
      </c>
    </row>
    <row r="364" spans="1:18" ht="13" customHeight="1" x14ac:dyDescent="0.25">
      <c r="A364" s="74" t="s">
        <v>438</v>
      </c>
      <c r="B364" s="75">
        <v>1.7515619069420293E-4</v>
      </c>
      <c r="C364" s="76">
        <v>0.52269689096447858</v>
      </c>
      <c r="D364" s="77">
        <v>8.671352393965515</v>
      </c>
      <c r="E364" s="76">
        <v>0.20554075715517239</v>
      </c>
      <c r="F364" s="78">
        <v>2.7954703884305758E-2</v>
      </c>
      <c r="G364" s="77">
        <v>13.597679477150177</v>
      </c>
      <c r="H364" s="79">
        <v>5.506559756896551</v>
      </c>
      <c r="I364" s="80">
        <v>16.590097405141545</v>
      </c>
      <c r="J364" s="81">
        <v>4.9703643448070163E-2</v>
      </c>
      <c r="K364" s="82">
        <v>0.39322199370920552</v>
      </c>
      <c r="L364" s="76">
        <v>8.3572117182702091E-2</v>
      </c>
      <c r="M364" s="83">
        <v>0.40495917676461218</v>
      </c>
      <c r="N364" s="84">
        <v>3.0259064622478453E-2</v>
      </c>
      <c r="O364" s="85">
        <v>0.20224670627899677</v>
      </c>
      <c r="P364" s="76">
        <v>0.13336439991182134</v>
      </c>
      <c r="Q364" s="76">
        <v>0.36690099446823332</v>
      </c>
      <c r="R364" s="76">
        <v>0.20074837424553807</v>
      </c>
    </row>
    <row r="365" spans="1:18" ht="13" customHeight="1" x14ac:dyDescent="0.25">
      <c r="A365" s="74" t="s">
        <v>439</v>
      </c>
      <c r="B365" s="75">
        <v>1.7806148807768656E-4</v>
      </c>
      <c r="C365" s="76">
        <v>0.52153625532226711</v>
      </c>
      <c r="D365" s="77">
        <v>8.6546788068965537</v>
      </c>
      <c r="E365" s="76">
        <v>0.20514997982758626</v>
      </c>
      <c r="F365" s="78">
        <v>2.7902150249071812E-2</v>
      </c>
      <c r="G365" s="77">
        <v>14.086794289406097</v>
      </c>
      <c r="H365" s="79">
        <v>5.7068446336206913</v>
      </c>
      <c r="I365" s="80">
        <v>16.594420751887107</v>
      </c>
      <c r="J365" s="81">
        <v>5.024996659275098E-2</v>
      </c>
      <c r="K365" s="82">
        <v>0.39337623723477599</v>
      </c>
      <c r="L365" s="76">
        <v>0.10161892345050283</v>
      </c>
      <c r="M365" s="83">
        <v>0.40512973186471879</v>
      </c>
      <c r="N365" s="84">
        <v>2.7930547127896898E-2</v>
      </c>
      <c r="O365" s="85">
        <v>0.22692886998032513</v>
      </c>
      <c r="P365" s="76">
        <v>0.13306079289346001</v>
      </c>
      <c r="Q365" s="76">
        <v>0.37302008145266902</v>
      </c>
      <c r="R365" s="76">
        <v>0.20858216861971404</v>
      </c>
    </row>
    <row r="366" spans="1:18" ht="13" customHeight="1" x14ac:dyDescent="0.25">
      <c r="A366" s="74" t="s">
        <v>440</v>
      </c>
      <c r="B366" s="75">
        <v>2.316186095538577E-4</v>
      </c>
      <c r="C366" s="76">
        <v>0.68050024802837727</v>
      </c>
      <c r="D366" s="77">
        <v>11.306780181034483</v>
      </c>
      <c r="E366" s="76">
        <v>0.26836919801724135</v>
      </c>
      <c r="F366" s="78">
        <v>3.6547743960471606E-2</v>
      </c>
      <c r="G366" s="77">
        <v>13.118153807763669</v>
      </c>
      <c r="H366" s="79">
        <v>5.314251502586206</v>
      </c>
      <c r="I366" s="80">
        <v>16.615433596964905</v>
      </c>
      <c r="J366" s="81">
        <v>4.8591359869724036E-2</v>
      </c>
      <c r="K366" s="82">
        <v>0.39437560563166163</v>
      </c>
      <c r="L366" s="76">
        <v>8.9898495161988459E-2</v>
      </c>
      <c r="M366" s="83">
        <v>0.40510393403105766</v>
      </c>
      <c r="N366" s="84">
        <v>1.9697844097908274E-2</v>
      </c>
      <c r="O366" s="85">
        <v>0.35913279850441349</v>
      </c>
      <c r="P366" s="76">
        <v>0.13095466893583643</v>
      </c>
      <c r="Q366" s="76">
        <v>0.40915231737059798</v>
      </c>
      <c r="R366" s="76">
        <v>0.20216266839972102</v>
      </c>
    </row>
    <row r="367" spans="1:18" ht="13" customHeight="1" x14ac:dyDescent="0.25">
      <c r="A367" s="74" t="s">
        <v>441</v>
      </c>
      <c r="B367" s="75">
        <v>2.3176665541166155E-4</v>
      </c>
      <c r="C367" s="76">
        <v>0.68127830015493318</v>
      </c>
      <c r="D367" s="77">
        <v>11.318474982758623</v>
      </c>
      <c r="E367" s="76">
        <v>0.26862877206896568</v>
      </c>
      <c r="F367" s="78">
        <v>3.6580691365445832E-2</v>
      </c>
      <c r="G367" s="77">
        <v>12.992115334496628</v>
      </c>
      <c r="H367" s="79">
        <v>5.2630104586206903</v>
      </c>
      <c r="I367" s="80">
        <v>16.61377658638046</v>
      </c>
      <c r="J367" s="81">
        <v>4.5932451546431968E-2</v>
      </c>
      <c r="K367" s="82">
        <v>0.39429081559149126</v>
      </c>
      <c r="L367" s="76">
        <v>8.6215188648936542E-2</v>
      </c>
      <c r="M367" s="83">
        <v>0.40509325360745524</v>
      </c>
      <c r="N367" s="84">
        <v>2.2211836538060435E-2</v>
      </c>
      <c r="O367" s="85">
        <v>0.22418193535878039</v>
      </c>
      <c r="P367" s="76">
        <v>0.1303961494349386</v>
      </c>
      <c r="Q367" s="76">
        <v>0.31101089119924802</v>
      </c>
      <c r="R367" s="76">
        <v>0.20081440295996009</v>
      </c>
    </row>
    <row r="368" spans="1:18" ht="13" customHeight="1" x14ac:dyDescent="0.25">
      <c r="A368" s="74" t="s">
        <v>442</v>
      </c>
      <c r="B368" s="75">
        <v>2.3038578067800404E-4</v>
      </c>
      <c r="C368" s="76">
        <v>0.68862254163311487</v>
      </c>
      <c r="D368" s="77">
        <v>11.440732646551725</v>
      </c>
      <c r="E368" s="76">
        <v>0.27154118948275857</v>
      </c>
      <c r="F368" s="78">
        <v>3.6978730765249518E-2</v>
      </c>
      <c r="G368" s="77">
        <v>13.313156096820956</v>
      </c>
      <c r="H368" s="79">
        <v>5.3932245672413766</v>
      </c>
      <c r="I368" s="80">
        <v>16.614090475657285</v>
      </c>
      <c r="J368" s="81">
        <v>4.7070430908998394E-2</v>
      </c>
      <c r="K368" s="82">
        <v>0.3943182441644022</v>
      </c>
      <c r="L368" s="76">
        <v>7.5278374062581754E-2</v>
      </c>
      <c r="M368" s="83">
        <v>0.4051031589977806</v>
      </c>
      <c r="N368" s="84">
        <v>1.5960769375528764E-2</v>
      </c>
      <c r="O368" s="85">
        <v>0.21649795104128344</v>
      </c>
      <c r="P368" s="76">
        <v>0.12988599472236262</v>
      </c>
      <c r="Q368" s="76">
        <v>0.31209819719758503</v>
      </c>
      <c r="R368" s="76">
        <v>0.19575898385659035</v>
      </c>
    </row>
    <row r="369" spans="1:18" ht="13" customHeight="1" x14ac:dyDescent="0.25">
      <c r="A369" s="74" t="s">
        <v>443</v>
      </c>
      <c r="B369" s="75">
        <v>1.2460196672288784E-4</v>
      </c>
      <c r="C369" s="76">
        <v>0.38100636958500117</v>
      </c>
      <c r="D369" s="77">
        <v>6.3383585249999976</v>
      </c>
      <c r="E369" s="76">
        <v>0.15053874043103446</v>
      </c>
      <c r="F369" s="78">
        <v>2.0513917398470947E-2</v>
      </c>
      <c r="G369" s="77">
        <v>13.466029082601526</v>
      </c>
      <c r="H369" s="79">
        <v>5.4645029818965511</v>
      </c>
      <c r="I369" s="80">
        <v>16.636561504281389</v>
      </c>
      <c r="J369" s="81">
        <v>5.3716075983960658E-2</v>
      </c>
      <c r="K369" s="82">
        <v>0.39509184349398585</v>
      </c>
      <c r="L369" s="76">
        <v>0.1367886394614479</v>
      </c>
      <c r="M369" s="83">
        <v>0.40579665981999591</v>
      </c>
      <c r="N369" s="84">
        <v>2.1729283356736781E-2</v>
      </c>
      <c r="O369" s="85">
        <v>0.1343480110649331</v>
      </c>
      <c r="P369" s="76">
        <v>0.13325756479206721</v>
      </c>
      <c r="Q369" s="76">
        <v>0.21170837950635901</v>
      </c>
      <c r="R369" s="76">
        <v>0.22711955803257311</v>
      </c>
    </row>
    <row r="370" spans="1:18" ht="13" customHeight="1" x14ac:dyDescent="0.25">
      <c r="A370" s="74" t="s">
        <v>444</v>
      </c>
      <c r="B370" s="75">
        <v>1.2843188749300167E-4</v>
      </c>
      <c r="C370" s="76">
        <v>0.37086059492285178</v>
      </c>
      <c r="D370" s="77">
        <v>6.1682424543103407</v>
      </c>
      <c r="E370" s="76">
        <v>0.14650669741379305</v>
      </c>
      <c r="F370" s="78">
        <v>1.9965574590846923E-2</v>
      </c>
      <c r="G370" s="77">
        <v>13.616342209891915</v>
      </c>
      <c r="H370" s="79">
        <v>5.524134888793105</v>
      </c>
      <c r="I370" s="80">
        <v>16.632057953362175</v>
      </c>
      <c r="J370" s="81">
        <v>6.7322103956990939E-2</v>
      </c>
      <c r="K370" s="82">
        <v>0.39503351453340713</v>
      </c>
      <c r="L370" s="76">
        <v>0.12403173870480147</v>
      </c>
      <c r="M370" s="83">
        <v>0.40569390312093384</v>
      </c>
      <c r="N370" s="84">
        <v>2.1325001709485362E-2</v>
      </c>
      <c r="O370" s="85">
        <v>0.15409376416952725</v>
      </c>
      <c r="P370" s="76">
        <v>0.13923728444316003</v>
      </c>
      <c r="Q370" s="76">
        <v>0.18310075272554016</v>
      </c>
      <c r="R370" s="76">
        <v>0.2196329390233753</v>
      </c>
    </row>
    <row r="371" spans="1:18" ht="13" customHeight="1" x14ac:dyDescent="0.25">
      <c r="A371" s="74" t="s">
        <v>445</v>
      </c>
      <c r="B371" s="75">
        <v>2.6612737973137618E-4</v>
      </c>
      <c r="C371" s="76">
        <v>0.79159490830992363</v>
      </c>
      <c r="D371" s="77">
        <v>13.148985560344819</v>
      </c>
      <c r="E371" s="76">
        <v>0.31211059853448292</v>
      </c>
      <c r="F371" s="78">
        <v>4.2506810703511193E-2</v>
      </c>
      <c r="G371" s="77">
        <v>13.115406016882696</v>
      </c>
      <c r="H371" s="79">
        <v>5.3149634681034463</v>
      </c>
      <c r="I371" s="80">
        <v>16.610754645034419</v>
      </c>
      <c r="J371" s="81">
        <v>3.6672859428212641E-2</v>
      </c>
      <c r="K371" s="82">
        <v>0.39427716857181277</v>
      </c>
      <c r="L371" s="76">
        <v>8.7491671916530608E-2</v>
      </c>
      <c r="M371" s="83">
        <v>0.40524286955999489</v>
      </c>
      <c r="N371" s="84">
        <v>1.8571448320774515E-2</v>
      </c>
      <c r="O371" s="85">
        <v>0.28782377948388671</v>
      </c>
      <c r="P371" s="76">
        <v>0.12684556480765358</v>
      </c>
      <c r="Q371" s="76">
        <v>0.31639781899817088</v>
      </c>
      <c r="R371" s="76">
        <v>0.20099674461911324</v>
      </c>
    </row>
    <row r="372" spans="1:18" ht="13" customHeight="1" x14ac:dyDescent="0.25">
      <c r="A372" s="74" t="s">
        <v>446</v>
      </c>
      <c r="B372" s="75">
        <v>2.6032336957486243E-4</v>
      </c>
      <c r="C372" s="76">
        <v>0.788075974216632</v>
      </c>
      <c r="D372" s="77">
        <v>13.089288499999999</v>
      </c>
      <c r="E372" s="76">
        <v>0.3106770961206895</v>
      </c>
      <c r="F372" s="78">
        <v>4.23093768158097E-2</v>
      </c>
      <c r="G372" s="77">
        <v>13.051016235253158</v>
      </c>
      <c r="H372" s="79">
        <v>5.2888940241379307</v>
      </c>
      <c r="I372" s="80">
        <v>16.609553818772348</v>
      </c>
      <c r="J372" s="81">
        <v>3.8101029498459983E-2</v>
      </c>
      <c r="K372" s="82">
        <v>0.39421093996080087</v>
      </c>
      <c r="L372" s="76">
        <v>7.6689982290073178E-2</v>
      </c>
      <c r="M372" s="83">
        <v>0.40524770321996634</v>
      </c>
      <c r="N372" s="84">
        <v>1.9325338305173082E-2</v>
      </c>
      <c r="O372" s="85">
        <v>0.21551087654270162</v>
      </c>
      <c r="P372" s="76">
        <v>0.12737800889263384</v>
      </c>
      <c r="Q372" s="76">
        <v>0.24836991659650201</v>
      </c>
      <c r="R372" s="76">
        <v>0.1966082960718116</v>
      </c>
    </row>
    <row r="373" spans="1:18" ht="13" customHeight="1" x14ac:dyDescent="0.25">
      <c r="A373" s="74" t="s">
        <v>447</v>
      </c>
      <c r="B373" s="75">
        <v>2.8263719583072655E-4</v>
      </c>
      <c r="C373" s="76">
        <v>0.84630908021796236</v>
      </c>
      <c r="D373" s="77">
        <v>14.044847594827583</v>
      </c>
      <c r="E373" s="76">
        <v>0.33317587982758634</v>
      </c>
      <c r="F373" s="78">
        <v>4.5349132159328592E-2</v>
      </c>
      <c r="G373" s="77">
        <v>12.419627048875157</v>
      </c>
      <c r="H373" s="79">
        <v>5.0279382353448261</v>
      </c>
      <c r="I373" s="80">
        <v>16.595534783140042</v>
      </c>
      <c r="J373" s="81">
        <v>4.3909978366975494E-2</v>
      </c>
      <c r="K373" s="82">
        <v>0.39366590128582879</v>
      </c>
      <c r="L373" s="76">
        <v>7.9952851857662086E-2</v>
      </c>
      <c r="M373" s="83">
        <v>0.40483613927011958</v>
      </c>
      <c r="N373" s="84">
        <v>2.4078369325644593E-2</v>
      </c>
      <c r="O373" s="85">
        <v>0.28669615312693075</v>
      </c>
      <c r="P373" s="76">
        <v>0.13003020445100591</v>
      </c>
      <c r="Q373" s="76">
        <v>0.43542943365126874</v>
      </c>
      <c r="R373" s="76">
        <v>0.19842435936536471</v>
      </c>
    </row>
    <row r="374" spans="1:18" ht="13" customHeight="1" x14ac:dyDescent="0.25">
      <c r="A374" s="74" t="s">
        <v>448</v>
      </c>
      <c r="B374" s="75">
        <v>2.8673346162446614E-4</v>
      </c>
      <c r="C374" s="76">
        <v>0.86242248196940974</v>
      </c>
      <c r="D374" s="77">
        <v>14.312318103448266</v>
      </c>
      <c r="E374" s="76">
        <v>0.33951400767241374</v>
      </c>
      <c r="F374" s="78">
        <v>4.6210906978224602E-2</v>
      </c>
      <c r="G374" s="77">
        <v>12.375903644745916</v>
      </c>
      <c r="H374" s="79">
        <v>5.0104040672413799</v>
      </c>
      <c r="I374" s="80">
        <v>16.595745527518776</v>
      </c>
      <c r="J374" s="81">
        <v>4.0376690327653716E-2</v>
      </c>
      <c r="K374" s="82">
        <v>0.39367881266321164</v>
      </c>
      <c r="L374" s="76">
        <v>6.7461478609471354E-2</v>
      </c>
      <c r="M374" s="83">
        <v>0.40484893036167263</v>
      </c>
      <c r="N374" s="84">
        <v>2.3282443517239178E-2</v>
      </c>
      <c r="O374" s="85">
        <v>0.33250272174600859</v>
      </c>
      <c r="P374" s="76">
        <v>0.12873363701049029</v>
      </c>
      <c r="Q374" s="76">
        <v>0.48760830734173588</v>
      </c>
      <c r="R374" s="76">
        <v>0.19363141086174421</v>
      </c>
    </row>
    <row r="375" spans="1:18" ht="13" customHeight="1" x14ac:dyDescent="0.25">
      <c r="A375" s="74" t="s">
        <v>449</v>
      </c>
      <c r="B375" s="75">
        <v>3.0327753163052082E-4</v>
      </c>
      <c r="C375" s="76">
        <v>0.89116365220974847</v>
      </c>
      <c r="D375" s="77">
        <v>14.802907293103443</v>
      </c>
      <c r="E375" s="76">
        <v>0.35132862284482735</v>
      </c>
      <c r="F375" s="78">
        <v>4.784259723948818E-2</v>
      </c>
      <c r="G375" s="77">
        <v>12.906161885519129</v>
      </c>
      <c r="H375" s="79">
        <v>5.2303320456896554</v>
      </c>
      <c r="I375" s="80">
        <v>16.610897166466707</v>
      </c>
      <c r="J375" s="81">
        <v>3.5051751467295632E-2</v>
      </c>
      <c r="K375" s="82">
        <v>0.39423283913212526</v>
      </c>
      <c r="L375" s="76">
        <v>7.5495172481799946E-2</v>
      </c>
      <c r="M375" s="83">
        <v>0.40525662584422284</v>
      </c>
      <c r="N375" s="84">
        <v>1.9555564238486027E-2</v>
      </c>
      <c r="O375" s="85">
        <v>0.19959352897913618</v>
      </c>
      <c r="P375" s="76">
        <v>0.12653475954697435</v>
      </c>
      <c r="Q375" s="76">
        <v>0.34385398094618502</v>
      </c>
      <c r="R375" s="76">
        <v>0.1961681451223472</v>
      </c>
    </row>
    <row r="376" spans="1:18" ht="13" customHeight="1" x14ac:dyDescent="0.25">
      <c r="A376" s="74" t="s">
        <v>450</v>
      </c>
      <c r="B376" s="75">
        <v>3.0134486948798123E-4</v>
      </c>
      <c r="C376" s="76">
        <v>0.87589798263051188</v>
      </c>
      <c r="D376" s="77">
        <v>14.549789853448274</v>
      </c>
      <c r="E376" s="76">
        <v>0.34538102974137941</v>
      </c>
      <c r="F376" s="78">
        <v>4.7040665949334044E-2</v>
      </c>
      <c r="G376" s="77">
        <v>12.849997290947222</v>
      </c>
      <c r="H376" s="79">
        <v>5.2077227922413805</v>
      </c>
      <c r="I376" s="80">
        <v>16.611550499491884</v>
      </c>
      <c r="J376" s="81">
        <v>3.8058361598044481E-2</v>
      </c>
      <c r="K376" s="82">
        <v>0.39433647850053632</v>
      </c>
      <c r="L376" s="76">
        <v>7.7859778897930651E-2</v>
      </c>
      <c r="M376" s="83">
        <v>0.40527565582075881</v>
      </c>
      <c r="N376" s="84">
        <v>1.915774246403092E-2</v>
      </c>
      <c r="O376" s="85">
        <v>0.23893297101373889</v>
      </c>
      <c r="P376" s="76">
        <v>0.12733993083022166</v>
      </c>
      <c r="Q376" s="76">
        <v>0.40678052348130933</v>
      </c>
      <c r="R376" s="76">
        <v>0.19705117169495029</v>
      </c>
    </row>
    <row r="377" spans="1:18" ht="13" customHeight="1" x14ac:dyDescent="0.25">
      <c r="A377" s="74" t="s">
        <v>451</v>
      </c>
      <c r="B377" s="75">
        <v>3.0424666845453108E-4</v>
      </c>
      <c r="C377" s="76">
        <v>0.88653755859016625</v>
      </c>
      <c r="D377" s="77">
        <v>14.724458612068968</v>
      </c>
      <c r="E377" s="76">
        <v>0.34945600525862058</v>
      </c>
      <c r="F377" s="78">
        <v>4.758615833082986E-2</v>
      </c>
      <c r="G377" s="77">
        <v>12.937049988220895</v>
      </c>
      <c r="H377" s="79">
        <v>5.2427199784482763</v>
      </c>
      <c r="I377" s="80">
        <v>16.609025348108638</v>
      </c>
      <c r="J377" s="81">
        <v>2.9935965803810076E-2</v>
      </c>
      <c r="K377" s="82">
        <v>0.39417703240992824</v>
      </c>
      <c r="L377" s="76">
        <v>5.1705406870145715E-2</v>
      </c>
      <c r="M377" s="83">
        <v>0.40524711351088893</v>
      </c>
      <c r="N377" s="84">
        <v>2.3309250510555518E-2</v>
      </c>
      <c r="O377" s="85">
        <v>8.6884868987002761E-2</v>
      </c>
      <c r="P377" s="76">
        <v>0.12585500867256225</v>
      </c>
      <c r="Q377" s="76">
        <v>2.27584570233752E-3</v>
      </c>
      <c r="R377" s="76">
        <v>0.18872405850598684</v>
      </c>
    </row>
    <row r="378" spans="1:18" ht="13" customHeight="1" x14ac:dyDescent="0.25">
      <c r="A378" s="74" t="s">
        <v>452</v>
      </c>
      <c r="B378" s="75">
        <v>3.010749254400406E-4</v>
      </c>
      <c r="C378" s="76">
        <v>0.88387628179869793</v>
      </c>
      <c r="D378" s="77">
        <v>14.681887750000007</v>
      </c>
      <c r="E378" s="76">
        <v>0.34849099620689644</v>
      </c>
      <c r="F378" s="78">
        <v>4.7460802178162377E-2</v>
      </c>
      <c r="G378" s="77">
        <v>13.174070318511486</v>
      </c>
      <c r="H378" s="79">
        <v>5.3384784474137925</v>
      </c>
      <c r="I378" s="80">
        <v>16.610489568282418</v>
      </c>
      <c r="J378" s="81">
        <v>4.0632096025069439E-2</v>
      </c>
      <c r="K378" s="82">
        <v>0.39427084929830442</v>
      </c>
      <c r="L378" s="76">
        <v>7.0246969858678232E-2</v>
      </c>
      <c r="M378" s="83">
        <v>0.40522718911565303</v>
      </c>
      <c r="N378" s="84">
        <v>1.8211978219163979E-2</v>
      </c>
      <c r="O378" s="85">
        <v>0.33037130120638913</v>
      </c>
      <c r="P378" s="76">
        <v>0.12799470058578896</v>
      </c>
      <c r="Q378" s="76">
        <v>0.37560569599093263</v>
      </c>
      <c r="R378" s="76">
        <v>0.19407811037049322</v>
      </c>
    </row>
    <row r="379" spans="1:18" ht="13" customHeight="1" x14ac:dyDescent="0.25">
      <c r="A379" s="74" t="s">
        <v>453</v>
      </c>
      <c r="B379" s="75">
        <v>2.9983477109589706E-4</v>
      </c>
      <c r="C379" s="76">
        <v>0.88295724359097294</v>
      </c>
      <c r="D379" s="77">
        <v>14.666205999999992</v>
      </c>
      <c r="E379" s="76">
        <v>0.34808469129310354</v>
      </c>
      <c r="F379" s="78">
        <v>4.7400921005003434E-2</v>
      </c>
      <c r="G379" s="77">
        <v>13.093057242788104</v>
      </c>
      <c r="H379" s="79">
        <v>5.3055166499999995</v>
      </c>
      <c r="I379" s="80">
        <v>16.610547928212888</v>
      </c>
      <c r="J379" s="81">
        <v>3.6186174278851013E-2</v>
      </c>
      <c r="K379" s="82">
        <v>0.39422528104649207</v>
      </c>
      <c r="L379" s="76">
        <v>7.9987881465573021E-2</v>
      </c>
      <c r="M379" s="83">
        <v>0.40521335112707213</v>
      </c>
      <c r="N379" s="84">
        <v>1.74312220102745E-2</v>
      </c>
      <c r="O379" s="85">
        <v>0.37177810472122097</v>
      </c>
      <c r="P379" s="76">
        <v>0.12654361583940479</v>
      </c>
      <c r="Q379" s="76">
        <v>0.51629653753006999</v>
      </c>
      <c r="R379" s="76">
        <v>0.1977420255841485</v>
      </c>
    </row>
    <row r="380" spans="1:18" ht="13" customHeight="1" x14ac:dyDescent="0.25">
      <c r="A380" s="74" t="s">
        <v>454</v>
      </c>
      <c r="B380" s="75">
        <v>3.1346034313133053E-4</v>
      </c>
      <c r="C380" s="76">
        <v>0.90004340948445494</v>
      </c>
      <c r="D380" s="77">
        <v>14.948867465517241</v>
      </c>
      <c r="E380" s="76">
        <v>0.35478962603448261</v>
      </c>
      <c r="F380" s="78">
        <v>4.831347906886186E-2</v>
      </c>
      <c r="G380" s="77">
        <v>13.188722848517349</v>
      </c>
      <c r="H380" s="79">
        <v>5.3440658586206888</v>
      </c>
      <c r="I380" s="80">
        <v>16.609072103940221</v>
      </c>
      <c r="J380" s="81">
        <v>4.8971596424110572E-2</v>
      </c>
      <c r="K380" s="82">
        <v>0.39419661288562752</v>
      </c>
      <c r="L380" s="76">
        <v>7.0077031633710304E-2</v>
      </c>
      <c r="M380" s="83">
        <v>0.40520168070852852</v>
      </c>
      <c r="N380" s="84">
        <v>2.1425544246254348E-2</v>
      </c>
      <c r="O380" s="85">
        <v>0.31485253791352363</v>
      </c>
      <c r="P380" s="76">
        <v>0.13136693344435715</v>
      </c>
      <c r="Q380" s="76">
        <v>0.39104366617382902</v>
      </c>
      <c r="R380" s="76">
        <v>0.19434465340945253</v>
      </c>
    </row>
    <row r="381" spans="1:18" ht="13" customHeight="1" x14ac:dyDescent="0.25">
      <c r="A381" s="86" t="s">
        <v>1</v>
      </c>
      <c r="B381" s="75"/>
      <c r="C381" s="76"/>
      <c r="D381" s="77"/>
      <c r="E381" s="76"/>
      <c r="F381" s="78"/>
      <c r="G381" s="77"/>
      <c r="H381" s="79"/>
      <c r="I381" s="80"/>
      <c r="J381" s="81"/>
      <c r="K381" s="82"/>
      <c r="L381" s="76"/>
      <c r="M381" s="83"/>
      <c r="N381" s="84"/>
      <c r="O381" s="87">
        <f>AVERAGE(O363:O380)</f>
        <v>0.24271998712415638</v>
      </c>
      <c r="P381" s="88"/>
      <c r="Q381" s="88">
        <f>AVERAGE(Q363:Q380)</f>
        <v>0.33153404827171679</v>
      </c>
      <c r="R381" s="88"/>
    </row>
    <row r="382" spans="1:18" ht="13" customHeight="1" x14ac:dyDescent="0.25">
      <c r="A382" s="89" t="s">
        <v>0</v>
      </c>
      <c r="B382" s="90"/>
      <c r="C382" s="91"/>
      <c r="D382" s="92"/>
      <c r="E382" s="91"/>
      <c r="F382" s="93"/>
      <c r="G382" s="92"/>
      <c r="H382" s="94"/>
      <c r="I382" s="95"/>
      <c r="J382" s="96"/>
      <c r="K382" s="97"/>
      <c r="L382" s="91"/>
      <c r="M382" s="98"/>
      <c r="N382" s="99"/>
      <c r="O382" s="100">
        <f>2*STDEV(O363:O380)</f>
        <v>0.15918270102365309</v>
      </c>
      <c r="P382" s="101"/>
      <c r="Q382" s="101">
        <f>2*STDEV(Q363:Q380)</f>
        <v>0.24024934828474137</v>
      </c>
      <c r="R382" s="101"/>
    </row>
    <row r="383" spans="1:18" ht="13" customHeight="1" x14ac:dyDescent="0.25">
      <c r="A383" s="169" t="s">
        <v>455</v>
      </c>
      <c r="B383" s="169"/>
      <c r="C383" s="169"/>
      <c r="D383" s="169"/>
      <c r="E383" s="169"/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69"/>
      <c r="R383" s="169"/>
    </row>
    <row r="384" spans="1:18" ht="13" customHeight="1" x14ac:dyDescent="0.25">
      <c r="A384" s="74" t="s">
        <v>456</v>
      </c>
      <c r="B384" s="75">
        <v>1.9472054358046136E-4</v>
      </c>
      <c r="C384" s="76">
        <v>0.74835324385297164</v>
      </c>
      <c r="D384" s="77">
        <v>12.433559258620683</v>
      </c>
      <c r="E384" s="76">
        <v>0.29511638974137938</v>
      </c>
      <c r="F384" s="78">
        <v>4.0190673769240508E-2</v>
      </c>
      <c r="G384" s="77">
        <v>13.371598679679037</v>
      </c>
      <c r="H384" s="79">
        <v>5.4172135551724123</v>
      </c>
      <c r="I384" s="80">
        <v>16.614686206029766</v>
      </c>
      <c r="J384" s="81">
        <v>4.1288404333652058E-2</v>
      </c>
      <c r="K384" s="82">
        <v>0.39435547621509776</v>
      </c>
      <c r="L384" s="76">
        <v>8.2340480945667247E-2</v>
      </c>
      <c r="M384" s="83">
        <v>0.40512868438633243</v>
      </c>
      <c r="N384" s="84">
        <v>1.7937265271427409E-2</v>
      </c>
      <c r="O384" s="85">
        <v>2.9900487694778401E-2</v>
      </c>
      <c r="P384" s="76">
        <v>0.12816582156658105</v>
      </c>
      <c r="Q384" s="76">
        <v>3.0762146357399298E-2</v>
      </c>
      <c r="R384" s="76">
        <v>0.19875034663562563</v>
      </c>
    </row>
    <row r="385" spans="1:18" ht="13" customHeight="1" x14ac:dyDescent="0.25">
      <c r="A385" s="74" t="s">
        <v>457</v>
      </c>
      <c r="B385" s="75">
        <v>1.8755574975484981E-4</v>
      </c>
      <c r="C385" s="76">
        <v>0.72172393666403811</v>
      </c>
      <c r="D385" s="77">
        <v>11.989841646551719</v>
      </c>
      <c r="E385" s="76">
        <v>0.28456588034482755</v>
      </c>
      <c r="F385" s="78">
        <v>3.8751352008734523E-2</v>
      </c>
      <c r="G385" s="77">
        <v>13.355124001439544</v>
      </c>
      <c r="H385" s="79">
        <v>5.4101760206896561</v>
      </c>
      <c r="I385" s="80">
        <v>16.612817423916095</v>
      </c>
      <c r="J385" s="81">
        <v>4.2346827903433887E-2</v>
      </c>
      <c r="K385" s="82">
        <v>0.39429909283071363</v>
      </c>
      <c r="L385" s="76">
        <v>8.2153702381794189E-2</v>
      </c>
      <c r="M385" s="83">
        <v>0.40510483778119694</v>
      </c>
      <c r="N385" s="84">
        <v>2.1273839629958307E-2</v>
      </c>
      <c r="O385" s="85">
        <v>-0.15645882271497799</v>
      </c>
      <c r="P385" s="76">
        <v>0.1290187199056177</v>
      </c>
      <c r="Q385" s="76">
        <v>-0.25118642355348397</v>
      </c>
      <c r="R385" s="76">
        <v>0.1990020277978031</v>
      </c>
    </row>
    <row r="386" spans="1:18" ht="13" customHeight="1" x14ac:dyDescent="0.25">
      <c r="A386" s="74" t="s">
        <v>458</v>
      </c>
      <c r="B386" s="75">
        <v>1.8643337895707805E-4</v>
      </c>
      <c r="C386" s="76">
        <v>0.7251109660175945</v>
      </c>
      <c r="D386" s="77">
        <v>12.04574</v>
      </c>
      <c r="E386" s="76">
        <v>0.28585616810344822</v>
      </c>
      <c r="F386" s="78">
        <v>3.8922204240910113E-2</v>
      </c>
      <c r="G386" s="77">
        <v>13.483040545759094</v>
      </c>
      <c r="H386" s="79">
        <v>5.4621601163793105</v>
      </c>
      <c r="I386" s="80">
        <v>16.612377314507786</v>
      </c>
      <c r="J386" s="81">
        <v>3.8794155842744156E-2</v>
      </c>
      <c r="K386" s="82">
        <v>0.39421791757014513</v>
      </c>
      <c r="L386" s="76">
        <v>7.9371883183332353E-2</v>
      </c>
      <c r="M386" s="83">
        <v>0.40511244480839909</v>
      </c>
      <c r="N386" s="84">
        <v>2.0308535662230311E-2</v>
      </c>
      <c r="O386" s="85">
        <v>0.13221168045762788</v>
      </c>
      <c r="P386" s="76">
        <v>0.12773966943864853</v>
      </c>
      <c r="Q386" s="76">
        <v>9.9890158511861671E-2</v>
      </c>
      <c r="R386" s="76">
        <v>0.19776838084186421</v>
      </c>
    </row>
    <row r="387" spans="1:18" ht="13" customHeight="1" x14ac:dyDescent="0.25">
      <c r="A387" s="74" t="s">
        <v>459</v>
      </c>
      <c r="B387" s="75">
        <v>6.8960392946691181E-5</v>
      </c>
      <c r="C387" s="76">
        <v>0.25675921434843257</v>
      </c>
      <c r="D387" s="77">
        <v>4.2712802991379313</v>
      </c>
      <c r="E387" s="76">
        <v>0.10147409244827589</v>
      </c>
      <c r="F387" s="78">
        <v>1.3831800940541763E-2</v>
      </c>
      <c r="G387" s="77">
        <v>13.598257880093941</v>
      </c>
      <c r="H387" s="79">
        <v>5.5178876431034469</v>
      </c>
      <c r="I387" s="80">
        <v>16.635301779586158</v>
      </c>
      <c r="J387" s="81">
        <v>6.4765445503537106E-2</v>
      </c>
      <c r="K387" s="82">
        <v>0.39520307304818025</v>
      </c>
      <c r="L387" s="76">
        <v>0.16469400935709577</v>
      </c>
      <c r="M387" s="83">
        <v>0.40578238280829876</v>
      </c>
      <c r="N387" s="84">
        <v>2.0774327662926886E-2</v>
      </c>
      <c r="O387" s="85">
        <v>7.0859747792084704E-2</v>
      </c>
      <c r="P387" s="76">
        <v>0.13793525880324539</v>
      </c>
      <c r="Q387" s="76">
        <v>1.7039262339757499E-2</v>
      </c>
      <c r="R387" s="76">
        <v>0.2448585089556044</v>
      </c>
    </row>
    <row r="388" spans="1:18" ht="13" customHeight="1" x14ac:dyDescent="0.25">
      <c r="A388" s="74" t="s">
        <v>460</v>
      </c>
      <c r="B388" s="75">
        <v>6.8431554457911898E-5</v>
      </c>
      <c r="C388" s="76">
        <v>0.25167780835933518</v>
      </c>
      <c r="D388" s="77">
        <v>4.1858231543103468</v>
      </c>
      <c r="E388" s="76">
        <v>9.9414870818965537E-2</v>
      </c>
      <c r="F388" s="78">
        <v>1.3547243272055264E-2</v>
      </c>
      <c r="G388" s="77">
        <v>13.567952084314152</v>
      </c>
      <c r="H388" s="79">
        <v>5.5046275827586255</v>
      </c>
      <c r="I388" s="80">
        <v>16.631129287422663</v>
      </c>
      <c r="J388" s="81">
        <v>6.9675024353144821E-2</v>
      </c>
      <c r="K388" s="82">
        <v>0.39497495070965799</v>
      </c>
      <c r="L388" s="76">
        <v>0.15460309244170195</v>
      </c>
      <c r="M388" s="83">
        <v>0.40571183763694385</v>
      </c>
      <c r="N388" s="84">
        <v>1.8198353515675874E-2</v>
      </c>
      <c r="O388" s="85">
        <v>3.7479151812069844E-2</v>
      </c>
      <c r="P388" s="76">
        <v>0.13994923754452124</v>
      </c>
      <c r="Q388" s="76">
        <v>-5.7536742557040554E-3</v>
      </c>
      <c r="R388" s="76">
        <v>0.23797751209561577</v>
      </c>
    </row>
    <row r="389" spans="1:18" ht="13" customHeight="1" x14ac:dyDescent="0.25">
      <c r="A389" s="74" t="s">
        <v>461</v>
      </c>
      <c r="B389" s="75">
        <v>6.4648830573181692E-5</v>
      </c>
      <c r="C389" s="76">
        <v>0.23671612220390961</v>
      </c>
      <c r="D389" s="77">
        <v>3.9372248853448268</v>
      </c>
      <c r="E389" s="76">
        <v>9.3500008991379321E-2</v>
      </c>
      <c r="F389" s="78">
        <v>1.2739815616087873E-2</v>
      </c>
      <c r="G389" s="77">
        <v>13.678272149901154</v>
      </c>
      <c r="H389" s="79">
        <v>5.5493311724137939</v>
      </c>
      <c r="I389" s="80">
        <v>16.632625710220491</v>
      </c>
      <c r="J389" s="81">
        <v>7.8969570496837407E-2</v>
      </c>
      <c r="K389" s="82">
        <v>0.39503430875421008</v>
      </c>
      <c r="L389" s="76">
        <v>0.16174361701929479</v>
      </c>
      <c r="M389" s="83">
        <v>0.4057041348166151</v>
      </c>
      <c r="N389" s="84">
        <v>2.1305795582479178E-2</v>
      </c>
      <c r="O389" s="85">
        <v>2.14317758697735E-2</v>
      </c>
      <c r="P389" s="76">
        <v>0.14522441251338344</v>
      </c>
      <c r="Q389" s="76">
        <v>1.7889312883290199E-2</v>
      </c>
      <c r="R389" s="76">
        <v>0.24292989641434976</v>
      </c>
    </row>
    <row r="390" spans="1:18" ht="13" customHeight="1" x14ac:dyDescent="0.25">
      <c r="A390" s="74" t="s">
        <v>462</v>
      </c>
      <c r="B390" s="75">
        <v>2.5575985643861132E-4</v>
      </c>
      <c r="C390" s="76">
        <v>1.0017661288504582</v>
      </c>
      <c r="D390" s="77">
        <v>16.627788396551718</v>
      </c>
      <c r="E390" s="76">
        <v>0.39446184568965525</v>
      </c>
      <c r="F390" s="78">
        <v>5.3692562835970889E-2</v>
      </c>
      <c r="G390" s="77">
        <v>13.084099592336445</v>
      </c>
      <c r="H390" s="79">
        <v>5.2985962456896578</v>
      </c>
      <c r="I390" s="80">
        <v>16.59847114851539</v>
      </c>
      <c r="J390" s="81">
        <v>3.2322921499145979E-2</v>
      </c>
      <c r="K390" s="82">
        <v>0.39375511649343636</v>
      </c>
      <c r="L390" s="76">
        <v>7.0466975498017823E-2</v>
      </c>
      <c r="M390" s="83">
        <v>0.40496782493704636</v>
      </c>
      <c r="N390" s="84">
        <v>1.808119189347996E-2</v>
      </c>
      <c r="O390" s="85">
        <v>-3.5436318308157397E-2</v>
      </c>
      <c r="P390" s="76">
        <v>0.12558543209516301</v>
      </c>
      <c r="Q390" s="76">
        <v>-6.0970130113635612E-2</v>
      </c>
      <c r="R390" s="76">
        <v>0.19414562610609359</v>
      </c>
    </row>
    <row r="391" spans="1:18" ht="13" customHeight="1" x14ac:dyDescent="0.25">
      <c r="A391" s="74" t="s">
        <v>463</v>
      </c>
      <c r="B391" s="75">
        <v>2.5770867576756907E-4</v>
      </c>
      <c r="C391" s="76">
        <v>1.0003947674449218</v>
      </c>
      <c r="D391" s="77">
        <v>16.602622103448276</v>
      </c>
      <c r="E391" s="76">
        <v>0.39386608077586216</v>
      </c>
      <c r="F391" s="78">
        <v>5.3611636789117088E-2</v>
      </c>
      <c r="G391" s="77">
        <v>12.837739397693644</v>
      </c>
      <c r="H391" s="79">
        <v>5.1984757189655184</v>
      </c>
      <c r="I391" s="80">
        <v>16.596060374892218</v>
      </c>
      <c r="J391" s="81">
        <v>3.4961989248312821E-2</v>
      </c>
      <c r="K391" s="82">
        <v>0.39370027987412731</v>
      </c>
      <c r="L391" s="76">
        <v>6.9017476429991328E-2</v>
      </c>
      <c r="M391" s="83">
        <v>0.40493588935375524</v>
      </c>
      <c r="N391" s="84">
        <v>2.260288999222327E-2</v>
      </c>
      <c r="O391" s="85">
        <v>0.12694863230056086</v>
      </c>
      <c r="P391" s="76">
        <v>0.12701665768000545</v>
      </c>
      <c r="Q391" s="76">
        <v>8.3946098393461455E-2</v>
      </c>
      <c r="R391" s="76">
        <v>0.19409869316604106</v>
      </c>
    </row>
    <row r="392" spans="1:18" ht="13" customHeight="1" x14ac:dyDescent="0.25">
      <c r="A392" s="74" t="s">
        <v>464</v>
      </c>
      <c r="B392" s="75">
        <v>2.4732622766235801E-4</v>
      </c>
      <c r="C392" s="76">
        <v>0.96271770980682014</v>
      </c>
      <c r="D392" s="77">
        <v>15.975207198275859</v>
      </c>
      <c r="E392" s="76">
        <v>0.37890519465517231</v>
      </c>
      <c r="F392" s="78">
        <v>5.1564992803364629E-2</v>
      </c>
      <c r="G392" s="77">
        <v>12.539445222713875</v>
      </c>
      <c r="H392" s="79">
        <v>5.0769468543103438</v>
      </c>
      <c r="I392" s="80">
        <v>16.59401624514302</v>
      </c>
      <c r="J392" s="81">
        <v>3.6151784518588928E-2</v>
      </c>
      <c r="K392" s="82">
        <v>0.3935710341521525</v>
      </c>
      <c r="L392" s="76">
        <v>7.1398774414764415E-2</v>
      </c>
      <c r="M392" s="83">
        <v>0.40487611154959019</v>
      </c>
      <c r="N392" s="84">
        <v>2.3291990708999406E-2</v>
      </c>
      <c r="O392" s="85">
        <v>0.11239124420114877</v>
      </c>
      <c r="P392" s="76">
        <v>0.12747340253977141</v>
      </c>
      <c r="Q392" s="76">
        <v>-0.15095296938161251</v>
      </c>
      <c r="R392" s="76">
        <v>0.19503923148720242</v>
      </c>
    </row>
    <row r="393" spans="1:18" ht="13" customHeight="1" x14ac:dyDescent="0.25">
      <c r="A393" s="74" t="s">
        <v>465</v>
      </c>
      <c r="B393" s="75">
        <v>1.1616544556573318E-4</v>
      </c>
      <c r="C393" s="76">
        <v>0.45360292170960648</v>
      </c>
      <c r="D393" s="77">
        <v>7.5335348318965529</v>
      </c>
      <c r="E393" s="76">
        <v>0.17881132310344833</v>
      </c>
      <c r="F393" s="78">
        <v>2.4351484543316294E-2</v>
      </c>
      <c r="G393" s="77">
        <v>12.683613093042883</v>
      </c>
      <c r="H393" s="79">
        <v>5.1407726077586231</v>
      </c>
      <c r="I393" s="80">
        <v>16.608570734809021</v>
      </c>
      <c r="J393" s="81">
        <v>5.5380182582870918E-2</v>
      </c>
      <c r="K393" s="82">
        <v>0.39418476784636791</v>
      </c>
      <c r="L393" s="76">
        <v>0.10961800573133539</v>
      </c>
      <c r="M393" s="83">
        <v>0.40531116030783515</v>
      </c>
      <c r="N393" s="84">
        <v>1.9570080470621358E-2</v>
      </c>
      <c r="O393" s="85">
        <v>6.4554637586144992E-2</v>
      </c>
      <c r="P393" s="76">
        <v>0.13360371504018409</v>
      </c>
      <c r="Q393" s="76">
        <v>2.2647749845505771E-2</v>
      </c>
      <c r="R393" s="76">
        <v>0.21165796755648408</v>
      </c>
    </row>
    <row r="394" spans="1:18" ht="13" customHeight="1" x14ac:dyDescent="0.25">
      <c r="A394" s="74" t="s">
        <v>466</v>
      </c>
      <c r="B394" s="75">
        <v>1.1920686342910597E-4</v>
      </c>
      <c r="C394" s="76">
        <v>0.46883852408484694</v>
      </c>
      <c r="D394" s="77">
        <v>7.7861572586206895</v>
      </c>
      <c r="E394" s="76">
        <v>0.18480062068965511</v>
      </c>
      <c r="F394" s="78">
        <v>2.5166232599777853E-2</v>
      </c>
      <c r="G394" s="77">
        <v>12.856094301882985</v>
      </c>
      <c r="H394" s="79">
        <v>5.2103479086206912</v>
      </c>
      <c r="I394" s="80">
        <v>16.607511107103299</v>
      </c>
      <c r="J394" s="81">
        <v>4.3202368148645011E-2</v>
      </c>
      <c r="K394" s="82">
        <v>0.39418749858762053</v>
      </c>
      <c r="L394" s="76">
        <v>0.11188417515704954</v>
      </c>
      <c r="M394" s="83">
        <v>0.4052787945360663</v>
      </c>
      <c r="N394" s="84">
        <v>1.4987704254298101E-2</v>
      </c>
      <c r="O394" s="85">
        <v>7.5046523884125804E-4</v>
      </c>
      <c r="P394" s="76">
        <v>0.12841758404698853</v>
      </c>
      <c r="Q394" s="76">
        <v>2.957547339166311E-2</v>
      </c>
      <c r="R394" s="76">
        <v>0.2124681150888002</v>
      </c>
    </row>
    <row r="395" spans="1:18" ht="13" customHeight="1" x14ac:dyDescent="0.25">
      <c r="A395" s="74" t="s">
        <v>467</v>
      </c>
      <c r="B395" s="75">
        <v>1.2271764190291079E-4</v>
      </c>
      <c r="C395" s="76">
        <v>0.47838922459947636</v>
      </c>
      <c r="D395" s="77">
        <v>7.9452110448275866</v>
      </c>
      <c r="E395" s="76">
        <v>0.18858761577586211</v>
      </c>
      <c r="F395" s="78">
        <v>2.5683541710986111E-2</v>
      </c>
      <c r="G395" s="77">
        <v>12.77221654449591</v>
      </c>
      <c r="H395" s="79">
        <v>5.1765636431034467</v>
      </c>
      <c r="I395" s="80">
        <v>16.608022502550202</v>
      </c>
      <c r="J395" s="81">
        <v>5.0392901373485212E-2</v>
      </c>
      <c r="K395" s="82">
        <v>0.39420450248630517</v>
      </c>
      <c r="L395" s="76">
        <v>0.10199002934860453</v>
      </c>
      <c r="M395" s="83">
        <v>0.40530738474999639</v>
      </c>
      <c r="N395" s="84">
        <v>2.3259013764453152E-2</v>
      </c>
      <c r="O395" s="85">
        <v>3.154350986722676E-2</v>
      </c>
      <c r="P395" s="76">
        <v>0.1322135629583169</v>
      </c>
      <c r="Q395" s="76">
        <v>7.2713324398954171E-2</v>
      </c>
      <c r="R395" s="76">
        <v>0.20818969188656827</v>
      </c>
    </row>
    <row r="396" spans="1:18" ht="13" customHeight="1" x14ac:dyDescent="0.25">
      <c r="A396" s="74" t="s">
        <v>468</v>
      </c>
      <c r="B396" s="75">
        <v>1.9681085790560521E-4</v>
      </c>
      <c r="C396" s="76">
        <v>0.78661609336623239</v>
      </c>
      <c r="D396" s="77">
        <v>13.064440068965514</v>
      </c>
      <c r="E396" s="76">
        <v>0.31004925189655169</v>
      </c>
      <c r="F396" s="78">
        <v>4.2218795206469061E-2</v>
      </c>
      <c r="G396" s="77">
        <v>13.039251032379742</v>
      </c>
      <c r="H396" s="79">
        <v>5.2839959025862049</v>
      </c>
      <c r="I396" s="80">
        <v>16.608042210583154</v>
      </c>
      <c r="J396" s="81">
        <v>4.6872317311626464E-2</v>
      </c>
      <c r="K396" s="82">
        <v>0.39415560319134513</v>
      </c>
      <c r="L396" s="76">
        <v>7.1848566390554688E-2</v>
      </c>
      <c r="M396" s="83">
        <v>0.40523598983989917</v>
      </c>
      <c r="N396" s="84">
        <v>1.8017411744904253E-2</v>
      </c>
      <c r="O396" s="85">
        <v>0.15322114146454346</v>
      </c>
      <c r="P396" s="76">
        <v>0.13008320897082457</v>
      </c>
      <c r="Q396" s="76">
        <v>6.6762694672872769E-2</v>
      </c>
      <c r="R396" s="76">
        <v>0.19464543050984617</v>
      </c>
    </row>
    <row r="397" spans="1:18" ht="13" customHeight="1" x14ac:dyDescent="0.25">
      <c r="A397" s="74" t="s">
        <v>469</v>
      </c>
      <c r="B397" s="75">
        <v>1.9861791877797845E-4</v>
      </c>
      <c r="C397" s="76">
        <v>0.78961826096053211</v>
      </c>
      <c r="D397" s="77">
        <v>13.113879258620688</v>
      </c>
      <c r="E397" s="76">
        <v>0.31124723060344828</v>
      </c>
      <c r="F397" s="78">
        <v>4.2385213766031188E-2</v>
      </c>
      <c r="G397" s="77">
        <v>13.097075053475347</v>
      </c>
      <c r="H397" s="79">
        <v>5.3076422939655181</v>
      </c>
      <c r="I397" s="80">
        <v>16.607995986979621</v>
      </c>
      <c r="J397" s="81">
        <v>4.1981985118609261E-2</v>
      </c>
      <c r="K397" s="82">
        <v>0.39415855450174009</v>
      </c>
      <c r="L397" s="76">
        <v>7.0417613259997194E-2</v>
      </c>
      <c r="M397" s="83">
        <v>0.40525412628883778</v>
      </c>
      <c r="N397" s="84">
        <v>2.1077261847232097E-2</v>
      </c>
      <c r="O397" s="85">
        <v>0.15043750897003605</v>
      </c>
      <c r="P397" s="76">
        <v>0.128867133286482</v>
      </c>
      <c r="Q397" s="76">
        <v>7.4250872967196457E-2</v>
      </c>
      <c r="R397" s="76">
        <v>0.19442965623641706</v>
      </c>
    </row>
    <row r="398" spans="1:18" ht="13" customHeight="1" x14ac:dyDescent="0.25">
      <c r="A398" s="74" t="s">
        <v>470</v>
      </c>
      <c r="B398" s="75">
        <v>2.0128916212672134E-4</v>
      </c>
      <c r="C398" s="76">
        <v>0.79667611937235594</v>
      </c>
      <c r="D398" s="77">
        <v>13.229401655172408</v>
      </c>
      <c r="E398" s="76">
        <v>0.31394152672413789</v>
      </c>
      <c r="F398" s="78">
        <v>4.2745775894348192E-2</v>
      </c>
      <c r="G398" s="77">
        <v>13.13274200858841</v>
      </c>
      <c r="H398" s="79">
        <v>5.3218277956896545</v>
      </c>
      <c r="I398" s="80">
        <v>16.605721349062406</v>
      </c>
      <c r="J398" s="81">
        <v>4.2780448469352632E-2</v>
      </c>
      <c r="K398" s="82">
        <v>0.39406251856598351</v>
      </c>
      <c r="L398" s="76">
        <v>7.1068321161080625E-2</v>
      </c>
      <c r="M398" s="83">
        <v>0.40522896384943763</v>
      </c>
      <c r="N398" s="84">
        <v>1.8096393639419214E-2</v>
      </c>
      <c r="O398" s="85">
        <v>1.3456496338548618E-2</v>
      </c>
      <c r="P398" s="76">
        <v>0.12867651780333406</v>
      </c>
      <c r="Q398" s="76">
        <v>-0.1694151984950043</v>
      </c>
      <c r="R398" s="76">
        <v>0.19436611262102071</v>
      </c>
    </row>
    <row r="399" spans="1:18" ht="13" customHeight="1" x14ac:dyDescent="0.25">
      <c r="A399" s="86" t="s">
        <v>1</v>
      </c>
      <c r="B399" s="75"/>
      <c r="C399" s="76"/>
      <c r="D399" s="77"/>
      <c r="E399" s="76"/>
      <c r="F399" s="78"/>
      <c r="G399" s="77"/>
      <c r="H399" s="79"/>
      <c r="I399" s="80"/>
      <c r="J399" s="81"/>
      <c r="K399" s="82"/>
      <c r="L399" s="76"/>
      <c r="M399" s="83"/>
      <c r="N399" s="84"/>
      <c r="O399" s="87">
        <f>AVERAGE(O384:O398)</f>
        <v>5.0219422571349988E-2</v>
      </c>
      <c r="P399" s="88"/>
      <c r="Q399" s="88">
        <f>AVERAGE(Q384:Q398)</f>
        <v>-8.1867534691652047E-3</v>
      </c>
      <c r="R399" s="88"/>
    </row>
    <row r="400" spans="1:18" ht="13" customHeight="1" x14ac:dyDescent="0.25">
      <c r="A400" s="89" t="s">
        <v>0</v>
      </c>
      <c r="B400" s="90"/>
      <c r="C400" s="91"/>
      <c r="D400" s="92"/>
      <c r="E400" s="91"/>
      <c r="F400" s="93"/>
      <c r="G400" s="92"/>
      <c r="H400" s="94"/>
      <c r="I400" s="95"/>
      <c r="J400" s="96"/>
      <c r="K400" s="97"/>
      <c r="L400" s="91"/>
      <c r="M400" s="98"/>
      <c r="N400" s="99"/>
      <c r="O400" s="100">
        <f>2*STDEV(O384:O398)</f>
        <v>0.1633262844486752</v>
      </c>
      <c r="P400" s="101"/>
      <c r="Q400" s="101">
        <f>2*STDEV(Q384:Q398)</f>
        <v>0.20877535191193231</v>
      </c>
      <c r="R400" s="101"/>
    </row>
    <row r="401" spans="1:18" ht="13" customHeight="1" x14ac:dyDescent="0.25">
      <c r="A401" s="169" t="s">
        <v>370</v>
      </c>
      <c r="B401" s="169"/>
      <c r="C401" s="169"/>
      <c r="D401" s="169"/>
      <c r="E401" s="169"/>
      <c r="F401" s="169"/>
      <c r="G401" s="169"/>
      <c r="H401" s="169"/>
      <c r="I401" s="169"/>
      <c r="J401" s="169"/>
      <c r="K401" s="169"/>
      <c r="L401" s="169"/>
      <c r="M401" s="169"/>
      <c r="N401" s="169"/>
      <c r="O401" s="169"/>
      <c r="P401" s="169"/>
      <c r="Q401" s="169"/>
      <c r="R401" s="169"/>
    </row>
    <row r="402" spans="1:18" ht="13" customHeight="1" x14ac:dyDescent="0.25">
      <c r="A402" s="74" t="s">
        <v>471</v>
      </c>
      <c r="B402" s="75">
        <v>3.589947226310402E-4</v>
      </c>
      <c r="C402" s="76">
        <v>1.0377683645877136</v>
      </c>
      <c r="D402" s="77">
        <v>17.221008051724137</v>
      </c>
      <c r="E402" s="76">
        <v>0.4085025756896552</v>
      </c>
      <c r="F402" s="78">
        <v>5.559942785020091E-2</v>
      </c>
      <c r="G402" s="77">
        <v>12.753411822149801</v>
      </c>
      <c r="H402" s="79">
        <v>5.1631995043103451</v>
      </c>
      <c r="I402" s="80">
        <v>16.594202299638731</v>
      </c>
      <c r="J402" s="81">
        <v>3.7055255025883999E-2</v>
      </c>
      <c r="K402" s="82">
        <v>0.39364723628193815</v>
      </c>
      <c r="L402" s="76">
        <v>6.0987239499489081E-2</v>
      </c>
      <c r="M402" s="83">
        <v>0.40485257055167406</v>
      </c>
      <c r="N402" s="84">
        <v>2.6898863194036293E-2</v>
      </c>
      <c r="O402" s="85">
        <v>3.6652014709037672E-2</v>
      </c>
      <c r="P402" s="76">
        <v>0.12843924932108869</v>
      </c>
      <c r="Q402" s="76">
        <v>-5.1973832054352798E-2</v>
      </c>
      <c r="R402" s="76">
        <v>0.19194528445080261</v>
      </c>
    </row>
    <row r="403" spans="1:18" ht="13" customHeight="1" x14ac:dyDescent="0.25">
      <c r="A403" s="74" t="s">
        <v>472</v>
      </c>
      <c r="B403" s="75">
        <v>3.3314448888372648E-4</v>
      </c>
      <c r="C403" s="76">
        <v>0.96485668680421943</v>
      </c>
      <c r="D403" s="77">
        <v>16.013133413793103</v>
      </c>
      <c r="E403" s="76">
        <v>0.37989306137931023</v>
      </c>
      <c r="F403" s="78">
        <v>5.1711211988970926E-2</v>
      </c>
      <c r="G403" s="77">
        <v>11.965098374217922</v>
      </c>
      <c r="H403" s="79">
        <v>4.8444946275862062</v>
      </c>
      <c r="I403" s="80">
        <v>16.595908744085758</v>
      </c>
      <c r="J403" s="81">
        <v>3.9612796465083568E-2</v>
      </c>
      <c r="K403" s="82">
        <v>0.39373264011165082</v>
      </c>
      <c r="L403" s="76">
        <v>6.4754591895430716E-2</v>
      </c>
      <c r="M403" s="83">
        <v>0.40488839512537972</v>
      </c>
      <c r="N403" s="84">
        <v>2.7560517298975767E-2</v>
      </c>
      <c r="O403" s="85">
        <v>5.3948889738419936E-2</v>
      </c>
      <c r="P403" s="76">
        <v>0.12933969134635848</v>
      </c>
      <c r="Q403" s="76">
        <v>-5.8082444008844547E-3</v>
      </c>
      <c r="R403" s="76">
        <v>0.19326856776343876</v>
      </c>
    </row>
    <row r="404" spans="1:18" ht="13" customHeight="1" x14ac:dyDescent="0.25">
      <c r="A404" s="74" t="s">
        <v>473</v>
      </c>
      <c r="B404" s="75">
        <v>3.4736158550616799E-4</v>
      </c>
      <c r="C404" s="76">
        <v>0.98595824410414845</v>
      </c>
      <c r="D404" s="77">
        <v>16.364570077586201</v>
      </c>
      <c r="E404" s="76">
        <v>0.38821115456896549</v>
      </c>
      <c r="F404" s="78">
        <v>5.2840895162709671E-2</v>
      </c>
      <c r="G404" s="77">
        <v>12.150795820354531</v>
      </c>
      <c r="H404" s="79">
        <v>4.9197084249999996</v>
      </c>
      <c r="I404" s="80">
        <v>16.597400052141605</v>
      </c>
      <c r="J404" s="81">
        <v>3.9023964898791751E-2</v>
      </c>
      <c r="K404" s="82">
        <v>0.39374106552612292</v>
      </c>
      <c r="L404" s="76">
        <v>6.5447636588689836E-2</v>
      </c>
      <c r="M404" s="83">
        <v>0.40488774364977936</v>
      </c>
      <c r="N404" s="84">
        <v>1.7999754871065126E-2</v>
      </c>
      <c r="O404" s="85">
        <v>4.6000718159078247E-2</v>
      </c>
      <c r="P404" s="76">
        <v>0.12746317512066208</v>
      </c>
      <c r="Q404" s="76">
        <v>-9.042497052258458E-2</v>
      </c>
      <c r="R404" s="76">
        <v>0.19237303426016766</v>
      </c>
    </row>
    <row r="405" spans="1:18" ht="13" customHeight="1" x14ac:dyDescent="0.25">
      <c r="A405" s="74" t="s">
        <v>474</v>
      </c>
      <c r="B405" s="75">
        <v>1.2563820148571764E-4</v>
      </c>
      <c r="C405" s="76">
        <v>0.363881785505411</v>
      </c>
      <c r="D405" s="77">
        <v>6.0505999198275875</v>
      </c>
      <c r="E405" s="76">
        <v>0.14369176422413799</v>
      </c>
      <c r="F405" s="78">
        <v>1.9579197586248685E-2</v>
      </c>
      <c r="G405" s="77">
        <v>13.862392173103409</v>
      </c>
      <c r="H405" s="79">
        <v>5.6230583336206879</v>
      </c>
      <c r="I405" s="80">
        <v>16.62809191421956</v>
      </c>
      <c r="J405" s="81">
        <v>7.1481700825546113E-2</v>
      </c>
      <c r="K405" s="82">
        <v>0.39488969125342038</v>
      </c>
      <c r="L405" s="76">
        <v>0.15497920653534633</v>
      </c>
      <c r="M405" s="83">
        <v>0.40562740672917763</v>
      </c>
      <c r="N405" s="84">
        <v>2.0888978552466304E-2</v>
      </c>
      <c r="O405" s="85">
        <v>-5.4146395283449777E-2</v>
      </c>
      <c r="P405" s="76">
        <v>0.14123024809819698</v>
      </c>
      <c r="Q405" s="76">
        <v>-0.1367609662148439</v>
      </c>
      <c r="R405" s="76">
        <v>0.23844266372293976</v>
      </c>
    </row>
    <row r="406" spans="1:18" ht="13" customHeight="1" x14ac:dyDescent="0.25">
      <c r="A406" s="74" t="s">
        <v>475</v>
      </c>
      <c r="B406" s="75">
        <v>1.2436168672846671E-4</v>
      </c>
      <c r="C406" s="76">
        <v>0.37001306770982345</v>
      </c>
      <c r="D406" s="77">
        <v>6.1437850706896526</v>
      </c>
      <c r="E406" s="76">
        <v>0.14583794258620686</v>
      </c>
      <c r="F406" s="78">
        <v>1.9862712641256278E-2</v>
      </c>
      <c r="G406" s="77">
        <v>13.08698525287598</v>
      </c>
      <c r="H406" s="79">
        <v>5.3033360275862096</v>
      </c>
      <c r="I406" s="80">
        <v>16.602773041793846</v>
      </c>
      <c r="J406" s="81">
        <v>6.2717706716748922E-2</v>
      </c>
      <c r="K406" s="82">
        <v>0.39413315748260386</v>
      </c>
      <c r="L406" s="76">
        <v>0.12007970356427157</v>
      </c>
      <c r="M406" s="83">
        <v>0.40523965660059685</v>
      </c>
      <c r="N406" s="84">
        <v>1.7954981890769904E-2</v>
      </c>
      <c r="O406" s="85">
        <v>-0.15810376776359547</v>
      </c>
      <c r="P406" s="76">
        <v>0.1365865736831626</v>
      </c>
      <c r="Q406" s="76">
        <v>-2.9743738877874293E-2</v>
      </c>
      <c r="R406" s="76">
        <v>0.21712097223156773</v>
      </c>
    </row>
    <row r="407" spans="1:18" ht="13" customHeight="1" x14ac:dyDescent="0.25">
      <c r="A407" s="74" t="s">
        <v>476</v>
      </c>
      <c r="B407" s="75">
        <v>1.2251819080180094E-4</v>
      </c>
      <c r="C407" s="76">
        <v>0.37568560198161194</v>
      </c>
      <c r="D407" s="77">
        <v>6.2383103586206881</v>
      </c>
      <c r="E407" s="76">
        <v>0.14805841465517244</v>
      </c>
      <c r="F407" s="78">
        <v>2.0162021565047795E-2</v>
      </c>
      <c r="G407" s="77">
        <v>13.141890021538401</v>
      </c>
      <c r="H407" s="79">
        <v>5.3254556844827592</v>
      </c>
      <c r="I407" s="80">
        <v>16.604968802182245</v>
      </c>
      <c r="J407" s="81">
        <v>4.9501069625789297E-2</v>
      </c>
      <c r="K407" s="82">
        <v>0.3940652886426359</v>
      </c>
      <c r="L407" s="76">
        <v>0.12164865696670754</v>
      </c>
      <c r="M407" s="83">
        <v>0.40522713897781759</v>
      </c>
      <c r="N407" s="84">
        <v>1.8520800170939513E-2</v>
      </c>
      <c r="O407" s="85">
        <v>-0.14028912597918719</v>
      </c>
      <c r="P407" s="76">
        <v>0.13112351403569503</v>
      </c>
      <c r="Q407" s="76">
        <v>-0.29108870858396418</v>
      </c>
      <c r="R407" s="76">
        <v>0.21803994079245104</v>
      </c>
    </row>
    <row r="408" spans="1:18" ht="13" customHeight="1" x14ac:dyDescent="0.25">
      <c r="A408" s="74" t="s">
        <v>477</v>
      </c>
      <c r="B408" s="75">
        <v>2.7914812624581768E-4</v>
      </c>
      <c r="C408" s="76">
        <v>0.83655521342547823</v>
      </c>
      <c r="D408" s="77">
        <v>13.88250554310345</v>
      </c>
      <c r="E408" s="76">
        <v>0.32930215086206915</v>
      </c>
      <c r="F408" s="78">
        <v>4.4818857542355053E-2</v>
      </c>
      <c r="G408" s="77">
        <v>12.325318064871437</v>
      </c>
      <c r="H408" s="79">
        <v>4.9898014025862096</v>
      </c>
      <c r="I408" s="80">
        <v>16.594483303411511</v>
      </c>
      <c r="J408" s="81">
        <v>4.0217851550867163E-2</v>
      </c>
      <c r="K408" s="82">
        <v>0.39364631434791708</v>
      </c>
      <c r="L408" s="76">
        <v>7.0665651373922708E-2</v>
      </c>
      <c r="M408" s="83">
        <v>0.4048475220684799</v>
      </c>
      <c r="N408" s="84">
        <v>2.1929040169231109E-2</v>
      </c>
      <c r="O408" s="85">
        <v>5.2616900412250089E-2</v>
      </c>
      <c r="P408" s="76">
        <v>0.12844593565431076</v>
      </c>
      <c r="Q408" s="76">
        <v>6.6796457738105275E-2</v>
      </c>
      <c r="R408" s="76">
        <v>0.19461376386793544</v>
      </c>
    </row>
    <row r="409" spans="1:18" ht="13" customHeight="1" x14ac:dyDescent="0.25">
      <c r="A409" s="74" t="s">
        <v>478</v>
      </c>
      <c r="B409" s="75">
        <v>2.0866875326954333E-4</v>
      </c>
      <c r="C409" s="76">
        <v>0.63869710357431653</v>
      </c>
      <c r="D409" s="77">
        <v>10.606588388793101</v>
      </c>
      <c r="E409" s="76">
        <v>0.25175259862068972</v>
      </c>
      <c r="F409" s="78">
        <v>3.4285170725980307E-2</v>
      </c>
      <c r="G409" s="77">
        <v>13.215401579274012</v>
      </c>
      <c r="H409" s="79">
        <v>5.3550779801724122</v>
      </c>
      <c r="I409" s="80">
        <v>16.605883888723653</v>
      </c>
      <c r="J409" s="81">
        <v>4.737519054179435E-2</v>
      </c>
      <c r="K409" s="82">
        <v>0.39415904845368771</v>
      </c>
      <c r="L409" s="76">
        <v>8.3561168907369809E-2</v>
      </c>
      <c r="M409" s="83">
        <v>0.40520739398669486</v>
      </c>
      <c r="N409" s="84">
        <v>1.79897659303665E-2</v>
      </c>
      <c r="O409" s="85">
        <v>-8.5187657520080506E-2</v>
      </c>
      <c r="P409" s="76">
        <v>0.13026143081165928</v>
      </c>
      <c r="Q409" s="76">
        <v>-5.3228330288868086E-2</v>
      </c>
      <c r="R409" s="76">
        <v>0.19926389694923505</v>
      </c>
    </row>
    <row r="410" spans="1:18" ht="13" customHeight="1" x14ac:dyDescent="0.25">
      <c r="A410" s="74" t="s">
        <v>479</v>
      </c>
      <c r="B410" s="75">
        <v>2.618101905622883E-4</v>
      </c>
      <c r="C410" s="76">
        <v>0.78500294282667937</v>
      </c>
      <c r="D410" s="77">
        <v>13.037166301724138</v>
      </c>
      <c r="E410" s="76">
        <v>0.30943731612068959</v>
      </c>
      <c r="F410" s="78">
        <v>4.2140183832914707E-2</v>
      </c>
      <c r="G410" s="77">
        <v>13.244936910994669</v>
      </c>
      <c r="H410" s="79">
        <v>5.3669086344827575</v>
      </c>
      <c r="I410" s="80">
        <v>16.607708241775999</v>
      </c>
      <c r="J410" s="81">
        <v>3.613633549786837E-2</v>
      </c>
      <c r="K410" s="82">
        <v>0.394198474975817</v>
      </c>
      <c r="L410" s="76">
        <v>6.6548906704784014E-2</v>
      </c>
      <c r="M410" s="83">
        <v>0.40520267682444966</v>
      </c>
      <c r="N410" s="84">
        <v>2.0115261048153525E-2</v>
      </c>
      <c r="O410" s="85">
        <v>0.10437154321629727</v>
      </c>
      <c r="P410" s="76">
        <v>0.12692698086005932</v>
      </c>
      <c r="Q410" s="76">
        <v>0.11674513618342708</v>
      </c>
      <c r="R410" s="76">
        <v>0.19295953127699447</v>
      </c>
    </row>
    <row r="411" spans="1:18" ht="13" customHeight="1" x14ac:dyDescent="0.25">
      <c r="A411" s="86" t="s">
        <v>1</v>
      </c>
      <c r="B411" s="75"/>
      <c r="C411" s="76"/>
      <c r="D411" s="77"/>
      <c r="E411" s="76"/>
      <c r="F411" s="78"/>
      <c r="G411" s="77"/>
      <c r="H411" s="79"/>
      <c r="I411" s="80"/>
      <c r="J411" s="81"/>
      <c r="K411" s="82"/>
      <c r="L411" s="76"/>
      <c r="M411" s="83"/>
      <c r="N411" s="84"/>
      <c r="O411" s="87">
        <f>AVERAGE(O402:O410)</f>
        <v>-1.601520892346997E-2</v>
      </c>
      <c r="P411" s="88"/>
      <c r="Q411" s="88">
        <f>AVERAGE(Q402:Q410)</f>
        <v>-5.2831910780204439E-2</v>
      </c>
      <c r="R411" s="88"/>
    </row>
    <row r="412" spans="1:18" ht="13" customHeight="1" x14ac:dyDescent="0.25">
      <c r="A412" s="89" t="s">
        <v>0</v>
      </c>
      <c r="B412" s="90"/>
      <c r="C412" s="91"/>
      <c r="D412" s="92"/>
      <c r="E412" s="91"/>
      <c r="F412" s="93"/>
      <c r="G412" s="92"/>
      <c r="H412" s="94"/>
      <c r="I412" s="95"/>
      <c r="J412" s="96"/>
      <c r="K412" s="97"/>
      <c r="L412" s="91"/>
      <c r="M412" s="98"/>
      <c r="N412" s="99"/>
      <c r="O412" s="100">
        <f>2*STDEV(O402:O410)</f>
        <v>0.190512602356081</v>
      </c>
      <c r="P412" s="101"/>
      <c r="Q412" s="101">
        <f>2*STDEV(Q402:Q410)</f>
        <v>0.23562271741809676</v>
      </c>
      <c r="R412" s="101"/>
    </row>
    <row r="413" spans="1:18" ht="13" customHeight="1" x14ac:dyDescent="0.25">
      <c r="A413" s="169" t="s">
        <v>480</v>
      </c>
      <c r="B413" s="169"/>
      <c r="C413" s="169"/>
      <c r="D413" s="169"/>
      <c r="E413" s="169"/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69"/>
      <c r="R413" s="169"/>
    </row>
    <row r="414" spans="1:18" ht="13" customHeight="1" x14ac:dyDescent="0.25">
      <c r="A414" s="74" t="s">
        <v>481</v>
      </c>
      <c r="B414" s="75">
        <v>3.6413927142697256E-4</v>
      </c>
      <c r="C414" s="76">
        <v>0.78436150305615937</v>
      </c>
      <c r="D414" s="77">
        <v>13.014867663793101</v>
      </c>
      <c r="E414" s="76">
        <v>0.30870604413793107</v>
      </c>
      <c r="F414" s="78">
        <v>4.2013653854733053E-2</v>
      </c>
      <c r="G414" s="77">
        <v>12.072611009938367</v>
      </c>
      <c r="H414" s="79">
        <v>4.8872912008620695</v>
      </c>
      <c r="I414" s="80">
        <v>16.592975947960078</v>
      </c>
      <c r="J414" s="81">
        <v>4.3048371937671623E-2</v>
      </c>
      <c r="K414" s="82">
        <v>0.39356221401173525</v>
      </c>
      <c r="L414" s="76">
        <v>8.7317805234238516E-2</v>
      </c>
      <c r="M414" s="83">
        <v>0.40483352474907397</v>
      </c>
      <c r="N414" s="84">
        <v>2.1697543795125472E-2</v>
      </c>
      <c r="O414" s="85">
        <v>0.15509361509913333</v>
      </c>
      <c r="P414" s="76">
        <v>0.12932109546870341</v>
      </c>
      <c r="Q414" s="76">
        <v>0.15494141633243252</v>
      </c>
      <c r="R414" s="76">
        <v>0.20123414848793877</v>
      </c>
    </row>
    <row r="415" spans="1:18" ht="13" customHeight="1" x14ac:dyDescent="0.25">
      <c r="A415" s="74" t="s">
        <v>482</v>
      </c>
      <c r="B415" s="75">
        <v>3.6807740304979961E-4</v>
      </c>
      <c r="C415" s="76">
        <v>0.80675939061419177</v>
      </c>
      <c r="D415" s="77">
        <v>13.386717396551717</v>
      </c>
      <c r="E415" s="76">
        <v>0.31754343689655185</v>
      </c>
      <c r="F415" s="78">
        <v>4.3218694984087661E-2</v>
      </c>
      <c r="G415" s="77">
        <v>12.23323233949867</v>
      </c>
      <c r="H415" s="79">
        <v>4.9522208405172421</v>
      </c>
      <c r="I415" s="80">
        <v>16.593358918430035</v>
      </c>
      <c r="J415" s="81">
        <v>4.2677626520171194E-2</v>
      </c>
      <c r="K415" s="82">
        <v>0.39361348592531825</v>
      </c>
      <c r="L415" s="76">
        <v>7.5345524086173774E-2</v>
      </c>
      <c r="M415" s="83">
        <v>0.40481648451317032</v>
      </c>
      <c r="N415" s="84">
        <v>2.0048601539067415E-2</v>
      </c>
      <c r="O415" s="85">
        <v>0.12964456293662607</v>
      </c>
      <c r="P415" s="76">
        <v>0.12893147881362221</v>
      </c>
      <c r="Q415" s="76">
        <v>0.19723408245653218</v>
      </c>
      <c r="R415" s="76">
        <v>0.19616037934173275</v>
      </c>
    </row>
    <row r="416" spans="1:18" ht="13" customHeight="1" x14ac:dyDescent="0.25">
      <c r="A416" s="74" t="s">
        <v>483</v>
      </c>
      <c r="B416" s="75">
        <v>2.9595776790199656E-4</v>
      </c>
      <c r="C416" s="76">
        <v>0.6447949342148569</v>
      </c>
      <c r="D416" s="77">
        <v>10.712011466379311</v>
      </c>
      <c r="E416" s="76">
        <v>0.25428120043103442</v>
      </c>
      <c r="F416" s="78">
        <v>3.4633047269808433E-2</v>
      </c>
      <c r="G416" s="77">
        <v>12.797528530316399</v>
      </c>
      <c r="H416" s="79">
        <v>5.186975739655173</v>
      </c>
      <c r="I416" s="80">
        <v>16.61308026173004</v>
      </c>
      <c r="J416" s="81">
        <v>3.8127752033545827E-2</v>
      </c>
      <c r="K416" s="82">
        <v>0.39435321272545926</v>
      </c>
      <c r="L416" s="76">
        <v>0.10067004786213901</v>
      </c>
      <c r="M416" s="83">
        <v>0.40530734604867058</v>
      </c>
      <c r="N416" s="84">
        <v>2.0252194392406744E-2</v>
      </c>
      <c r="O416" s="85">
        <v>0.2826780906883819</v>
      </c>
      <c r="P416" s="76">
        <v>0.12752990571955813</v>
      </c>
      <c r="Q416" s="76">
        <v>0.33125933071231906</v>
      </c>
      <c r="R416" s="76">
        <v>0.2072308131390532</v>
      </c>
    </row>
    <row r="417" spans="1:18" ht="13" customHeight="1" x14ac:dyDescent="0.25">
      <c r="A417" s="74" t="s">
        <v>484</v>
      </c>
      <c r="B417" s="75">
        <v>3.0560116075293458E-4</v>
      </c>
      <c r="C417" s="76">
        <v>0.66294061677028138</v>
      </c>
      <c r="D417" s="77">
        <v>11.012181860344826</v>
      </c>
      <c r="E417" s="76">
        <v>0.26137833163793112</v>
      </c>
      <c r="F417" s="78">
        <v>3.5595898276994546E-2</v>
      </c>
      <c r="G417" s="77">
        <v>12.82216131724025</v>
      </c>
      <c r="H417" s="79">
        <v>5.1965352250000025</v>
      </c>
      <c r="I417" s="80">
        <v>16.611250333172766</v>
      </c>
      <c r="J417" s="81">
        <v>4.7609600791914258E-2</v>
      </c>
      <c r="K417" s="82">
        <v>0.39426358589181454</v>
      </c>
      <c r="L417" s="76">
        <v>0.10709956929493014</v>
      </c>
      <c r="M417" s="83">
        <v>0.40527981996624313</v>
      </c>
      <c r="N417" s="84">
        <v>1.9775694361835645E-2</v>
      </c>
      <c r="O417" s="85">
        <v>0.17249708818001253</v>
      </c>
      <c r="P417" s="76">
        <v>0.13060532981106926</v>
      </c>
      <c r="Q417" s="76">
        <v>0.10390851809938262</v>
      </c>
      <c r="R417" s="76">
        <v>0.21038392483897689</v>
      </c>
    </row>
    <row r="418" spans="1:18" ht="13" customHeight="1" x14ac:dyDescent="0.25">
      <c r="A418" s="74" t="s">
        <v>485</v>
      </c>
      <c r="B418" s="75">
        <v>3.0623559610141364E-4</v>
      </c>
      <c r="C418" s="76">
        <v>0.67017912586941586</v>
      </c>
      <c r="D418" s="77">
        <v>11.131754575000004</v>
      </c>
      <c r="E418" s="76">
        <v>0.264219778362069</v>
      </c>
      <c r="F418" s="78">
        <v>3.5983306884867769E-2</v>
      </c>
      <c r="G418" s="77">
        <v>12.885058856908243</v>
      </c>
      <c r="H418" s="79">
        <v>5.2217731646551737</v>
      </c>
      <c r="I418" s="80">
        <v>16.610073503883701</v>
      </c>
      <c r="J418" s="81">
        <v>5.0624615158460062E-2</v>
      </c>
      <c r="K418" s="82">
        <v>0.39425262665750344</v>
      </c>
      <c r="L418" s="76">
        <v>8.1309932120557052E-2</v>
      </c>
      <c r="M418" s="83">
        <v>0.40526274660384037</v>
      </c>
      <c r="N418" s="84">
        <v>1.8354216340201093E-2</v>
      </c>
      <c r="O418" s="85">
        <v>0.10163955096387234</v>
      </c>
      <c r="P418" s="76">
        <v>0.13152843387422011</v>
      </c>
      <c r="Q418" s="76">
        <v>7.6108910270766827E-2</v>
      </c>
      <c r="R418" s="76">
        <v>0.19836376261533378</v>
      </c>
    </row>
    <row r="419" spans="1:18" ht="13" customHeight="1" x14ac:dyDescent="0.25">
      <c r="A419" s="74" t="s">
        <v>486</v>
      </c>
      <c r="B419" s="75">
        <v>3.3368583649767312E-4</v>
      </c>
      <c r="C419" s="76">
        <v>0.72211247726695083</v>
      </c>
      <c r="D419" s="77">
        <v>11.995876551724129</v>
      </c>
      <c r="E419" s="76">
        <v>0.28474883801724132</v>
      </c>
      <c r="F419" s="78">
        <v>3.8781572280611416E-2</v>
      </c>
      <c r="G419" s="77">
        <v>13.091921143236636</v>
      </c>
      <c r="H419" s="79">
        <v>5.3064614956896552</v>
      </c>
      <c r="I419" s="80">
        <v>16.612737846499488</v>
      </c>
      <c r="J419" s="81">
        <v>4.7247171916080279E-2</v>
      </c>
      <c r="K419" s="82">
        <v>0.39432907931274747</v>
      </c>
      <c r="L419" s="76">
        <v>7.6964799270259371E-2</v>
      </c>
      <c r="M419" s="83">
        <v>0.40532094035356669</v>
      </c>
      <c r="N419" s="84">
        <v>1.6840424662492755E-2</v>
      </c>
      <c r="O419" s="85">
        <v>0.13086785081206642</v>
      </c>
      <c r="P419" s="76">
        <v>0.13006112085047067</v>
      </c>
      <c r="Q419" s="76">
        <v>2.049985401431087E-3</v>
      </c>
      <c r="R419" s="76">
        <v>0.19648709939719811</v>
      </c>
    </row>
    <row r="420" spans="1:18" ht="13" customHeight="1" x14ac:dyDescent="0.25">
      <c r="A420" s="74" t="s">
        <v>487</v>
      </c>
      <c r="B420" s="75">
        <v>3.2734292876961021E-4</v>
      </c>
      <c r="C420" s="76">
        <v>0.71096592017467863</v>
      </c>
      <c r="D420" s="77">
        <v>11.811823163793104</v>
      </c>
      <c r="E420" s="76">
        <v>0.28040835810344833</v>
      </c>
      <c r="F420" s="78">
        <v>3.8194213595609414E-2</v>
      </c>
      <c r="G420" s="77">
        <v>13.041665700197491</v>
      </c>
      <c r="H420" s="79">
        <v>5.2864221836206893</v>
      </c>
      <c r="I420" s="80">
        <v>16.613609459295152</v>
      </c>
      <c r="J420" s="81">
        <v>3.7172923114714422E-2</v>
      </c>
      <c r="K420" s="82">
        <v>0.39438225441812252</v>
      </c>
      <c r="L420" s="76">
        <v>8.1822159412923423E-2</v>
      </c>
      <c r="M420" s="83">
        <v>0.40535407102428206</v>
      </c>
      <c r="N420" s="84">
        <v>1.9106840413841194E-2</v>
      </c>
      <c r="O420" s="85">
        <v>0.18334125223495867</v>
      </c>
      <c r="P420" s="76">
        <v>0.12707044331193806</v>
      </c>
      <c r="Q420" s="76">
        <v>0.13689982826847746</v>
      </c>
      <c r="R420" s="76">
        <v>0.19864525446532533</v>
      </c>
    </row>
    <row r="421" spans="1:18" ht="13" customHeight="1" x14ac:dyDescent="0.25">
      <c r="A421" s="74" t="s">
        <v>488</v>
      </c>
      <c r="B421" s="75">
        <v>3.0792906189298978E-4</v>
      </c>
      <c r="C421" s="76">
        <v>0.6711754686967274</v>
      </c>
      <c r="D421" s="77">
        <v>11.150818008620694</v>
      </c>
      <c r="E421" s="76">
        <v>0.26470971750000011</v>
      </c>
      <c r="F421" s="78">
        <v>3.6055028958125034E-2</v>
      </c>
      <c r="G421" s="77">
        <v>13.018917755524631</v>
      </c>
      <c r="H421" s="79">
        <v>5.2777133189655183</v>
      </c>
      <c r="I421" s="80">
        <v>16.613539717042233</v>
      </c>
      <c r="J421" s="81">
        <v>4.3619280508890655E-2</v>
      </c>
      <c r="K421" s="82">
        <v>0.39440675393855368</v>
      </c>
      <c r="L421" s="76">
        <v>7.3214307605112494E-2</v>
      </c>
      <c r="M421" s="83">
        <v>0.40538506134154484</v>
      </c>
      <c r="N421" s="84">
        <v>2.0145151512426639E-2</v>
      </c>
      <c r="O421" s="85">
        <v>0.1791425836843441</v>
      </c>
      <c r="P421" s="76">
        <v>0.12926124230244701</v>
      </c>
      <c r="Q421" s="76">
        <v>0.1990295872440484</v>
      </c>
      <c r="R421" s="76">
        <v>0.19536161846062461</v>
      </c>
    </row>
    <row r="422" spans="1:18" ht="13" customHeight="1" x14ac:dyDescent="0.25">
      <c r="A422" s="86" t="s">
        <v>1</v>
      </c>
      <c r="B422" s="75"/>
      <c r="C422" s="76"/>
      <c r="D422" s="77"/>
      <c r="E422" s="76"/>
      <c r="F422" s="78"/>
      <c r="G422" s="77"/>
      <c r="H422" s="79"/>
      <c r="I422" s="80"/>
      <c r="J422" s="81"/>
      <c r="K422" s="82"/>
      <c r="L422" s="76"/>
      <c r="M422" s="83"/>
      <c r="N422" s="84"/>
      <c r="O422" s="87">
        <f>AVERAGE(O414:O421)</f>
        <v>0.16686307432492442</v>
      </c>
      <c r="P422" s="88"/>
      <c r="Q422" s="88">
        <f>AVERAGE(Q414:Q421)</f>
        <v>0.15017895734817377</v>
      </c>
      <c r="R422" s="88"/>
    </row>
    <row r="423" spans="1:18" ht="13" customHeight="1" x14ac:dyDescent="0.25">
      <c r="A423" s="89" t="s">
        <v>0</v>
      </c>
      <c r="B423" s="90"/>
      <c r="C423" s="91"/>
      <c r="D423" s="92"/>
      <c r="E423" s="91"/>
      <c r="F423" s="93"/>
      <c r="G423" s="92"/>
      <c r="H423" s="94"/>
      <c r="I423" s="95"/>
      <c r="J423" s="96"/>
      <c r="K423" s="97"/>
      <c r="L423" s="91"/>
      <c r="M423" s="98"/>
      <c r="N423" s="99"/>
      <c r="O423" s="100">
        <f>2*STDEV(O414:O421)</f>
        <v>0.1093896801100905</v>
      </c>
      <c r="P423" s="101"/>
      <c r="Q423" s="101">
        <f>2*STDEV(Q414:Q421)</f>
        <v>0.19589968933819368</v>
      </c>
      <c r="R423" s="101"/>
    </row>
    <row r="424" spans="1:18" ht="13" customHeight="1" x14ac:dyDescent="0.25">
      <c r="A424" s="169" t="s">
        <v>489</v>
      </c>
      <c r="B424" s="169"/>
      <c r="C424" s="169"/>
      <c r="D424" s="169"/>
      <c r="E424" s="169"/>
      <c r="F424" s="169"/>
      <c r="G424" s="169"/>
      <c r="H424" s="169"/>
      <c r="I424" s="169"/>
      <c r="J424" s="169"/>
      <c r="K424" s="169"/>
      <c r="L424" s="169"/>
      <c r="M424" s="169"/>
      <c r="N424" s="169"/>
      <c r="O424" s="169"/>
      <c r="P424" s="169"/>
      <c r="Q424" s="169"/>
      <c r="R424" s="169"/>
    </row>
    <row r="425" spans="1:18" ht="13" customHeight="1" x14ac:dyDescent="0.25">
      <c r="A425" s="74" t="s">
        <v>490</v>
      </c>
      <c r="B425" s="75">
        <v>4.4144329675744785E-4</v>
      </c>
      <c r="C425" s="76">
        <v>0.87500413023772527</v>
      </c>
      <c r="D425" s="77">
        <v>14.521329715517243</v>
      </c>
      <c r="E425" s="76">
        <v>0.34446749146551736</v>
      </c>
      <c r="F425" s="78">
        <v>4.6884501796673708E-2</v>
      </c>
      <c r="G425" s="77">
        <v>12.410995860272289</v>
      </c>
      <c r="H425" s="79">
        <v>5.0250896637931044</v>
      </c>
      <c r="I425" s="80">
        <v>16.595703915671962</v>
      </c>
      <c r="J425" s="81">
        <v>3.7932656133336677E-2</v>
      </c>
      <c r="K425" s="82">
        <v>0.39367210848559259</v>
      </c>
      <c r="L425" s="76">
        <v>8.110547367749199E-2</v>
      </c>
      <c r="M425" s="83">
        <v>0.40488903947451427</v>
      </c>
      <c r="N425" s="84">
        <v>2.3396301386489869E-2</v>
      </c>
      <c r="O425" s="85">
        <v>0.11691102482025428</v>
      </c>
      <c r="P425" s="76">
        <v>0.12800887984783491</v>
      </c>
      <c r="Q425" s="76">
        <v>0.10273590380305286</v>
      </c>
      <c r="R425" s="76">
        <v>0.19881017272518481</v>
      </c>
    </row>
    <row r="426" spans="1:18" ht="13" customHeight="1" x14ac:dyDescent="0.25">
      <c r="A426" s="74" t="s">
        <v>491</v>
      </c>
      <c r="B426" s="75">
        <v>5.0482700311933878E-4</v>
      </c>
      <c r="C426" s="76">
        <v>0.98579434041067382</v>
      </c>
      <c r="D426" s="77">
        <v>16.357594318965511</v>
      </c>
      <c r="E426" s="76">
        <v>0.38800919517241356</v>
      </c>
      <c r="F426" s="78">
        <v>5.280854207028117E-2</v>
      </c>
      <c r="G426" s="77">
        <v>12.073426733791788</v>
      </c>
      <c r="H426" s="79">
        <v>4.8877407181034478</v>
      </c>
      <c r="I426" s="80">
        <v>16.593045133995915</v>
      </c>
      <c r="J426" s="81">
        <v>3.6753071839958747E-2</v>
      </c>
      <c r="K426" s="82">
        <v>0.39359638235755912</v>
      </c>
      <c r="L426" s="76">
        <v>7.0193002710930485E-2</v>
      </c>
      <c r="M426" s="83">
        <v>0.40483106978511241</v>
      </c>
      <c r="N426" s="84">
        <v>2.2817979015794018E-2</v>
      </c>
      <c r="O426" s="85">
        <v>-6.8077552038192657E-2</v>
      </c>
      <c r="P426" s="76">
        <v>0.127559587864019</v>
      </c>
      <c r="Q426" s="76">
        <v>-0.12319775500546637</v>
      </c>
      <c r="R426" s="76">
        <v>0.19454489917739276</v>
      </c>
    </row>
    <row r="427" spans="1:18" ht="13" customHeight="1" x14ac:dyDescent="0.25">
      <c r="A427" s="74" t="s">
        <v>492</v>
      </c>
      <c r="B427" s="75">
        <v>5.4349768527609107E-4</v>
      </c>
      <c r="C427" s="76">
        <v>1.0049167388664477</v>
      </c>
      <c r="D427" s="77">
        <v>16.674482043103446</v>
      </c>
      <c r="E427" s="76">
        <v>0.3955315387068965</v>
      </c>
      <c r="F427" s="78">
        <v>5.3833090922444857E-2</v>
      </c>
      <c r="G427" s="77">
        <v>12.331093262525833</v>
      </c>
      <c r="H427" s="79">
        <v>4.9920347948275836</v>
      </c>
      <c r="I427" s="80">
        <v>16.592761186180763</v>
      </c>
      <c r="J427" s="81">
        <v>3.1794556405431502E-2</v>
      </c>
      <c r="K427" s="82">
        <v>0.39358446580811984</v>
      </c>
      <c r="L427" s="76">
        <v>6.1839041202167669E-2</v>
      </c>
      <c r="M427" s="83">
        <v>0.40483548585075385</v>
      </c>
      <c r="N427" s="84">
        <v>2.5309386544848298E-2</v>
      </c>
      <c r="O427" s="85">
        <v>-9.2346210050386901E-2</v>
      </c>
      <c r="P427" s="76">
        <v>0.12669435214047511</v>
      </c>
      <c r="Q427" s="76">
        <v>-0.18825917079146048</v>
      </c>
      <c r="R427" s="76">
        <v>0.19200164599315273</v>
      </c>
    </row>
    <row r="428" spans="1:18" ht="13" customHeight="1" x14ac:dyDescent="0.25">
      <c r="A428" s="74" t="s">
        <v>493</v>
      </c>
      <c r="B428" s="75">
        <v>3.7762496410477232E-4</v>
      </c>
      <c r="C428" s="76">
        <v>0.73569269322555031</v>
      </c>
      <c r="D428" s="77">
        <v>12.220052879310344</v>
      </c>
      <c r="E428" s="76">
        <v>0.290047057413793</v>
      </c>
      <c r="F428" s="78">
        <v>3.9500084031509078E-2</v>
      </c>
      <c r="G428" s="77">
        <v>12.696476079761586</v>
      </c>
      <c r="H428" s="79">
        <v>5.1457620793103453</v>
      </c>
      <c r="I428" s="80">
        <v>16.60971548127581</v>
      </c>
      <c r="J428" s="81">
        <v>4.2671724778499488E-2</v>
      </c>
      <c r="K428" s="82">
        <v>0.39423724940358196</v>
      </c>
      <c r="L428" s="76">
        <v>8.5593205644933334E-2</v>
      </c>
      <c r="M428" s="83">
        <v>0.40529429208940942</v>
      </c>
      <c r="N428" s="84">
        <v>2.1043387129295939E-2</v>
      </c>
      <c r="O428" s="85">
        <v>0.1423304978316331</v>
      </c>
      <c r="P428" s="76">
        <v>0.12908795543134699</v>
      </c>
      <c r="Q428" s="76">
        <v>9.295258952835006E-2</v>
      </c>
      <c r="R428" s="76">
        <v>0.20042210705021857</v>
      </c>
    </row>
    <row r="429" spans="1:18" ht="13" customHeight="1" x14ac:dyDescent="0.25">
      <c r="A429" s="74" t="s">
        <v>494</v>
      </c>
      <c r="B429" s="75">
        <v>3.7157577356099712E-4</v>
      </c>
      <c r="C429" s="76">
        <v>0.72737240034712858</v>
      </c>
      <c r="D429" s="77">
        <v>12.079897594827584</v>
      </c>
      <c r="E429" s="76">
        <v>0.28670135629310328</v>
      </c>
      <c r="F429" s="78">
        <v>3.9041903596908012E-2</v>
      </c>
      <c r="G429" s="77">
        <v>12.888122139506546</v>
      </c>
      <c r="H429" s="79">
        <v>5.2231258439655184</v>
      </c>
      <c r="I429" s="80">
        <v>16.60800658344073</v>
      </c>
      <c r="J429" s="81">
        <v>4.5707382742047525E-2</v>
      </c>
      <c r="K429" s="82">
        <v>0.39412933281206575</v>
      </c>
      <c r="L429" s="76">
        <v>7.278891261675563E-2</v>
      </c>
      <c r="M429" s="83">
        <v>0.40526644937747819</v>
      </c>
      <c r="N429" s="84">
        <v>2.0105557486785611E-2</v>
      </c>
      <c r="O429" s="85">
        <v>0.11558199592953677</v>
      </c>
      <c r="P429" s="76">
        <v>0.12997460628516044</v>
      </c>
      <c r="Q429" s="76">
        <v>-6.7674599021239068E-2</v>
      </c>
      <c r="R429" s="76">
        <v>0.19519851239644254</v>
      </c>
    </row>
    <row r="430" spans="1:18" ht="13" customHeight="1" x14ac:dyDescent="0.25">
      <c r="A430" s="74" t="s">
        <v>495</v>
      </c>
      <c r="B430" s="75">
        <v>3.6466897632998464E-4</v>
      </c>
      <c r="C430" s="76">
        <v>0.72029657921332524</v>
      </c>
      <c r="D430" s="77">
        <v>11.960988163793102</v>
      </c>
      <c r="E430" s="76">
        <v>0.28387318844827597</v>
      </c>
      <c r="F430" s="78">
        <v>3.8655973278430851E-2</v>
      </c>
      <c r="G430" s="77">
        <v>12.879388897411221</v>
      </c>
      <c r="H430" s="79">
        <v>5.2195409939655173</v>
      </c>
      <c r="I430" s="80">
        <v>16.605748210013278</v>
      </c>
      <c r="J430" s="81">
        <v>4.435154618100666E-2</v>
      </c>
      <c r="K430" s="82">
        <v>0.39409843131780392</v>
      </c>
      <c r="L430" s="76">
        <v>8.2102724479386144E-2</v>
      </c>
      <c r="M430" s="83">
        <v>0.40525977004512947</v>
      </c>
      <c r="N430" s="84">
        <v>1.6725571095362081E-2</v>
      </c>
      <c r="O430" s="85">
        <v>-2.1471733610001209E-3</v>
      </c>
      <c r="P430" s="76">
        <v>0.12902249562425919</v>
      </c>
      <c r="Q430" s="76">
        <v>-0.11893265515550144</v>
      </c>
      <c r="R430" s="76">
        <v>0.1985462215591221</v>
      </c>
    </row>
    <row r="431" spans="1:18" ht="13" customHeight="1" x14ac:dyDescent="0.25">
      <c r="A431" s="74" t="s">
        <v>496</v>
      </c>
      <c r="B431" s="75">
        <v>4.0018760526094042E-4</v>
      </c>
      <c r="C431" s="76">
        <v>0.78791225980853241</v>
      </c>
      <c r="D431" s="77">
        <v>13.090925206896562</v>
      </c>
      <c r="E431" s="76">
        <v>0.31076556137931033</v>
      </c>
      <c r="F431" s="78">
        <v>4.2328046879789978E-2</v>
      </c>
      <c r="G431" s="77">
        <v>12.966727513465038</v>
      </c>
      <c r="H431" s="79">
        <v>5.2567839189655192</v>
      </c>
      <c r="I431" s="80">
        <v>16.614695693127082</v>
      </c>
      <c r="J431" s="81">
        <v>3.2301969124837474E-2</v>
      </c>
      <c r="K431" s="82">
        <v>0.39442807063236085</v>
      </c>
      <c r="L431" s="76">
        <v>7.1578555544476744E-2</v>
      </c>
      <c r="M431" s="83">
        <v>0.40540483789099235</v>
      </c>
      <c r="N431" s="84">
        <v>2.4756195843269314E-2</v>
      </c>
      <c r="O431" s="85">
        <v>-1.3559589104872316E-2</v>
      </c>
      <c r="P431" s="76">
        <v>0.12671340277165732</v>
      </c>
      <c r="Q431" s="76">
        <v>-0.13904392196573134</v>
      </c>
      <c r="R431" s="76">
        <v>0.19528532675668198</v>
      </c>
    </row>
    <row r="432" spans="1:18" ht="13" customHeight="1" x14ac:dyDescent="0.25">
      <c r="A432" s="74" t="s">
        <v>497</v>
      </c>
      <c r="B432" s="75">
        <v>3.8634014598332226E-4</v>
      </c>
      <c r="C432" s="76">
        <v>0.75110157356091378</v>
      </c>
      <c r="D432" s="77">
        <v>12.478797008620695</v>
      </c>
      <c r="E432" s="76">
        <v>0.29621189853448271</v>
      </c>
      <c r="F432" s="78">
        <v>4.0342774927730592E-2</v>
      </c>
      <c r="G432" s="77">
        <v>13.32269369058951</v>
      </c>
      <c r="H432" s="79">
        <v>5.4011336870689659</v>
      </c>
      <c r="I432" s="80">
        <v>16.614326859967235</v>
      </c>
      <c r="J432" s="81">
        <v>3.8241498639146068E-2</v>
      </c>
      <c r="K432" s="82">
        <v>0.39437672916250727</v>
      </c>
      <c r="L432" s="76">
        <v>8.0666493288807109E-2</v>
      </c>
      <c r="M432" s="83">
        <v>0.40541032143546069</v>
      </c>
      <c r="N432" s="84">
        <v>2.1948573190224252E-2</v>
      </c>
      <c r="O432" s="85">
        <v>-3.5758500564475604E-2</v>
      </c>
      <c r="P432" s="76">
        <v>0.12784424931632413</v>
      </c>
      <c r="Q432" s="76">
        <v>-2.6919269928782401E-2</v>
      </c>
      <c r="R432" s="76">
        <v>0.19846617597112054</v>
      </c>
    </row>
    <row r="433" spans="1:18" ht="13" customHeight="1" x14ac:dyDescent="0.25">
      <c r="A433" s="74" t="s">
        <v>498</v>
      </c>
      <c r="B433" s="75">
        <v>3.8096675621125458E-4</v>
      </c>
      <c r="C433" s="76">
        <v>0.74554004858861678</v>
      </c>
      <c r="D433" s="77">
        <v>12.385337336206897</v>
      </c>
      <c r="E433" s="76">
        <v>0.29398611051724149</v>
      </c>
      <c r="F433" s="78">
        <v>4.0038654184075588E-2</v>
      </c>
      <c r="G433" s="77">
        <v>13.453769199264203</v>
      </c>
      <c r="H433" s="79">
        <v>5.453864571551728</v>
      </c>
      <c r="I433" s="80">
        <v>16.612711237893524</v>
      </c>
      <c r="J433" s="81">
        <v>4.0564148609219391E-2</v>
      </c>
      <c r="K433" s="82">
        <v>0.39432731182595226</v>
      </c>
      <c r="L433" s="76">
        <v>7.5355931342951196E-2</v>
      </c>
      <c r="M433" s="83">
        <v>0.40538039151671029</v>
      </c>
      <c r="N433" s="84">
        <v>1.6395894512636879E-2</v>
      </c>
      <c r="O433" s="85">
        <v>-0.13299772759456399</v>
      </c>
      <c r="P433" s="76">
        <v>0.12772734832157268</v>
      </c>
      <c r="Q433" s="76">
        <v>-0.19446386798391899</v>
      </c>
      <c r="R433" s="76">
        <v>0.19582477306365784</v>
      </c>
    </row>
    <row r="434" spans="1:18" ht="13" customHeight="1" x14ac:dyDescent="0.25">
      <c r="A434" s="86" t="s">
        <v>1</v>
      </c>
      <c r="B434" s="75"/>
      <c r="C434" s="76"/>
      <c r="D434" s="77"/>
      <c r="E434" s="76"/>
      <c r="F434" s="78"/>
      <c r="G434" s="77"/>
      <c r="H434" s="79"/>
      <c r="I434" s="80"/>
      <c r="J434" s="81"/>
      <c r="K434" s="82"/>
      <c r="L434" s="76"/>
      <c r="M434" s="83"/>
      <c r="N434" s="84"/>
      <c r="O434" s="87">
        <f>AVERAGE(O425:O433)</f>
        <v>3.3263073186591738E-3</v>
      </c>
      <c r="P434" s="88"/>
      <c r="Q434" s="88">
        <f>AVERAGE(Q425:Q433)</f>
        <v>-7.364474961341079E-2</v>
      </c>
      <c r="R434" s="88"/>
    </row>
    <row r="435" spans="1:18" ht="13" customHeight="1" thickBot="1" x14ac:dyDescent="0.3">
      <c r="A435" s="109" t="s">
        <v>0</v>
      </c>
      <c r="B435" s="110"/>
      <c r="C435" s="111"/>
      <c r="D435" s="112"/>
      <c r="E435" s="111"/>
      <c r="F435" s="113"/>
      <c r="G435" s="112"/>
      <c r="H435" s="114"/>
      <c r="I435" s="115"/>
      <c r="J435" s="116"/>
      <c r="K435" s="117"/>
      <c r="L435" s="111"/>
      <c r="M435" s="118"/>
      <c r="N435" s="119"/>
      <c r="O435" s="120">
        <f>2*STDEV(O425:O433)</f>
        <v>0.19937864925491672</v>
      </c>
      <c r="P435" s="121"/>
      <c r="Q435" s="121">
        <f>2*STDEV(Q425:Q433)</f>
        <v>0.22090834393536898</v>
      </c>
      <c r="R435" s="121"/>
    </row>
    <row r="436" spans="1:18" ht="13" customHeight="1" thickTop="1" x14ac:dyDescent="0.25"/>
  </sheetData>
  <mergeCells count="41">
    <mergeCell ref="A5:R5"/>
    <mergeCell ref="A1:R2"/>
    <mergeCell ref="A3:A4"/>
    <mergeCell ref="B3:H3"/>
    <mergeCell ref="I3:N3"/>
    <mergeCell ref="O3:R3"/>
    <mergeCell ref="A23:R23"/>
    <mergeCell ref="A62:R62"/>
    <mergeCell ref="A84:R84"/>
    <mergeCell ref="A110:A111"/>
    <mergeCell ref="B110:H110"/>
    <mergeCell ref="I110:N110"/>
    <mergeCell ref="O110:R110"/>
    <mergeCell ref="A259:R259"/>
    <mergeCell ref="A112:R112"/>
    <mergeCell ref="A149:R149"/>
    <mergeCell ref="A175:A176"/>
    <mergeCell ref="B175:H175"/>
    <mergeCell ref="I175:N175"/>
    <mergeCell ref="O175:R175"/>
    <mergeCell ref="A177:R177"/>
    <mergeCell ref="A193:R193"/>
    <mergeCell ref="A212:R212"/>
    <mergeCell ref="A232:R232"/>
    <mergeCell ref="A247:R247"/>
    <mergeCell ref="A271:R271"/>
    <mergeCell ref="A283:R283"/>
    <mergeCell ref="A295:A296"/>
    <mergeCell ref="B295:H295"/>
    <mergeCell ref="I295:N295"/>
    <mergeCell ref="O295:R295"/>
    <mergeCell ref="A383:R383"/>
    <mergeCell ref="A401:R401"/>
    <mergeCell ref="A413:R413"/>
    <mergeCell ref="A424:R424"/>
    <mergeCell ref="A297:R297"/>
    <mergeCell ref="A306:R306"/>
    <mergeCell ref="A328:R328"/>
    <mergeCell ref="A341:R341"/>
    <mergeCell ref="A353:R353"/>
    <mergeCell ref="A362:R362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11"/>
  <sheetViews>
    <sheetView zoomScaleNormal="100" workbookViewId="0">
      <selection activeCell="C44" sqref="C44"/>
    </sheetView>
  </sheetViews>
  <sheetFormatPr defaultColWidth="8.58203125" defaultRowHeight="13" customHeight="1" x14ac:dyDescent="0.25"/>
  <cols>
    <col min="1" max="1" width="25.58203125" style="1" customWidth="1"/>
    <col min="2" max="2" width="8.08203125" style="2" customWidth="1"/>
    <col min="3" max="3" width="6.08203125" style="2" customWidth="1"/>
    <col min="4" max="4" width="6.08203125" style="4" customWidth="1"/>
    <col min="5" max="6" width="6.08203125" style="2" customWidth="1"/>
    <col min="7" max="8" width="6.08203125" style="4" customWidth="1"/>
    <col min="9" max="12" width="7.58203125" style="2" customWidth="1"/>
    <col min="13" max="13" width="7.58203125" style="3" customWidth="1"/>
    <col min="14" max="18" width="7.58203125" style="2" customWidth="1"/>
    <col min="19" max="16384" width="8.58203125" style="1"/>
  </cols>
  <sheetData>
    <row r="1" spans="1:18" ht="20.149999999999999" customHeight="1" x14ac:dyDescent="0.25">
      <c r="A1" s="168" t="s">
        <v>1352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8" ht="20.149999999999999" customHeight="1" thickBot="1" x14ac:dyDescent="0.3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18" ht="13" customHeight="1" thickTop="1" x14ac:dyDescent="0.25">
      <c r="A3" s="163" t="s">
        <v>499</v>
      </c>
      <c r="B3" s="165" t="s">
        <v>55</v>
      </c>
      <c r="C3" s="165"/>
      <c r="D3" s="165"/>
      <c r="E3" s="165"/>
      <c r="F3" s="165"/>
      <c r="G3" s="165"/>
      <c r="H3" s="166"/>
      <c r="I3" s="167" t="s">
        <v>54</v>
      </c>
      <c r="J3" s="165"/>
      <c r="K3" s="165"/>
      <c r="L3" s="165"/>
      <c r="M3" s="165"/>
      <c r="N3" s="166"/>
      <c r="O3" s="167" t="s">
        <v>53</v>
      </c>
      <c r="P3" s="165"/>
      <c r="Q3" s="165"/>
      <c r="R3" s="165"/>
    </row>
    <row r="4" spans="1:18" ht="13" customHeight="1" x14ac:dyDescent="0.25">
      <c r="A4" s="164"/>
      <c r="B4" s="64" t="s">
        <v>52</v>
      </c>
      <c r="C4" s="65" t="s">
        <v>51</v>
      </c>
      <c r="D4" s="66" t="s">
        <v>50</v>
      </c>
      <c r="E4" s="65" t="s">
        <v>49</v>
      </c>
      <c r="F4" s="67" t="s">
        <v>48</v>
      </c>
      <c r="G4" s="66" t="s">
        <v>47</v>
      </c>
      <c r="H4" s="68" t="s">
        <v>46</v>
      </c>
      <c r="I4" s="69" t="s">
        <v>45</v>
      </c>
      <c r="J4" s="70" t="s">
        <v>42</v>
      </c>
      <c r="K4" s="64" t="s">
        <v>44</v>
      </c>
      <c r="L4" s="70" t="s">
        <v>42</v>
      </c>
      <c r="M4" s="71" t="s">
        <v>43</v>
      </c>
      <c r="N4" s="72" t="s">
        <v>42</v>
      </c>
      <c r="O4" s="73" t="s">
        <v>41</v>
      </c>
      <c r="P4" s="64" t="s">
        <v>39</v>
      </c>
      <c r="Q4" s="64" t="s">
        <v>40</v>
      </c>
      <c r="R4" s="64" t="s">
        <v>39</v>
      </c>
    </row>
    <row r="5" spans="1:18" ht="13" customHeight="1" x14ac:dyDescent="0.25">
      <c r="A5" s="169" t="s">
        <v>500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18" ht="13" customHeight="1" x14ac:dyDescent="0.25">
      <c r="A6" s="74" t="s">
        <v>501</v>
      </c>
      <c r="B6" s="75">
        <v>8.3040844195734345E-5</v>
      </c>
      <c r="C6" s="76">
        <v>0.75053560570752842</v>
      </c>
      <c r="D6" s="77">
        <v>12.468444336206899</v>
      </c>
      <c r="E6" s="76">
        <v>0.29583245965517257</v>
      </c>
      <c r="F6" s="78">
        <v>4.0273257981626835E-2</v>
      </c>
      <c r="G6" s="77">
        <v>12.492628121328728</v>
      </c>
      <c r="H6" s="79">
        <v>5.06305103362069</v>
      </c>
      <c r="I6" s="80">
        <v>16.612471269104919</v>
      </c>
      <c r="J6" s="81">
        <v>3.8916361557356179E-2</v>
      </c>
      <c r="K6" s="82">
        <v>0.39416329790168564</v>
      </c>
      <c r="L6" s="76">
        <v>7.8727934389743431E-2</v>
      </c>
      <c r="M6" s="83">
        <v>0.40528103949372796</v>
      </c>
      <c r="N6" s="84">
        <v>1.8960828771820329E-2</v>
      </c>
      <c r="O6" s="85">
        <v>-0.12841539294961013</v>
      </c>
      <c r="P6" s="76">
        <v>0.12756957405501188</v>
      </c>
      <c r="Q6" s="76">
        <v>-0.36886981069228497</v>
      </c>
      <c r="R6" s="76">
        <v>0.19737679874035358</v>
      </c>
    </row>
    <row r="7" spans="1:18" ht="13" customHeight="1" x14ac:dyDescent="0.25">
      <c r="A7" s="74" t="s">
        <v>502</v>
      </c>
      <c r="B7" s="75">
        <v>1.1073552130726116E-4</v>
      </c>
      <c r="C7" s="76">
        <v>0.75558784534076151</v>
      </c>
      <c r="D7" s="77">
        <v>12.553660094827581</v>
      </c>
      <c r="E7" s="76">
        <v>0.29787448129310368</v>
      </c>
      <c r="F7" s="78">
        <v>4.0553935074031336E-2</v>
      </c>
      <c r="G7" s="77">
        <v>12.272716513201834</v>
      </c>
      <c r="H7" s="79">
        <v>4.97409100948276</v>
      </c>
      <c r="I7" s="80">
        <v>16.614148643727404</v>
      </c>
      <c r="J7" s="81">
        <v>3.4216858921539292E-2</v>
      </c>
      <c r="K7" s="82">
        <v>0.3942260361985323</v>
      </c>
      <c r="L7" s="76">
        <v>5.9679927611863179E-2</v>
      </c>
      <c r="M7" s="83">
        <v>0.40529874362073959</v>
      </c>
      <c r="N7" s="84">
        <v>1.6242979998362522E-2</v>
      </c>
      <c r="O7" s="85">
        <v>-0.23862611522320501</v>
      </c>
      <c r="P7" s="76">
        <v>0.12583571763884738</v>
      </c>
      <c r="Q7" s="76">
        <v>-0.35357803647740899</v>
      </c>
      <c r="R7" s="76">
        <v>0.19033005059365804</v>
      </c>
    </row>
    <row r="8" spans="1:18" ht="13" customHeight="1" x14ac:dyDescent="0.25">
      <c r="A8" s="74" t="s">
        <v>503</v>
      </c>
      <c r="B8" s="75">
        <v>9.7534000712328598E-5</v>
      </c>
      <c r="C8" s="76">
        <v>0.75478251961997744</v>
      </c>
      <c r="D8" s="77">
        <v>12.540723870689657</v>
      </c>
      <c r="E8" s="76">
        <v>0.29759376474137916</v>
      </c>
      <c r="F8" s="78">
        <v>4.0519219956227669E-2</v>
      </c>
      <c r="G8" s="77">
        <v>12.286065167974813</v>
      </c>
      <c r="H8" s="79">
        <v>4.9796823775862089</v>
      </c>
      <c r="I8" s="80">
        <v>16.614914173399818</v>
      </c>
      <c r="J8" s="81">
        <v>3.51415699036969E-2</v>
      </c>
      <c r="K8" s="82">
        <v>0.39428492756453243</v>
      </c>
      <c r="L8" s="76">
        <v>7.819913476711042E-2</v>
      </c>
      <c r="M8" s="83">
        <v>0.40531591826633978</v>
      </c>
      <c r="N8" s="84">
        <v>1.7721082199511035E-2</v>
      </c>
      <c r="O8" s="85">
        <v>2.7623723919401044E-3</v>
      </c>
      <c r="P8" s="76">
        <v>0.12628921842191534</v>
      </c>
      <c r="Q8" s="76">
        <v>-0.10418946164203469</v>
      </c>
      <c r="R8" s="76">
        <v>0.1970511137564224</v>
      </c>
    </row>
    <row r="9" spans="1:18" ht="13" customHeight="1" x14ac:dyDescent="0.25">
      <c r="A9" s="74" t="s">
        <v>504</v>
      </c>
      <c r="B9" s="75">
        <v>8.8938493199941222E-5</v>
      </c>
      <c r="C9" s="76">
        <v>0.743149472196455</v>
      </c>
      <c r="D9" s="77">
        <v>12.347122698275861</v>
      </c>
      <c r="E9" s="76">
        <v>0.2929881174137931</v>
      </c>
      <c r="F9" s="78">
        <v>3.9890602792082987E-2</v>
      </c>
      <c r="G9" s="77">
        <v>12.109183069621713</v>
      </c>
      <c r="H9" s="79">
        <v>4.9081173810344838</v>
      </c>
      <c r="I9" s="80">
        <v>16.614620273232841</v>
      </c>
      <c r="J9" s="81">
        <v>3.4069276775122656E-2</v>
      </c>
      <c r="K9" s="82">
        <v>0.39424734330611072</v>
      </c>
      <c r="L9" s="76">
        <v>7.2236173428721975E-2</v>
      </c>
      <c r="M9" s="83">
        <v>0.40532542475472322</v>
      </c>
      <c r="N9" s="84">
        <v>1.6057579287432754E-2</v>
      </c>
      <c r="O9" s="85">
        <v>-9.8418530610877575E-2</v>
      </c>
      <c r="P9" s="76">
        <v>0.12577186280147121</v>
      </c>
      <c r="Q9" s="76">
        <v>-0.22719138583882081</v>
      </c>
      <c r="R9" s="76">
        <v>0.19461734404774048</v>
      </c>
    </row>
    <row r="10" spans="1:18" ht="13" customHeight="1" x14ac:dyDescent="0.25">
      <c r="A10" s="74" t="s">
        <v>505</v>
      </c>
      <c r="B10" s="75">
        <v>1.1176308648071951E-4</v>
      </c>
      <c r="C10" s="76">
        <v>0.73115687855145051</v>
      </c>
      <c r="D10" s="77">
        <v>12.149609362068961</v>
      </c>
      <c r="E10" s="76">
        <v>0.28831082646551731</v>
      </c>
      <c r="F10" s="78">
        <v>3.9255062109369097E-2</v>
      </c>
      <c r="G10" s="77">
        <v>12.101851877545805</v>
      </c>
      <c r="H10" s="79">
        <v>4.9056940551724146</v>
      </c>
      <c r="I10" s="80">
        <v>16.616553549851975</v>
      </c>
      <c r="J10" s="81">
        <v>3.9187131572168313E-2</v>
      </c>
      <c r="K10" s="82">
        <v>0.39432336199951801</v>
      </c>
      <c r="L10" s="76">
        <v>8.1405708352492043E-2</v>
      </c>
      <c r="M10" s="83">
        <v>0.40536975729870156</v>
      </c>
      <c r="N10" s="84">
        <v>1.7938407136755319E-2</v>
      </c>
      <c r="O10" s="85">
        <v>-0.17906644749854372</v>
      </c>
      <c r="P10" s="76">
        <v>0.12750457925681896</v>
      </c>
      <c r="Q10" s="76">
        <v>-0.35679031145119389</v>
      </c>
      <c r="R10" s="76">
        <v>0.19836500649805899</v>
      </c>
    </row>
    <row r="11" spans="1:18" ht="13" customHeight="1" x14ac:dyDescent="0.25">
      <c r="A11" s="74" t="s">
        <v>506</v>
      </c>
      <c r="B11" s="75">
        <v>1.0934256170606508E-4</v>
      </c>
      <c r="C11" s="76">
        <v>0.71534743674863877</v>
      </c>
      <c r="D11" s="77">
        <v>11.88462606034483</v>
      </c>
      <c r="E11" s="76">
        <v>0.2819710168965518</v>
      </c>
      <c r="F11" s="78">
        <v>3.838496052842727E-2</v>
      </c>
      <c r="G11" s="77">
        <v>11.997076987747436</v>
      </c>
      <c r="H11" s="79">
        <v>4.8633776499999994</v>
      </c>
      <c r="I11" s="80">
        <v>16.613223536334655</v>
      </c>
      <c r="J11" s="81">
        <v>3.8291777455269078E-2</v>
      </c>
      <c r="K11" s="82">
        <v>0.3941587791630628</v>
      </c>
      <c r="L11" s="76">
        <v>7.8112062742696761E-2</v>
      </c>
      <c r="M11" s="83">
        <v>0.40538277765681968</v>
      </c>
      <c r="N11" s="84">
        <v>1.9059354702063557E-2</v>
      </c>
      <c r="O11" s="85">
        <v>-0.4354523924083864</v>
      </c>
      <c r="P11" s="76">
        <v>0.12739513029289198</v>
      </c>
      <c r="Q11" s="76">
        <v>-0.76792972027693895</v>
      </c>
      <c r="R11" s="76">
        <v>0.1971414551726198</v>
      </c>
    </row>
    <row r="12" spans="1:18" ht="13" customHeight="1" x14ac:dyDescent="0.25">
      <c r="A12" s="74" t="s">
        <v>507</v>
      </c>
      <c r="B12" s="75">
        <v>9.3671576783703066E-5</v>
      </c>
      <c r="C12" s="76">
        <v>0.70106989213011295</v>
      </c>
      <c r="D12" s="77">
        <v>11.649350189655175</v>
      </c>
      <c r="E12" s="76">
        <v>0.27645631836206908</v>
      </c>
      <c r="F12" s="78">
        <v>3.764323518820855E-2</v>
      </c>
      <c r="G12" s="77">
        <v>11.785759799294551</v>
      </c>
      <c r="H12" s="79">
        <v>4.777679037068963</v>
      </c>
      <c r="I12" s="80">
        <v>16.61626694745231</v>
      </c>
      <c r="J12" s="81">
        <v>3.8500510760745107E-2</v>
      </c>
      <c r="K12" s="82">
        <v>0.39433007742372111</v>
      </c>
      <c r="L12" s="76">
        <v>9.4711606212012731E-2</v>
      </c>
      <c r="M12" s="83">
        <v>0.40537485787839539</v>
      </c>
      <c r="N12" s="84">
        <v>1.7045194284299833E-2</v>
      </c>
      <c r="O12" s="85">
        <v>-0.23340403536309395</v>
      </c>
      <c r="P12" s="76">
        <v>0.12717243402965825</v>
      </c>
      <c r="Q12" s="76">
        <v>-0.3575428287682092</v>
      </c>
      <c r="R12" s="76">
        <v>0.2041098405257544</v>
      </c>
    </row>
    <row r="13" spans="1:18" ht="13" customHeight="1" x14ac:dyDescent="0.25">
      <c r="A13" s="74" t="s">
        <v>508</v>
      </c>
      <c r="B13" s="75">
        <v>7.5534166686189007E-5</v>
      </c>
      <c r="C13" s="76">
        <v>0.7115951841091761</v>
      </c>
      <c r="D13" s="77">
        <v>11.823337681034481</v>
      </c>
      <c r="E13" s="76">
        <v>0.2805773697413792</v>
      </c>
      <c r="F13" s="78">
        <v>3.8203310430954332E-2</v>
      </c>
      <c r="G13" s="77">
        <v>11.825889646465587</v>
      </c>
      <c r="H13" s="79">
        <v>4.793759780172417</v>
      </c>
      <c r="I13" s="80">
        <v>16.616034255750741</v>
      </c>
      <c r="J13" s="81">
        <v>4.0661883894495418E-2</v>
      </c>
      <c r="K13" s="82">
        <v>0.39427847587482928</v>
      </c>
      <c r="L13" s="76">
        <v>8.2860640164035312E-2</v>
      </c>
      <c r="M13" s="83">
        <v>0.40536150794735415</v>
      </c>
      <c r="N13" s="84">
        <v>1.5782403331508005E-2</v>
      </c>
      <c r="O13" s="85">
        <v>-0.17536816838648051</v>
      </c>
      <c r="P13" s="76">
        <v>0.12768113821848481</v>
      </c>
      <c r="Q13" s="76">
        <v>-0.26004966433267301</v>
      </c>
      <c r="R13" s="76">
        <v>0.19878372655555115</v>
      </c>
    </row>
    <row r="14" spans="1:18" ht="13" customHeight="1" x14ac:dyDescent="0.25">
      <c r="A14" s="74" t="s">
        <v>509</v>
      </c>
      <c r="B14" s="75">
        <v>1.1162950467348433E-4</v>
      </c>
      <c r="C14" s="76">
        <v>0.70778522928842991</v>
      </c>
      <c r="D14" s="77">
        <v>11.762507655172417</v>
      </c>
      <c r="E14" s="76">
        <v>0.27917184543103452</v>
      </c>
      <c r="F14" s="78">
        <v>3.8017010080009864E-2</v>
      </c>
      <c r="G14" s="77">
        <v>11.803707308885507</v>
      </c>
      <c r="H14" s="79">
        <v>4.7847957172413809</v>
      </c>
      <c r="I14" s="80">
        <v>16.618694459483326</v>
      </c>
      <c r="J14" s="81">
        <v>3.7951708899319501E-2</v>
      </c>
      <c r="K14" s="82">
        <v>0.39441292881771545</v>
      </c>
      <c r="L14" s="76">
        <v>7.7178899086116831E-2</v>
      </c>
      <c r="M14" s="83">
        <v>0.40536301490041499</v>
      </c>
      <c r="N14" s="84">
        <v>1.7675563412865282E-2</v>
      </c>
      <c r="O14" s="85">
        <v>-3.7564540860901552E-2</v>
      </c>
      <c r="P14" s="76">
        <v>0.12709350003183054</v>
      </c>
      <c r="Q14" s="76">
        <v>-5.2094573029126678E-2</v>
      </c>
      <c r="R14" s="76">
        <v>0.196644369373006</v>
      </c>
    </row>
    <row r="15" spans="1:18" ht="13" customHeight="1" x14ac:dyDescent="0.25">
      <c r="A15" s="74" t="s">
        <v>510</v>
      </c>
      <c r="B15" s="75">
        <v>9.9487524217762289E-5</v>
      </c>
      <c r="C15" s="76">
        <v>0.72038726540681675</v>
      </c>
      <c r="D15" s="77">
        <v>11.968494267241381</v>
      </c>
      <c r="E15" s="76">
        <v>0.28402023017241385</v>
      </c>
      <c r="F15" s="78">
        <v>3.8671845411497326E-2</v>
      </c>
      <c r="G15" s="77">
        <v>11.812455214933323</v>
      </c>
      <c r="H15" s="79">
        <v>4.7885296758620717</v>
      </c>
      <c r="I15" s="80">
        <v>16.613357837776565</v>
      </c>
      <c r="J15" s="81">
        <v>4.2929733171391475E-2</v>
      </c>
      <c r="K15" s="82">
        <v>0.39427196207360882</v>
      </c>
      <c r="L15" s="76">
        <v>8.6414413571035478E-2</v>
      </c>
      <c r="M15" s="83">
        <v>0.40538030541078429</v>
      </c>
      <c r="N15" s="84">
        <v>1.7517818672487483E-2</v>
      </c>
      <c r="O15" s="85">
        <v>-0.42554611314071789</v>
      </c>
      <c r="P15" s="76">
        <v>0.12864616574623988</v>
      </c>
      <c r="Q15" s="76">
        <v>-0.62791797921457615</v>
      </c>
      <c r="R15" s="76">
        <v>0.20043533831105759</v>
      </c>
    </row>
    <row r="16" spans="1:18" ht="13" customHeight="1" x14ac:dyDescent="0.25">
      <c r="A16" s="74" t="s">
        <v>511</v>
      </c>
      <c r="B16" s="75">
        <v>1.0251340279136471E-4</v>
      </c>
      <c r="C16" s="76">
        <v>0.70829944401100176</v>
      </c>
      <c r="D16" s="77">
        <v>11.769846396551726</v>
      </c>
      <c r="E16" s="76">
        <v>0.27931417068965519</v>
      </c>
      <c r="F16" s="78">
        <v>3.8032139726834731E-2</v>
      </c>
      <c r="G16" s="77">
        <v>11.800207299928339</v>
      </c>
      <c r="H16" s="79">
        <v>4.7837849594827571</v>
      </c>
      <c r="I16" s="80">
        <v>16.617364496045237</v>
      </c>
      <c r="J16" s="81">
        <v>3.7136756933455452E-2</v>
      </c>
      <c r="K16" s="82">
        <v>0.39434254953662456</v>
      </c>
      <c r="L16" s="76">
        <v>8.5517187361472777E-2</v>
      </c>
      <c r="M16" s="83">
        <v>0.4053975796980015</v>
      </c>
      <c r="N16" s="84">
        <v>1.4081257143324755E-2</v>
      </c>
      <c r="O16" s="85">
        <v>-0.16255186813063371</v>
      </c>
      <c r="P16" s="76">
        <v>0.126401821657249</v>
      </c>
      <c r="Q16" s="76">
        <v>-0.50456241440377525</v>
      </c>
      <c r="R16" s="76">
        <v>0.19977855524793864</v>
      </c>
    </row>
    <row r="17" spans="1:18" ht="13" customHeight="1" x14ac:dyDescent="0.25">
      <c r="A17" s="74" t="s">
        <v>512</v>
      </c>
      <c r="B17" s="75">
        <v>7.9343431036775502E-5</v>
      </c>
      <c r="C17" s="76">
        <v>0.7133302960517216</v>
      </c>
      <c r="D17" s="77">
        <v>11.85511</v>
      </c>
      <c r="E17" s="76">
        <v>0.28138097405172424</v>
      </c>
      <c r="F17" s="78">
        <v>3.8319351459545875E-2</v>
      </c>
      <c r="G17" s="77">
        <v>11.815899010609417</v>
      </c>
      <c r="H17" s="79">
        <v>4.7902813103448292</v>
      </c>
      <c r="I17" s="80">
        <v>16.619397756370411</v>
      </c>
      <c r="J17" s="81">
        <v>4.1561850975753198E-2</v>
      </c>
      <c r="K17" s="82">
        <v>0.39448305428116676</v>
      </c>
      <c r="L17" s="76">
        <v>8.7436782839132587E-2</v>
      </c>
      <c r="M17" s="83">
        <v>0.40540948458853443</v>
      </c>
      <c r="N17" s="84">
        <v>1.7662041306316913E-2</v>
      </c>
      <c r="O17" s="85">
        <v>-5.5832168542213623E-2</v>
      </c>
      <c r="P17" s="76">
        <v>0.12821597076665903</v>
      </c>
      <c r="Q17" s="76">
        <v>-0.36530954777503</v>
      </c>
      <c r="R17" s="76">
        <v>0.20089086265025513</v>
      </c>
    </row>
    <row r="18" spans="1:18" ht="13" customHeight="1" x14ac:dyDescent="0.25">
      <c r="A18" s="74" t="s">
        <v>513</v>
      </c>
      <c r="B18" s="75">
        <v>7.5417860877831247E-5</v>
      </c>
      <c r="C18" s="76">
        <v>0.7018196272253292</v>
      </c>
      <c r="D18" s="77">
        <v>11.661608181034493</v>
      </c>
      <c r="E18" s="76">
        <v>0.2767237740517241</v>
      </c>
      <c r="F18" s="78">
        <v>3.7676519468494873E-2</v>
      </c>
      <c r="G18" s="77">
        <v>11.911797868462537</v>
      </c>
      <c r="H18" s="79">
        <v>4.8289549146551725</v>
      </c>
      <c r="I18" s="80">
        <v>16.616381719793782</v>
      </c>
      <c r="J18" s="81">
        <v>4.4308667607643147E-2</v>
      </c>
      <c r="K18" s="82">
        <v>0.39429433164600514</v>
      </c>
      <c r="L18" s="76">
        <v>7.8364605396467293E-2</v>
      </c>
      <c r="M18" s="83">
        <v>0.40539303545813421</v>
      </c>
      <c r="N18" s="84">
        <v>1.9166405496079949E-2</v>
      </c>
      <c r="O18" s="85">
        <v>-0.20976454805765599</v>
      </c>
      <c r="P18" s="76">
        <v>0.12934685587521935</v>
      </c>
      <c r="Q18" s="76">
        <v>-0.39356068254247101</v>
      </c>
      <c r="R18" s="76">
        <v>0.19725202781868731</v>
      </c>
    </row>
    <row r="19" spans="1:18" ht="13" customHeight="1" x14ac:dyDescent="0.25">
      <c r="A19" s="74" t="s">
        <v>514</v>
      </c>
      <c r="B19" s="75">
        <v>8.8199106346431363E-5</v>
      </c>
      <c r="C19" s="76">
        <v>0.70178332020399814</v>
      </c>
      <c r="D19" s="77">
        <v>11.659539129310343</v>
      </c>
      <c r="E19" s="76">
        <v>0.27666495439655187</v>
      </c>
      <c r="F19" s="78">
        <v>3.7667216015135507E-2</v>
      </c>
      <c r="G19" s="77">
        <v>11.782623482260723</v>
      </c>
      <c r="H19" s="79">
        <v>4.7767090879310334</v>
      </c>
      <c r="I19" s="80">
        <v>16.614273206605251</v>
      </c>
      <c r="J19" s="81">
        <v>4.2494588355347016E-2</v>
      </c>
      <c r="K19" s="82">
        <v>0.39422081533723979</v>
      </c>
      <c r="L19" s="76">
        <v>8.7551125843163088E-2</v>
      </c>
      <c r="M19" s="83">
        <v>0.40540421575454683</v>
      </c>
      <c r="N19" s="84">
        <v>1.7190001745452481E-2</v>
      </c>
      <c r="O19" s="85">
        <v>-0.17092884097000799</v>
      </c>
      <c r="P19" s="76">
        <v>0.12845733221384856</v>
      </c>
      <c r="Q19" s="76">
        <v>-0.23737643017269799</v>
      </c>
      <c r="R19" s="76">
        <v>0.2008997157698687</v>
      </c>
    </row>
    <row r="20" spans="1:18" ht="13" customHeight="1" x14ac:dyDescent="0.25">
      <c r="A20" s="74" t="s">
        <v>515</v>
      </c>
      <c r="B20" s="75">
        <v>7.7553591896939157E-5</v>
      </c>
      <c r="C20" s="76">
        <v>0.72924172649430963</v>
      </c>
      <c r="D20" s="77">
        <v>12.119071017241385</v>
      </c>
      <c r="E20" s="76">
        <v>0.28757211922413795</v>
      </c>
      <c r="F20" s="78">
        <v>3.9152610169170862E-2</v>
      </c>
      <c r="G20" s="77">
        <v>11.692259863968763</v>
      </c>
      <c r="H20" s="79">
        <v>4.74009554224138</v>
      </c>
      <c r="I20" s="80">
        <v>16.618685677870399</v>
      </c>
      <c r="J20" s="81">
        <v>4.4913379862524423E-2</v>
      </c>
      <c r="K20" s="82">
        <v>0.39432448371104656</v>
      </c>
      <c r="L20" s="76">
        <v>8.6961516136526334E-2</v>
      </c>
      <c r="M20" s="83">
        <v>0.4054051430180815</v>
      </c>
      <c r="N20" s="84">
        <v>1.7269925036929576E-2</v>
      </c>
      <c r="O20" s="85">
        <v>9.4627343711906065E-3</v>
      </c>
      <c r="P20" s="76">
        <v>0.12928829027199865</v>
      </c>
      <c r="Q20" s="76">
        <v>-0.21822561582529598</v>
      </c>
      <c r="R20" s="76">
        <v>0.2006503316706566</v>
      </c>
    </row>
    <row r="21" spans="1:18" ht="13" customHeight="1" x14ac:dyDescent="0.25">
      <c r="A21" s="74" t="s">
        <v>516</v>
      </c>
      <c r="B21" s="75">
        <v>8.7829763007303392E-5</v>
      </c>
      <c r="C21" s="76">
        <v>0.73462146006457874</v>
      </c>
      <c r="D21" s="77">
        <v>12.208270206896554</v>
      </c>
      <c r="E21" s="76">
        <v>0.28973850508620697</v>
      </c>
      <c r="F21" s="78">
        <v>3.9454205632046088E-2</v>
      </c>
      <c r="G21" s="77">
        <v>11.752974923678298</v>
      </c>
      <c r="H21" s="79">
        <v>4.764690106896551</v>
      </c>
      <c r="I21" s="80">
        <v>16.619059985211475</v>
      </c>
      <c r="J21" s="81">
        <v>4.1144174029424094E-2</v>
      </c>
      <c r="K21" s="82">
        <v>0.39442053584876868</v>
      </c>
      <c r="L21" s="76">
        <v>7.8976288638886213E-2</v>
      </c>
      <c r="M21" s="83">
        <v>0.40540309954661075</v>
      </c>
      <c r="N21" s="84">
        <v>1.7313696264990609E-2</v>
      </c>
      <c r="O21" s="85">
        <v>-0.10345041551529401</v>
      </c>
      <c r="P21" s="76">
        <v>0.128033617206263</v>
      </c>
      <c r="Q21" s="76">
        <v>-3.6399190401770198E-2</v>
      </c>
      <c r="R21" s="76">
        <v>0.19732465189511678</v>
      </c>
    </row>
    <row r="22" spans="1:18" ht="13" customHeight="1" x14ac:dyDescent="0.25">
      <c r="A22" s="74" t="s">
        <v>517</v>
      </c>
      <c r="B22" s="75">
        <v>9.7497726737473821E-5</v>
      </c>
      <c r="C22" s="76">
        <v>0.73167157934222782</v>
      </c>
      <c r="D22" s="77">
        <v>12.158948560344825</v>
      </c>
      <c r="E22" s="76">
        <v>0.28853917474137941</v>
      </c>
      <c r="F22" s="78">
        <v>3.9287052317821661E-2</v>
      </c>
      <c r="G22" s="77">
        <v>11.800861025268389</v>
      </c>
      <c r="H22" s="79">
        <v>4.7841432034482771</v>
      </c>
      <c r="I22" s="80">
        <v>16.618223647886225</v>
      </c>
      <c r="J22" s="81">
        <v>3.4886091556516688E-2</v>
      </c>
      <c r="K22" s="82">
        <v>0.39436551365292527</v>
      </c>
      <c r="L22" s="76">
        <v>8.4772130951761629E-2</v>
      </c>
      <c r="M22" s="83">
        <v>0.4054000801591362</v>
      </c>
      <c r="N22" s="84">
        <v>1.9279831680344528E-2</v>
      </c>
      <c r="O22" s="85">
        <v>4.3784707644656251E-2</v>
      </c>
      <c r="P22" s="76">
        <v>0.12644663417312491</v>
      </c>
      <c r="Q22" s="76">
        <v>-0.10346588548892921</v>
      </c>
      <c r="R22" s="76">
        <v>0.19989503769659975</v>
      </c>
    </row>
    <row r="23" spans="1:18" ht="13" customHeight="1" x14ac:dyDescent="0.25">
      <c r="A23" s="74" t="s">
        <v>518</v>
      </c>
      <c r="B23" s="75">
        <v>1.1669964231078341E-4</v>
      </c>
      <c r="C23" s="76">
        <v>0.72424977811630997</v>
      </c>
      <c r="D23" s="77">
        <v>12.034362818965514</v>
      </c>
      <c r="E23" s="76">
        <v>0.28556460146551721</v>
      </c>
      <c r="F23" s="78">
        <v>3.8879625831053935E-2</v>
      </c>
      <c r="G23" s="77">
        <v>11.787257072444806</v>
      </c>
      <c r="H23" s="79">
        <v>4.7784532534482755</v>
      </c>
      <c r="I23" s="80">
        <v>16.616648137374696</v>
      </c>
      <c r="J23" s="81">
        <v>3.6244439349240688E-2</v>
      </c>
      <c r="K23" s="82">
        <v>0.3942882849871604</v>
      </c>
      <c r="L23" s="76">
        <v>9.1420072570039534E-2</v>
      </c>
      <c r="M23" s="83">
        <v>0.40538875021159204</v>
      </c>
      <c r="N23" s="84">
        <v>1.6854437632205267E-2</v>
      </c>
      <c r="O23" s="85">
        <v>-3.3650202230783854E-2</v>
      </c>
      <c r="P23" s="76">
        <v>0.12648213886410478</v>
      </c>
      <c r="Q23" s="76">
        <v>-0.19969667618846554</v>
      </c>
      <c r="R23" s="76">
        <v>0.20258751624078219</v>
      </c>
    </row>
    <row r="24" spans="1:18" ht="13" customHeight="1" x14ac:dyDescent="0.25">
      <c r="A24" s="74" t="s">
        <v>519</v>
      </c>
      <c r="B24" s="75">
        <v>1.3513306848977481E-4</v>
      </c>
      <c r="C24" s="76">
        <v>0.71724588848323456</v>
      </c>
      <c r="D24" s="77">
        <v>11.920170862068968</v>
      </c>
      <c r="E24" s="76">
        <v>0.28286411293103458</v>
      </c>
      <c r="F24" s="78">
        <v>3.8513178590562039E-2</v>
      </c>
      <c r="G24" s="77">
        <v>11.992843002443919</v>
      </c>
      <c r="H24" s="79">
        <v>4.8624441724137899</v>
      </c>
      <c r="I24" s="80">
        <v>16.61941354532928</v>
      </c>
      <c r="J24" s="81">
        <v>3.7972497225350135E-2</v>
      </c>
      <c r="K24" s="82">
        <v>0.39436880158504511</v>
      </c>
      <c r="L24" s="76">
        <v>7.9136418857835011E-2</v>
      </c>
      <c r="M24" s="83">
        <v>0.40543867529578181</v>
      </c>
      <c r="N24" s="84">
        <v>1.8945321391464889E-2</v>
      </c>
      <c r="O24" s="85">
        <v>-5.5847591545754582E-2</v>
      </c>
      <c r="P24" s="76">
        <v>0.12728250370005739</v>
      </c>
      <c r="Q24" s="76">
        <v>-0.28660155236283102</v>
      </c>
      <c r="R24" s="76">
        <v>0.19753859874026797</v>
      </c>
    </row>
    <row r="25" spans="1:18" ht="13" customHeight="1" x14ac:dyDescent="0.25">
      <c r="A25" s="86" t="s">
        <v>1</v>
      </c>
      <c r="B25" s="75"/>
      <c r="C25" s="76"/>
      <c r="D25" s="77"/>
      <c r="E25" s="76"/>
      <c r="F25" s="78"/>
      <c r="G25" s="77"/>
      <c r="H25" s="79"/>
      <c r="I25" s="80"/>
      <c r="J25" s="81"/>
      <c r="K25" s="82"/>
      <c r="L25" s="76"/>
      <c r="M25" s="83"/>
      <c r="N25" s="84"/>
      <c r="O25" s="87">
        <f>AVERAGE(O6:O24)</f>
        <v>-0.14146723984349335</v>
      </c>
      <c r="P25" s="88"/>
      <c r="Q25" s="88">
        <f>AVERAGE(Q6:Q24)</f>
        <v>-0.30638693509918596</v>
      </c>
      <c r="R25" s="88"/>
    </row>
    <row r="26" spans="1:18" ht="13" customHeight="1" thickBot="1" x14ac:dyDescent="0.3">
      <c r="A26" s="89" t="s">
        <v>0</v>
      </c>
      <c r="B26" s="90"/>
      <c r="C26" s="91"/>
      <c r="D26" s="92"/>
      <c r="E26" s="91"/>
      <c r="F26" s="93"/>
      <c r="G26" s="92"/>
      <c r="H26" s="94"/>
      <c r="I26" s="95"/>
      <c r="J26" s="96"/>
      <c r="K26" s="97"/>
      <c r="L26" s="91"/>
      <c r="M26" s="98"/>
      <c r="N26" s="99"/>
      <c r="O26" s="100">
        <f>2*STDEV(O6:O24)</f>
        <v>0.26331808313371591</v>
      </c>
      <c r="P26" s="101"/>
      <c r="Q26" s="101">
        <f>2*STDEV(Q6:Q24)</f>
        <v>0.37427978968512343</v>
      </c>
      <c r="R26" s="101"/>
    </row>
    <row r="27" spans="1:18" ht="13" customHeight="1" thickTop="1" x14ac:dyDescent="0.25">
      <c r="A27" s="163" t="s">
        <v>1366</v>
      </c>
      <c r="B27" s="165" t="s">
        <v>55</v>
      </c>
      <c r="C27" s="165"/>
      <c r="D27" s="165"/>
      <c r="E27" s="165"/>
      <c r="F27" s="165"/>
      <c r="G27" s="165"/>
      <c r="H27" s="166"/>
      <c r="I27" s="167" t="s">
        <v>54</v>
      </c>
      <c r="J27" s="165"/>
      <c r="K27" s="165"/>
      <c r="L27" s="165"/>
      <c r="M27" s="165"/>
      <c r="N27" s="166"/>
      <c r="O27" s="167" t="s">
        <v>53</v>
      </c>
      <c r="P27" s="165"/>
      <c r="Q27" s="165"/>
      <c r="R27" s="165"/>
    </row>
    <row r="28" spans="1:18" ht="13" customHeight="1" x14ac:dyDescent="0.25">
      <c r="A28" s="164"/>
      <c r="B28" s="64" t="s">
        <v>52</v>
      </c>
      <c r="C28" s="65" t="s">
        <v>51</v>
      </c>
      <c r="D28" s="66" t="s">
        <v>50</v>
      </c>
      <c r="E28" s="65" t="s">
        <v>49</v>
      </c>
      <c r="F28" s="67" t="s">
        <v>48</v>
      </c>
      <c r="G28" s="66" t="s">
        <v>47</v>
      </c>
      <c r="H28" s="68" t="s">
        <v>46</v>
      </c>
      <c r="I28" s="69" t="s">
        <v>45</v>
      </c>
      <c r="J28" s="70" t="s">
        <v>42</v>
      </c>
      <c r="K28" s="64" t="s">
        <v>44</v>
      </c>
      <c r="L28" s="70" t="s">
        <v>42</v>
      </c>
      <c r="M28" s="71" t="s">
        <v>43</v>
      </c>
      <c r="N28" s="72" t="s">
        <v>42</v>
      </c>
      <c r="O28" s="73" t="s">
        <v>41</v>
      </c>
      <c r="P28" s="64" t="s">
        <v>39</v>
      </c>
      <c r="Q28" s="64" t="s">
        <v>40</v>
      </c>
      <c r="R28" s="64" t="s">
        <v>39</v>
      </c>
    </row>
    <row r="29" spans="1:18" ht="13" customHeight="1" x14ac:dyDescent="0.25">
      <c r="A29" s="169" t="s">
        <v>520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</row>
    <row r="30" spans="1:18" ht="13" customHeight="1" x14ac:dyDescent="0.25">
      <c r="A30" s="74" t="s">
        <v>521</v>
      </c>
      <c r="B30" s="75">
        <v>4.1285480274461892E-5</v>
      </c>
      <c r="C30" s="76">
        <v>0.81601074383007</v>
      </c>
      <c r="D30" s="77">
        <v>13.571583635344799</v>
      </c>
      <c r="E30" s="76">
        <v>0.30335067767241403</v>
      </c>
      <c r="F30" s="78">
        <v>4.7680158288075002E-2</v>
      </c>
      <c r="G30" s="77">
        <v>11.987401962401583</v>
      </c>
      <c r="H30" s="79">
        <v>4.8607881008620657</v>
      </c>
      <c r="I30" s="80">
        <v>16.611674066692402</v>
      </c>
      <c r="J30" s="122">
        <v>4.4858425698077853E-2</v>
      </c>
      <c r="K30" s="123">
        <v>0.39407130499756832</v>
      </c>
      <c r="L30" s="76">
        <v>9.7739864665577436E-2</v>
      </c>
      <c r="M30" s="83">
        <v>0.40549482199503689</v>
      </c>
      <c r="N30" s="84">
        <v>1.8451044088868739E-2</v>
      </c>
      <c r="O30" s="85">
        <v>-0.74421062481433431</v>
      </c>
      <c r="P30" s="76">
        <v>0.12943229652632821</v>
      </c>
      <c r="Q30" s="76">
        <v>-1.1755321668465</v>
      </c>
      <c r="R30" s="76">
        <v>0.20565388927227896</v>
      </c>
    </row>
    <row r="31" spans="1:18" ht="13" customHeight="1" x14ac:dyDescent="0.25">
      <c r="A31" s="74" t="s">
        <v>522</v>
      </c>
      <c r="B31" s="75">
        <v>1.1595474594895871E-4</v>
      </c>
      <c r="C31" s="76">
        <v>0.88837536059887856</v>
      </c>
      <c r="D31" s="77">
        <v>14.737389724137929</v>
      </c>
      <c r="E31" s="76">
        <v>0.34932858681034479</v>
      </c>
      <c r="F31" s="78">
        <v>4.7510916454197256E-2</v>
      </c>
      <c r="G31" s="77">
        <v>11.885993471476839</v>
      </c>
      <c r="H31" s="79">
        <v>4.8155096137931039</v>
      </c>
      <c r="I31" s="80">
        <v>16.588833248488566</v>
      </c>
      <c r="J31" s="122">
        <v>3.9431337471048086E-2</v>
      </c>
      <c r="K31" s="123">
        <v>0.39321660902288003</v>
      </c>
      <c r="L31" s="76">
        <v>6.89822182614791E-2</v>
      </c>
      <c r="M31" s="83">
        <v>0.40513670716961991</v>
      </c>
      <c r="N31" s="84">
        <v>1.8975903721966864E-2</v>
      </c>
      <c r="O31" s="85">
        <v>-0.4656419425413949</v>
      </c>
      <c r="P31" s="76">
        <v>0.12772985280200175</v>
      </c>
      <c r="Q31" s="76">
        <v>-0.82333465890616098</v>
      </c>
      <c r="R31" s="76">
        <v>0.19369726729703673</v>
      </c>
    </row>
    <row r="32" spans="1:18" ht="13" customHeight="1" x14ac:dyDescent="0.25">
      <c r="A32" s="74" t="s">
        <v>523</v>
      </c>
      <c r="B32" s="75">
        <v>2.162890715579875E-4</v>
      </c>
      <c r="C32" s="76">
        <v>0.85374420299740761</v>
      </c>
      <c r="D32" s="77">
        <v>14.170945146551725</v>
      </c>
      <c r="E32" s="76">
        <v>0.33597339844827584</v>
      </c>
      <c r="F32" s="78">
        <v>4.5704066161431592E-2</v>
      </c>
      <c r="G32" s="77">
        <v>12.009601795907543</v>
      </c>
      <c r="H32" s="79">
        <v>4.8658423172413787</v>
      </c>
      <c r="I32" s="80">
        <v>16.59879741683643</v>
      </c>
      <c r="J32" s="122">
        <v>3.4075859080792616E-2</v>
      </c>
      <c r="K32" s="123">
        <v>0.39352643730669018</v>
      </c>
      <c r="L32" s="76">
        <v>7.5517386005991935E-2</v>
      </c>
      <c r="M32" s="83">
        <v>0.40516128749065772</v>
      </c>
      <c r="N32" s="84">
        <v>1.903903249871616E-2</v>
      </c>
      <c r="O32" s="85">
        <v>-0.40767283253495545</v>
      </c>
      <c r="P32" s="76">
        <v>0.12618894139575468</v>
      </c>
      <c r="Q32" s="76">
        <v>-0.64615830080148096</v>
      </c>
      <c r="R32" s="76">
        <v>0.19612587883210406</v>
      </c>
    </row>
    <row r="33" spans="1:18" ht="13" customHeight="1" x14ac:dyDescent="0.25">
      <c r="A33" s="74" t="s">
        <v>524</v>
      </c>
      <c r="B33" s="75">
        <v>6.4798468273565525E-5</v>
      </c>
      <c r="C33" s="76">
        <v>0.80613309403172662</v>
      </c>
      <c r="D33" s="77">
        <v>13.378620939655173</v>
      </c>
      <c r="E33" s="76">
        <v>0.31714426827586201</v>
      </c>
      <c r="F33" s="78">
        <v>4.313675571554354E-2</v>
      </c>
      <c r="G33" s="77">
        <v>11.998839761525833</v>
      </c>
      <c r="H33" s="79">
        <v>4.8618218853448294</v>
      </c>
      <c r="I33" s="80">
        <v>16.5960708288777</v>
      </c>
      <c r="J33" s="122">
        <v>4.1012934577041894E-2</v>
      </c>
      <c r="K33" s="123">
        <v>0.39340305893585409</v>
      </c>
      <c r="L33" s="76">
        <v>7.6434499367044786E-2</v>
      </c>
      <c r="M33" s="83">
        <v>0.40519480410745745</v>
      </c>
      <c r="N33" s="84">
        <v>1.7846094821057736E-2</v>
      </c>
      <c r="O33" s="85">
        <v>-0.45212037791697579</v>
      </c>
      <c r="P33" s="76">
        <v>0.12806460831542374</v>
      </c>
      <c r="Q33" s="76">
        <v>-0.67526205309154996</v>
      </c>
      <c r="R33" s="76">
        <v>0.19636882592166444</v>
      </c>
    </row>
    <row r="34" spans="1:18" ht="13" customHeight="1" x14ac:dyDescent="0.25">
      <c r="A34" s="74" t="s">
        <v>525</v>
      </c>
      <c r="B34" s="75">
        <v>6.4112660177609085E-5</v>
      </c>
      <c r="C34" s="76">
        <v>0.84299240302947742</v>
      </c>
      <c r="D34" s="77">
        <v>14.004728818965525</v>
      </c>
      <c r="E34" s="76">
        <v>0.33220780482758611</v>
      </c>
      <c r="F34" s="78">
        <v>4.5215180537481837E-2</v>
      </c>
      <c r="G34" s="77">
        <v>12.415892595324594</v>
      </c>
      <c r="H34" s="79">
        <v>5.0330437232758616</v>
      </c>
      <c r="I34" s="80">
        <v>16.612888149422783</v>
      </c>
      <c r="J34" s="122">
        <v>3.9893300363041867E-2</v>
      </c>
      <c r="K34" s="123">
        <v>0.39408071756140217</v>
      </c>
      <c r="L34" s="76">
        <v>8.0071976320095953E-2</v>
      </c>
      <c r="M34" s="83">
        <v>0.40537304062693241</v>
      </c>
      <c r="N34" s="84">
        <v>1.9484557884835777E-2</v>
      </c>
      <c r="O34" s="85">
        <v>-0.57808443623330596</v>
      </c>
      <c r="P34" s="76">
        <v>0.12794969093289515</v>
      </c>
      <c r="Q34" s="76">
        <v>-0.98546448780999996</v>
      </c>
      <c r="R34" s="76">
        <v>0.19796759681264386</v>
      </c>
    </row>
    <row r="35" spans="1:18" ht="13" customHeight="1" x14ac:dyDescent="0.25">
      <c r="A35" s="74" t="s">
        <v>526</v>
      </c>
      <c r="B35" s="75">
        <v>5.0578240648487299E-5</v>
      </c>
      <c r="C35" s="76">
        <v>0.84313813624211031</v>
      </c>
      <c r="D35" s="77">
        <v>14.002872905172412</v>
      </c>
      <c r="E35" s="76">
        <v>0.33213541241379302</v>
      </c>
      <c r="F35" s="78">
        <v>4.5201546314081291E-2</v>
      </c>
      <c r="G35" s="77">
        <v>12.197329910582464</v>
      </c>
      <c r="H35" s="79">
        <v>4.9437776663793107</v>
      </c>
      <c r="I35" s="80">
        <v>16.608258852838809</v>
      </c>
      <c r="J35" s="122">
        <v>4.7128550022250359E-2</v>
      </c>
      <c r="K35" s="123">
        <v>0.39393254302003189</v>
      </c>
      <c r="L35" s="76">
        <v>8.3163996456999553E-2</v>
      </c>
      <c r="M35" s="83">
        <v>0.40531448558057159</v>
      </c>
      <c r="N35" s="84">
        <v>1.8155762725370783E-2</v>
      </c>
      <c r="O35" s="85">
        <v>-0.69872597679954129</v>
      </c>
      <c r="P35" s="76">
        <v>0.13019497665939234</v>
      </c>
      <c r="Q35" s="76">
        <v>-1.2544352376979706</v>
      </c>
      <c r="R35" s="76">
        <v>0.19911273697792362</v>
      </c>
    </row>
    <row r="36" spans="1:18" ht="13" customHeight="1" x14ac:dyDescent="0.25">
      <c r="A36" s="74" t="s">
        <v>527</v>
      </c>
      <c r="B36" s="75">
        <v>1.0696204270366735E-4</v>
      </c>
      <c r="C36" s="76">
        <v>0.92005569856074421</v>
      </c>
      <c r="D36" s="77">
        <v>15.283327948275867</v>
      </c>
      <c r="E36" s="76">
        <v>0.36258822887931036</v>
      </c>
      <c r="F36" s="78">
        <v>4.9356866025205628E-2</v>
      </c>
      <c r="G36" s="77">
        <v>12.181473944319618</v>
      </c>
      <c r="H36" s="79">
        <v>4.9373012956896538</v>
      </c>
      <c r="I36" s="80">
        <v>16.611579745095561</v>
      </c>
      <c r="J36" s="122">
        <v>3.9512132369646319E-2</v>
      </c>
      <c r="K36" s="123">
        <v>0.39411702413119232</v>
      </c>
      <c r="L36" s="76">
        <v>7.2252936678659868E-2</v>
      </c>
      <c r="M36" s="83">
        <v>0.40531358024817515</v>
      </c>
      <c r="N36" s="84">
        <v>1.5497498794642961E-2</v>
      </c>
      <c r="O36" s="85">
        <v>-0.55870915757172401</v>
      </c>
      <c r="P36" s="76">
        <v>0.12728464586620969</v>
      </c>
      <c r="Q36" s="76">
        <v>-0.90608617843968009</v>
      </c>
      <c r="R36" s="76">
        <v>0.19457815737533438</v>
      </c>
    </row>
    <row r="37" spans="1:18" ht="13" customHeight="1" x14ac:dyDescent="0.25">
      <c r="A37" s="74" t="s">
        <v>528</v>
      </c>
      <c r="B37" s="75">
        <v>6.6863451507020668E-5</v>
      </c>
      <c r="C37" s="76">
        <v>0.85105202232435517</v>
      </c>
      <c r="D37" s="77">
        <v>14.13871898275862</v>
      </c>
      <c r="E37" s="76">
        <v>0.33543185215517257</v>
      </c>
      <c r="F37" s="78">
        <v>4.5660081438483519E-2</v>
      </c>
      <c r="G37" s="77">
        <v>11.905426022009792</v>
      </c>
      <c r="H37" s="79">
        <v>4.8258526793103433</v>
      </c>
      <c r="I37" s="80">
        <v>16.613341766596577</v>
      </c>
      <c r="J37" s="122">
        <v>3.073078169419876E-2</v>
      </c>
      <c r="K37" s="123">
        <v>0.39413461598810168</v>
      </c>
      <c r="L37" s="76">
        <v>7.2396930428616793E-2</v>
      </c>
      <c r="M37" s="83">
        <v>0.40534769211060545</v>
      </c>
      <c r="N37" s="84">
        <v>1.9261563215725537E-2</v>
      </c>
      <c r="O37" s="85">
        <v>-0.57019689612314295</v>
      </c>
      <c r="P37" s="76">
        <v>0.12536103366297638</v>
      </c>
      <c r="Q37" s="76">
        <v>-1.0449408398431892</v>
      </c>
      <c r="R37" s="76">
        <v>0.19496749306743258</v>
      </c>
    </row>
    <row r="38" spans="1:18" ht="13" customHeight="1" x14ac:dyDescent="0.25">
      <c r="A38" s="74" t="s">
        <v>529</v>
      </c>
      <c r="B38" s="75">
        <v>8.541401354510016E-5</v>
      </c>
      <c r="C38" s="76">
        <v>0.84208611840024805</v>
      </c>
      <c r="D38" s="77">
        <v>13.99030063793103</v>
      </c>
      <c r="E38" s="76">
        <v>0.33192523146551733</v>
      </c>
      <c r="F38" s="78">
        <v>4.5184683880000048E-2</v>
      </c>
      <c r="G38" s="77">
        <v>11.994795488533795</v>
      </c>
      <c r="H38" s="79">
        <v>4.8617522482758613</v>
      </c>
      <c r="I38" s="80">
        <v>16.613796744793369</v>
      </c>
      <c r="J38" s="122">
        <v>3.9811263354302011E-2</v>
      </c>
      <c r="K38" s="123">
        <v>0.39418660596857796</v>
      </c>
      <c r="L38" s="76">
        <v>6.8990122900200554E-2</v>
      </c>
      <c r="M38" s="83">
        <v>0.40532059922292291</v>
      </c>
      <c r="N38" s="84">
        <v>2.1168492749664144E-2</v>
      </c>
      <c r="O38" s="85">
        <v>-0.50305700410380183</v>
      </c>
      <c r="P38" s="76">
        <v>0.12819142629348568</v>
      </c>
      <c r="Q38" s="76">
        <v>-0.84046679142801839</v>
      </c>
      <c r="R38" s="76">
        <v>0.19392715679625006</v>
      </c>
    </row>
    <row r="39" spans="1:18" ht="13" customHeight="1" x14ac:dyDescent="0.25">
      <c r="A39" s="74" t="s">
        <v>530</v>
      </c>
      <c r="B39" s="75">
        <v>1.0134352209875223E-4</v>
      </c>
      <c r="C39" s="76">
        <v>0.89550392983996996</v>
      </c>
      <c r="D39" s="77">
        <v>14.878549870689664</v>
      </c>
      <c r="E39" s="76">
        <v>0.35300840784482757</v>
      </c>
      <c r="F39" s="78">
        <v>4.805593527047701E-2</v>
      </c>
      <c r="G39" s="77">
        <v>11.959930021626077</v>
      </c>
      <c r="H39" s="79">
        <v>4.8480026922413781</v>
      </c>
      <c r="I39" s="80">
        <v>16.615052567866059</v>
      </c>
      <c r="J39" s="122">
        <v>3.9149683489408851E-2</v>
      </c>
      <c r="K39" s="123">
        <v>0.39423127870664959</v>
      </c>
      <c r="L39" s="76">
        <v>7.2854029257862829E-2</v>
      </c>
      <c r="M39" s="83">
        <v>0.40535701714105982</v>
      </c>
      <c r="N39" s="84">
        <v>2.0621207362005369E-2</v>
      </c>
      <c r="O39" s="85">
        <v>-0.52764920143522076</v>
      </c>
      <c r="P39" s="76">
        <v>0.12789813098864156</v>
      </c>
      <c r="Q39" s="76">
        <v>-0.94457556217142358</v>
      </c>
      <c r="R39" s="76">
        <v>0.19527658275423695</v>
      </c>
    </row>
    <row r="40" spans="1:18" ht="13" customHeight="1" x14ac:dyDescent="0.25">
      <c r="A40" s="74" t="s">
        <v>531</v>
      </c>
      <c r="B40" s="75">
        <v>7.9544721827188119E-5</v>
      </c>
      <c r="C40" s="76">
        <v>0.8887645620885174</v>
      </c>
      <c r="D40" s="77">
        <v>14.765863068965515</v>
      </c>
      <c r="E40" s="76">
        <v>0.35035460275862046</v>
      </c>
      <c r="F40" s="78">
        <v>4.7697307989305479E-2</v>
      </c>
      <c r="G40" s="77">
        <v>11.92802772649345</v>
      </c>
      <c r="H40" s="79">
        <v>4.8350764793103442</v>
      </c>
      <c r="I40" s="80">
        <v>16.614253939839173</v>
      </c>
      <c r="J40" s="122">
        <v>4.7505128733383535E-2</v>
      </c>
      <c r="K40" s="123">
        <v>0.39421851787756107</v>
      </c>
      <c r="L40" s="76">
        <v>8.3934294319915545E-2</v>
      </c>
      <c r="M40" s="83">
        <v>0.40535241995599852</v>
      </c>
      <c r="N40" s="84">
        <v>1.5969659122632252E-2</v>
      </c>
      <c r="O40" s="85">
        <v>-0.53565183968173891</v>
      </c>
      <c r="P40" s="76">
        <v>0.13004525084934249</v>
      </c>
      <c r="Q40" s="76">
        <v>-0.9419176816140018</v>
      </c>
      <c r="R40" s="76">
        <v>0.19924857785057157</v>
      </c>
    </row>
    <row r="41" spans="1:18" ht="13" customHeight="1" x14ac:dyDescent="0.25">
      <c r="A41" s="74" t="s">
        <v>532</v>
      </c>
      <c r="B41" s="75">
        <v>3.3787223016128812E-5</v>
      </c>
      <c r="C41" s="76">
        <v>0.85787106312181161</v>
      </c>
      <c r="D41" s="77">
        <v>14.252046275862066</v>
      </c>
      <c r="E41" s="76">
        <v>0.33811496146551728</v>
      </c>
      <c r="F41" s="78">
        <v>4.6024580461122469E-2</v>
      </c>
      <c r="G41" s="77">
        <v>11.861607626435427</v>
      </c>
      <c r="H41" s="79">
        <v>4.8080850603448289</v>
      </c>
      <c r="I41" s="80">
        <v>16.613260065728003</v>
      </c>
      <c r="J41" s="122">
        <v>3.4031408788996652E-2</v>
      </c>
      <c r="K41" s="123">
        <v>0.39414171909271478</v>
      </c>
      <c r="L41" s="76">
        <v>8.3555881929778711E-2</v>
      </c>
      <c r="M41" s="83">
        <v>0.40534988633199165</v>
      </c>
      <c r="N41" s="84">
        <v>1.7221955268031264E-2</v>
      </c>
      <c r="O41" s="85">
        <v>-0.57716143393959918</v>
      </c>
      <c r="P41" s="76">
        <v>0.12591557698481101</v>
      </c>
      <c r="Q41" s="76">
        <v>-0.85227978385720005</v>
      </c>
      <c r="R41" s="76">
        <v>0.19919382808791336</v>
      </c>
    </row>
    <row r="42" spans="1:18" ht="13" customHeight="1" x14ac:dyDescent="0.25">
      <c r="A42" s="74" t="s">
        <v>533</v>
      </c>
      <c r="B42" s="75">
        <v>2.9237843391498063E-5</v>
      </c>
      <c r="C42" s="76">
        <v>0.84458777474281532</v>
      </c>
      <c r="D42" s="77">
        <v>14.031664698275867</v>
      </c>
      <c r="E42" s="76">
        <v>0.33294073275862068</v>
      </c>
      <c r="F42" s="78">
        <v>4.5327476450089887E-2</v>
      </c>
      <c r="G42" s="77">
        <v>11.750633351136116</v>
      </c>
      <c r="H42" s="79">
        <v>4.7632824974137939</v>
      </c>
      <c r="I42" s="80">
        <v>16.613803233089968</v>
      </c>
      <c r="J42" s="122">
        <v>3.9190205220638839E-2</v>
      </c>
      <c r="K42" s="123">
        <v>0.39421071685739018</v>
      </c>
      <c r="L42" s="76">
        <v>7.7357304051484457E-2</v>
      </c>
      <c r="M42" s="83">
        <v>0.40536556572050203</v>
      </c>
      <c r="N42" s="84">
        <v>1.6415389151191284E-2</v>
      </c>
      <c r="O42" s="85">
        <v>-0.63764284255751758</v>
      </c>
      <c r="P42" s="76">
        <v>0.12730018533458951</v>
      </c>
      <c r="Q42" s="76">
        <v>-1.0110649713622744</v>
      </c>
      <c r="R42" s="76">
        <v>0.19660523261372995</v>
      </c>
    </row>
    <row r="43" spans="1:18" ht="13" customHeight="1" x14ac:dyDescent="0.25">
      <c r="A43" s="74" t="s">
        <v>534</v>
      </c>
      <c r="B43" s="75">
        <v>4.2079367228996325E-5</v>
      </c>
      <c r="C43" s="76">
        <v>0.85808919287415053</v>
      </c>
      <c r="D43" s="77">
        <v>14.256620637931039</v>
      </c>
      <c r="E43" s="76">
        <v>0.33826467249999992</v>
      </c>
      <c r="F43" s="78">
        <v>4.6050455058771401E-2</v>
      </c>
      <c r="G43" s="77">
        <v>11.745333967355025</v>
      </c>
      <c r="H43" s="79">
        <v>4.7614372327586212</v>
      </c>
      <c r="I43" s="80">
        <v>16.614377879759935</v>
      </c>
      <c r="J43" s="122">
        <v>3.5703192160231753E-2</v>
      </c>
      <c r="K43" s="123">
        <v>0.39420836555695671</v>
      </c>
      <c r="L43" s="76">
        <v>7.5238574614995113E-2</v>
      </c>
      <c r="M43" s="83">
        <v>0.40538342467544025</v>
      </c>
      <c r="N43" s="84">
        <v>1.5793703661984529E-2</v>
      </c>
      <c r="O43" s="85">
        <v>-0.65859719679650652</v>
      </c>
      <c r="P43" s="76">
        <v>0.1261909624568773</v>
      </c>
      <c r="Q43" s="76">
        <v>-1.1062313537500978</v>
      </c>
      <c r="R43" s="76">
        <v>0.19573013101068207</v>
      </c>
    </row>
    <row r="44" spans="1:18" ht="13" customHeight="1" x14ac:dyDescent="0.25">
      <c r="A44" s="74" t="s">
        <v>535</v>
      </c>
      <c r="B44" s="75">
        <v>3.2534588453135826E-5</v>
      </c>
      <c r="C44" s="76">
        <v>0.83102539282534049</v>
      </c>
      <c r="D44" s="77">
        <v>13.806003353448283</v>
      </c>
      <c r="E44" s="76">
        <v>0.32752280681034479</v>
      </c>
      <c r="F44" s="78">
        <v>4.4581396934449895E-2</v>
      </c>
      <c r="G44" s="77">
        <v>11.726004223755204</v>
      </c>
      <c r="H44" s="79">
        <v>4.7536663258620697</v>
      </c>
      <c r="I44" s="80">
        <v>16.613645152402714</v>
      </c>
      <c r="J44" s="122">
        <v>4.1145779950169811E-2</v>
      </c>
      <c r="K44" s="123">
        <v>0.39408041893341078</v>
      </c>
      <c r="L44" s="76">
        <v>8.3699986401600757E-2</v>
      </c>
      <c r="M44" s="83">
        <v>0.40539643780306872</v>
      </c>
      <c r="N44" s="84">
        <v>2.1485556306007878E-2</v>
      </c>
      <c r="O44" s="85">
        <v>-0.65908433292338753</v>
      </c>
      <c r="P44" s="76">
        <v>0.12866469732403846</v>
      </c>
      <c r="Q44" s="76">
        <v>-0.83574639890199198</v>
      </c>
      <c r="R44" s="76">
        <v>0.19966801660107406</v>
      </c>
    </row>
    <row r="45" spans="1:18" ht="13" customHeight="1" x14ac:dyDescent="0.25">
      <c r="A45" s="74" t="s">
        <v>536</v>
      </c>
      <c r="B45" s="75">
        <v>2.1969929809158913E-4</v>
      </c>
      <c r="C45" s="76">
        <v>0.86836390182259793</v>
      </c>
      <c r="D45" s="77">
        <v>14.426650922413796</v>
      </c>
      <c r="E45" s="76">
        <v>0.34226686956896574</v>
      </c>
      <c r="F45" s="78">
        <v>4.6591021893586687E-2</v>
      </c>
      <c r="G45" s="77">
        <v>11.61086408155469</v>
      </c>
      <c r="H45" s="79">
        <v>4.7072222775862063</v>
      </c>
      <c r="I45" s="80">
        <v>16.613989490783894</v>
      </c>
      <c r="J45" s="122">
        <v>3.5521985696479796E-2</v>
      </c>
      <c r="K45" s="123">
        <v>0.39414166087303681</v>
      </c>
      <c r="L45" s="76">
        <v>6.6345988490947291E-2</v>
      </c>
      <c r="M45" s="83">
        <v>0.40541809659190814</v>
      </c>
      <c r="N45" s="84">
        <v>1.5337990912952848E-2</v>
      </c>
      <c r="O45" s="85">
        <v>-0.60017718802463094</v>
      </c>
      <c r="P45" s="76">
        <v>0.1260835652774252</v>
      </c>
      <c r="Q45" s="76">
        <v>-0.97038663389690005</v>
      </c>
      <c r="R45" s="76">
        <v>0.19245010822051187</v>
      </c>
    </row>
    <row r="46" spans="1:18" ht="13" customHeight="1" x14ac:dyDescent="0.25">
      <c r="A46" s="74" t="s">
        <v>537</v>
      </c>
      <c r="B46" s="75">
        <v>4.2472332272613167E-5</v>
      </c>
      <c r="C46" s="76">
        <v>0.87485106525393397</v>
      </c>
      <c r="D46" s="77">
        <v>14.536408629310348</v>
      </c>
      <c r="E46" s="76">
        <v>0.34490904482758611</v>
      </c>
      <c r="F46" s="78">
        <v>4.6955784816915154E-2</v>
      </c>
      <c r="G46" s="77">
        <v>11.670346249665842</v>
      </c>
      <c r="H46" s="79">
        <v>4.7312152353448278</v>
      </c>
      <c r="I46" s="80">
        <v>16.615685048031523</v>
      </c>
      <c r="J46" s="122">
        <v>4.137216789330464E-2</v>
      </c>
      <c r="K46" s="123">
        <v>0.39424806816921187</v>
      </c>
      <c r="L46" s="76">
        <v>6.4767870811511641E-2</v>
      </c>
      <c r="M46" s="83">
        <v>0.40540676660177372</v>
      </c>
      <c r="N46" s="84">
        <v>2.2188532729947242E-2</v>
      </c>
      <c r="O46" s="85">
        <v>-0.51745193184293825</v>
      </c>
      <c r="P46" s="76">
        <v>0.12885645991140579</v>
      </c>
      <c r="Q46" s="76">
        <v>-0.88340001759168452</v>
      </c>
      <c r="R46" s="76">
        <v>0.19258039379481132</v>
      </c>
    </row>
    <row r="47" spans="1:18" ht="13" customHeight="1" x14ac:dyDescent="0.25">
      <c r="A47" s="74" t="s">
        <v>538</v>
      </c>
      <c r="B47" s="75">
        <v>7.1393842756474103E-5</v>
      </c>
      <c r="C47" s="76">
        <v>0.89963561934689873</v>
      </c>
      <c r="D47" s="77">
        <v>14.947462534482758</v>
      </c>
      <c r="E47" s="76">
        <v>0.35465638499999996</v>
      </c>
      <c r="F47" s="78">
        <v>4.8282007072510416E-2</v>
      </c>
      <c r="G47" s="77">
        <v>11.488978544651626</v>
      </c>
      <c r="H47" s="79">
        <v>4.6577913939655184</v>
      </c>
      <c r="I47" s="80">
        <v>16.614905506343774</v>
      </c>
      <c r="J47" s="122">
        <v>3.1882444424926881E-2</v>
      </c>
      <c r="K47" s="123">
        <v>0.39420920923260028</v>
      </c>
      <c r="L47" s="76">
        <v>7.0673045403181756E-2</v>
      </c>
      <c r="M47" s="83">
        <v>0.40541454799421195</v>
      </c>
      <c r="N47" s="84">
        <v>1.6825023532785095E-2</v>
      </c>
      <c r="O47" s="85">
        <v>-0.61125310133813837</v>
      </c>
      <c r="P47" s="76">
        <v>0.12529793166444259</v>
      </c>
      <c r="Q47" s="76">
        <v>-1.0320398713730139</v>
      </c>
      <c r="R47" s="76">
        <v>0.19410760099346694</v>
      </c>
    </row>
    <row r="48" spans="1:18" ht="13" customHeight="1" x14ac:dyDescent="0.25">
      <c r="A48" s="74" t="s">
        <v>539</v>
      </c>
      <c r="B48" s="75">
        <v>5.5869057016851726E-5</v>
      </c>
      <c r="C48" s="76">
        <v>0.87638692439125898</v>
      </c>
      <c r="D48" s="77">
        <v>14.561159801724134</v>
      </c>
      <c r="E48" s="76">
        <v>0.34545914655172394</v>
      </c>
      <c r="F48" s="78">
        <v>4.7025718031202562E-2</v>
      </c>
      <c r="G48" s="77">
        <v>11.540613273348105</v>
      </c>
      <c r="H48" s="79">
        <v>4.6786920129310339</v>
      </c>
      <c r="I48" s="80">
        <v>16.615267367585908</v>
      </c>
      <c r="J48" s="122">
        <v>3.6644893309864868E-2</v>
      </c>
      <c r="K48" s="123">
        <v>0.39420502069074648</v>
      </c>
      <c r="L48" s="76">
        <v>8.2611907084614467E-2</v>
      </c>
      <c r="M48" s="83">
        <v>0.40540388711740316</v>
      </c>
      <c r="N48" s="84">
        <v>1.551291065554028E-2</v>
      </c>
      <c r="O48" s="85">
        <v>-0.49809750016094334</v>
      </c>
      <c r="P48" s="76">
        <v>0.12642586208010667</v>
      </c>
      <c r="Q48" s="76">
        <v>-0.86411469075719005</v>
      </c>
      <c r="R48" s="76">
        <v>0.19865894792121433</v>
      </c>
    </row>
    <row r="49" spans="1:18" ht="13" customHeight="1" x14ac:dyDescent="0.25">
      <c r="A49" s="74" t="s">
        <v>540</v>
      </c>
      <c r="B49" s="75">
        <v>3.9232779955568324E-5</v>
      </c>
      <c r="C49" s="76">
        <v>0.77421262075452713</v>
      </c>
      <c r="D49" s="77">
        <v>12.859966568965525</v>
      </c>
      <c r="E49" s="76">
        <v>0.30506444448275855</v>
      </c>
      <c r="F49" s="78">
        <v>4.1522390220261343E-2</v>
      </c>
      <c r="G49" s="77">
        <v>11.615990558055604</v>
      </c>
      <c r="H49" s="79">
        <v>4.709190635344827</v>
      </c>
      <c r="I49" s="80">
        <v>16.610504561126053</v>
      </c>
      <c r="J49" s="122">
        <v>5.0711639358220865E-2</v>
      </c>
      <c r="K49" s="123">
        <v>0.39403620464756961</v>
      </c>
      <c r="L49" s="76">
        <v>8.5912780320198168E-2</v>
      </c>
      <c r="M49" s="83">
        <v>0.40540045436952737</v>
      </c>
      <c r="N49" s="84">
        <v>1.6958358296612651E-2</v>
      </c>
      <c r="O49" s="85">
        <v>-0.78427521902046937</v>
      </c>
      <c r="P49" s="76">
        <v>0.13137448870505472</v>
      </c>
      <c r="Q49" s="76">
        <v>-1.44814314373265</v>
      </c>
      <c r="R49" s="76">
        <v>0.20017140589620416</v>
      </c>
    </row>
    <row r="50" spans="1:18" ht="13" customHeight="1" x14ac:dyDescent="0.25">
      <c r="A50" s="74" t="s">
        <v>541</v>
      </c>
      <c r="B50" s="75">
        <v>5.7546625396931027E-5</v>
      </c>
      <c r="C50" s="76">
        <v>0.80939358958149943</v>
      </c>
      <c r="D50" s="77">
        <v>13.451503724137929</v>
      </c>
      <c r="E50" s="76">
        <v>0.31921000991379322</v>
      </c>
      <c r="F50" s="78">
        <v>4.346283920021346E-2</v>
      </c>
      <c r="G50" s="77">
        <v>11.577501634937727</v>
      </c>
      <c r="H50" s="79">
        <v>4.6936621353448293</v>
      </c>
      <c r="I50" s="80">
        <v>16.619310229746208</v>
      </c>
      <c r="J50" s="122">
        <v>2.9121827016616034E-2</v>
      </c>
      <c r="K50" s="123">
        <v>0.39438578293569193</v>
      </c>
      <c r="L50" s="76">
        <v>6.9807358188841484E-2</v>
      </c>
      <c r="M50" s="83">
        <v>0.40541094924659443</v>
      </c>
      <c r="N50" s="84">
        <v>1.8068507262461179E-2</v>
      </c>
      <c r="O50" s="85">
        <v>-0.60114115386181699</v>
      </c>
      <c r="P50" s="76">
        <v>0.1247980439088663</v>
      </c>
      <c r="Q50" s="76">
        <v>-0.82340507597802304</v>
      </c>
      <c r="R50" s="76">
        <v>0.19390600354810789</v>
      </c>
    </row>
    <row r="51" spans="1:18" ht="13" customHeight="1" x14ac:dyDescent="0.25">
      <c r="A51" s="74" t="s">
        <v>542</v>
      </c>
      <c r="B51" s="75">
        <v>3.8200903728689465E-5</v>
      </c>
      <c r="C51" s="76">
        <v>0.95230757073420247</v>
      </c>
      <c r="D51" s="77">
        <v>15.824542008620689</v>
      </c>
      <c r="E51" s="76">
        <v>0.3754758261206898</v>
      </c>
      <c r="F51" s="78">
        <v>5.1117524945416326E-2</v>
      </c>
      <c r="G51" s="77">
        <v>11.556718595744236</v>
      </c>
      <c r="H51" s="79">
        <v>4.6850227000000029</v>
      </c>
      <c r="I51" s="80">
        <v>16.617097609883963</v>
      </c>
      <c r="J51" s="122">
        <v>3.324917632447414E-2</v>
      </c>
      <c r="K51" s="123">
        <v>0.39428781319097544</v>
      </c>
      <c r="L51" s="76">
        <v>6.5054629890083815E-2</v>
      </c>
      <c r="M51" s="83">
        <v>0.40539701281831086</v>
      </c>
      <c r="N51" s="84">
        <v>1.9741421526453279E-2</v>
      </c>
      <c r="O51" s="85">
        <v>-0.45134964943982503</v>
      </c>
      <c r="P51" s="76">
        <v>0.1260762921811277</v>
      </c>
      <c r="Q51" s="76">
        <v>-0.83806875781577972</v>
      </c>
      <c r="R51" s="76">
        <v>0.19241057297877603</v>
      </c>
    </row>
    <row r="52" spans="1:18" ht="13" customHeight="1" x14ac:dyDescent="0.25">
      <c r="A52" s="74" t="s">
        <v>543</v>
      </c>
      <c r="B52" s="75">
        <v>4.3977162477353406E-5</v>
      </c>
      <c r="C52" s="76">
        <v>0.86658003016510876</v>
      </c>
      <c r="D52" s="77">
        <v>14.398647465517234</v>
      </c>
      <c r="E52" s="76">
        <v>0.34144633965517257</v>
      </c>
      <c r="F52" s="78">
        <v>4.6458503475410355E-2</v>
      </c>
      <c r="G52" s="77">
        <v>11.219075082731489</v>
      </c>
      <c r="H52" s="79">
        <v>4.5506982129310343</v>
      </c>
      <c r="I52" s="80">
        <v>16.615622776137794</v>
      </c>
      <c r="J52" s="122">
        <v>3.8155929347258234E-2</v>
      </c>
      <c r="K52" s="123">
        <v>0.39401708124772811</v>
      </c>
      <c r="L52" s="76">
        <v>6.5646072232955252E-2</v>
      </c>
      <c r="M52" s="83">
        <v>0.40561987331597266</v>
      </c>
      <c r="N52" s="84">
        <v>1.8055736692804022E-2</v>
      </c>
      <c r="O52" s="85">
        <v>-0.58886018809212182</v>
      </c>
      <c r="P52" s="76">
        <v>0.12720803658524421</v>
      </c>
      <c r="Q52" s="76">
        <v>-0.92266323545198148</v>
      </c>
      <c r="R52" s="76">
        <v>0.19244587921577913</v>
      </c>
    </row>
    <row r="53" spans="1:18" ht="13" customHeight="1" x14ac:dyDescent="0.25">
      <c r="A53" s="74" t="s">
        <v>544</v>
      </c>
      <c r="B53" s="75">
        <v>2.7710361793067355E-5</v>
      </c>
      <c r="C53" s="76">
        <v>0.96719350687958661</v>
      </c>
      <c r="D53" s="77">
        <v>16.071350655172413</v>
      </c>
      <c r="E53" s="76">
        <v>0.38110954827586241</v>
      </c>
      <c r="F53" s="78">
        <v>5.18548447819287E-2</v>
      </c>
      <c r="G53" s="77">
        <v>11.256328508666343</v>
      </c>
      <c r="H53" s="79">
        <v>4.5658134137931023</v>
      </c>
      <c r="I53" s="80">
        <v>16.616937680740204</v>
      </c>
      <c r="J53" s="122">
        <v>3.7213580106600835E-2</v>
      </c>
      <c r="K53" s="123">
        <v>0.39403626846356593</v>
      </c>
      <c r="L53" s="76">
        <v>7.3542806494917012E-2</v>
      </c>
      <c r="M53" s="83">
        <v>0.40562244523014324</v>
      </c>
      <c r="N53" s="84">
        <v>2.1568134374498029E-2</v>
      </c>
      <c r="O53" s="85">
        <v>-0.50977014583830638</v>
      </c>
      <c r="P53" s="76">
        <v>0.12747562498276602</v>
      </c>
      <c r="Q53" s="76">
        <v>-0.87401175963663924</v>
      </c>
      <c r="R53" s="76">
        <v>0.19563672663266785</v>
      </c>
    </row>
    <row r="54" spans="1:18" ht="13" customHeight="1" x14ac:dyDescent="0.25">
      <c r="A54" s="74" t="s">
        <v>545</v>
      </c>
      <c r="B54" s="75">
        <v>2.8458076979092572E-5</v>
      </c>
      <c r="C54" s="76">
        <v>0.92283405416439979</v>
      </c>
      <c r="D54" s="77">
        <v>15.334632482758625</v>
      </c>
      <c r="E54" s="76">
        <v>0.3636545499137932</v>
      </c>
      <c r="F54" s="78">
        <v>4.9481900972093137E-2</v>
      </c>
      <c r="G54" s="77">
        <v>11.116315349027905</v>
      </c>
      <c r="H54" s="79">
        <v>4.5090660568965522</v>
      </c>
      <c r="I54" s="80">
        <v>16.616180641231502</v>
      </c>
      <c r="J54" s="122">
        <v>4.2143102640630363E-2</v>
      </c>
      <c r="K54" s="123">
        <v>0.39407439014511825</v>
      </c>
      <c r="L54" s="76">
        <v>8.0268907929664624E-2</v>
      </c>
      <c r="M54" s="83">
        <v>0.40562114414288575</v>
      </c>
      <c r="N54" s="84">
        <v>1.9635250160596661E-2</v>
      </c>
      <c r="O54" s="85">
        <v>-0.55530522619418043</v>
      </c>
      <c r="P54" s="76">
        <v>0.12869181850081968</v>
      </c>
      <c r="Q54" s="76">
        <v>-0.77734968611009592</v>
      </c>
      <c r="R54" s="76">
        <v>0.19806221403662583</v>
      </c>
    </row>
    <row r="55" spans="1:18" ht="13" customHeight="1" x14ac:dyDescent="0.25">
      <c r="A55" s="74" t="s">
        <v>546</v>
      </c>
      <c r="B55" s="75">
        <v>2.5370388394886347E-5</v>
      </c>
      <c r="C55" s="76">
        <v>1.0508273321978121</v>
      </c>
      <c r="D55" s="77">
        <v>17.46143545689656</v>
      </c>
      <c r="E55" s="76">
        <v>0.41411121534482775</v>
      </c>
      <c r="F55" s="78">
        <v>5.6350178737115598E-2</v>
      </c>
      <c r="G55" s="77">
        <v>11.231693985055987</v>
      </c>
      <c r="H55" s="79">
        <v>4.5555062379310325</v>
      </c>
      <c r="I55" s="80">
        <v>16.616839366814613</v>
      </c>
      <c r="J55" s="122">
        <v>4.0520144011014093E-2</v>
      </c>
      <c r="K55" s="123">
        <v>0.39408847404237474</v>
      </c>
      <c r="L55" s="76">
        <v>5.1461575281123509E-2</v>
      </c>
      <c r="M55" s="83">
        <v>0.40559401006566065</v>
      </c>
      <c r="N55" s="84">
        <v>1.7870088958202166E-2</v>
      </c>
      <c r="O55" s="85">
        <v>-0.46427239696089639</v>
      </c>
      <c r="P55" s="76">
        <v>0.12791099307740278</v>
      </c>
      <c r="Q55" s="76">
        <v>-0.74801438675364817</v>
      </c>
      <c r="R55" s="76">
        <v>0.18806284537299972</v>
      </c>
    </row>
    <row r="56" spans="1:18" ht="13" customHeight="1" x14ac:dyDescent="0.25">
      <c r="A56" s="74" t="s">
        <v>547</v>
      </c>
      <c r="B56" s="75">
        <v>6.5884751479734473E-5</v>
      </c>
      <c r="C56" s="76">
        <v>0.92603215145541651</v>
      </c>
      <c r="D56" s="77">
        <v>15.387598474137931</v>
      </c>
      <c r="E56" s="76">
        <v>0.36490977267241398</v>
      </c>
      <c r="F56" s="78">
        <v>4.965258568759956E-2</v>
      </c>
      <c r="G56" s="77">
        <v>11.211452785002056</v>
      </c>
      <c r="H56" s="79">
        <v>4.5474719663793115</v>
      </c>
      <c r="I56" s="80">
        <v>16.616826385222932</v>
      </c>
      <c r="J56" s="122">
        <v>2.689427895029655E-2</v>
      </c>
      <c r="K56" s="123">
        <v>0.39408305715244474</v>
      </c>
      <c r="L56" s="76">
        <v>6.5450217331826155E-2</v>
      </c>
      <c r="M56" s="83">
        <v>0.40561080007135547</v>
      </c>
      <c r="N56" s="84">
        <v>1.5890506528074253E-2</v>
      </c>
      <c r="O56" s="85">
        <v>-0.46505326535573044</v>
      </c>
      <c r="P56" s="76">
        <v>0.12399923563464064</v>
      </c>
      <c r="Q56" s="76">
        <v>-0.76174947005325233</v>
      </c>
      <c r="R56" s="76">
        <v>0.19218803070561402</v>
      </c>
    </row>
    <row r="57" spans="1:18" ht="13" customHeight="1" x14ac:dyDescent="0.25">
      <c r="A57" s="74" t="s">
        <v>548</v>
      </c>
      <c r="B57" s="75">
        <v>1.0438944997427475E-4</v>
      </c>
      <c r="C57" s="76">
        <v>0.93964338158450844</v>
      </c>
      <c r="D57" s="77">
        <v>15.61387977586207</v>
      </c>
      <c r="E57" s="76">
        <v>0.37032280672413792</v>
      </c>
      <c r="F57" s="78">
        <v>5.0395378269829802E-2</v>
      </c>
      <c r="G57" s="77">
        <v>11.249719863109476</v>
      </c>
      <c r="H57" s="79">
        <v>4.5627393887931031</v>
      </c>
      <c r="I57" s="80">
        <v>16.617332436220909</v>
      </c>
      <c r="J57" s="122">
        <v>3.1139764484435631E-2</v>
      </c>
      <c r="K57" s="123">
        <v>0.394106973851716</v>
      </c>
      <c r="L57" s="76">
        <v>7.1279946521274687E-2</v>
      </c>
      <c r="M57" s="83">
        <v>0.40558931336810949</v>
      </c>
      <c r="N57" s="84">
        <v>1.7033857225205503E-2</v>
      </c>
      <c r="O57" s="85">
        <v>-0.43461329772409574</v>
      </c>
      <c r="P57" s="76">
        <v>0.12513927131046754</v>
      </c>
      <c r="Q57" s="76">
        <v>-0.70110621146979302</v>
      </c>
      <c r="R57" s="76">
        <v>0.19434758312889941</v>
      </c>
    </row>
    <row r="58" spans="1:18" ht="13" customHeight="1" x14ac:dyDescent="0.25">
      <c r="A58" s="74" t="s">
        <v>549</v>
      </c>
      <c r="B58" s="75">
        <v>4.4496850929455061E-5</v>
      </c>
      <c r="C58" s="76">
        <v>0.93677548245941578</v>
      </c>
      <c r="D58" s="77">
        <v>15.566706939655171</v>
      </c>
      <c r="E58" s="76">
        <v>0.36914556068965515</v>
      </c>
      <c r="F58" s="78">
        <v>5.0227381703140624E-2</v>
      </c>
      <c r="G58" s="77">
        <v>11.231331325193407</v>
      </c>
      <c r="H58" s="79">
        <v>4.5554889456896541</v>
      </c>
      <c r="I58" s="80">
        <v>16.617403082638759</v>
      </c>
      <c r="J58" s="122">
        <v>3.6178801048000656E-2</v>
      </c>
      <c r="K58" s="123">
        <v>0.39407839131201278</v>
      </c>
      <c r="L58" s="76">
        <v>6.7531765339204686E-2</v>
      </c>
      <c r="M58" s="83">
        <v>0.40560618792791192</v>
      </c>
      <c r="N58" s="84">
        <v>1.7525442787180583E-2</v>
      </c>
      <c r="O58" s="85">
        <v>-0.44652017906876562</v>
      </c>
      <c r="P58" s="76">
        <v>0.12655452101824555</v>
      </c>
      <c r="Q58" s="76">
        <v>-0.75050688766165052</v>
      </c>
      <c r="R58" s="76">
        <v>0.19304838894618143</v>
      </c>
    </row>
    <row r="59" spans="1:18" ht="13" customHeight="1" x14ac:dyDescent="0.25">
      <c r="A59" s="74" t="s">
        <v>550</v>
      </c>
      <c r="B59" s="75">
        <v>2.5616376402697436E-5</v>
      </c>
      <c r="C59" s="76">
        <v>0.9114731069856663</v>
      </c>
      <c r="D59" s="77">
        <v>15.146610396551726</v>
      </c>
      <c r="E59" s="76">
        <v>0.3592428751724136</v>
      </c>
      <c r="F59" s="78">
        <v>4.8887905718432517E-2</v>
      </c>
      <c r="G59" s="77">
        <v>11.26791758566088</v>
      </c>
      <c r="H59" s="79">
        <v>4.5703895181034495</v>
      </c>
      <c r="I59" s="80">
        <v>16.617842080592908</v>
      </c>
      <c r="J59" s="122">
        <v>3.5743940201592703E-2</v>
      </c>
      <c r="K59" s="123">
        <v>0.3941342435373596</v>
      </c>
      <c r="L59" s="76">
        <v>7.4527273076737621E-2</v>
      </c>
      <c r="M59" s="83">
        <v>0.40561377906042223</v>
      </c>
      <c r="N59" s="84">
        <v>2.1321110302601171E-2</v>
      </c>
      <c r="O59" s="85">
        <v>-0.42011401135899629</v>
      </c>
      <c r="P59" s="76">
        <v>0.12701267261840735</v>
      </c>
      <c r="Q59" s="76">
        <v>-0.60888453764851302</v>
      </c>
      <c r="R59" s="76">
        <v>0.19598189757421552</v>
      </c>
    </row>
    <row r="60" spans="1:18" ht="13" customHeight="1" x14ac:dyDescent="0.25">
      <c r="A60" s="74" t="s">
        <v>551</v>
      </c>
      <c r="B60" s="75">
        <v>2.4667315647021855E-4</v>
      </c>
      <c r="C60" s="76">
        <v>0.96647739365387375</v>
      </c>
      <c r="D60" s="77">
        <v>16.059948267241378</v>
      </c>
      <c r="E60" s="76">
        <v>0.38091311499999986</v>
      </c>
      <c r="F60" s="78">
        <v>5.1837983308185093E-2</v>
      </c>
      <c r="G60" s="77">
        <v>11.167715128760788</v>
      </c>
      <c r="H60" s="79">
        <v>4.5296981155172418</v>
      </c>
      <c r="I60" s="80">
        <v>16.616577662144177</v>
      </c>
      <c r="J60" s="122">
        <v>3.7771988956653818E-2</v>
      </c>
      <c r="K60" s="123">
        <v>0.39414773530758562</v>
      </c>
      <c r="L60" s="76">
        <v>7.2355863228087763E-2</v>
      </c>
      <c r="M60" s="83">
        <v>0.40560515238191308</v>
      </c>
      <c r="N60" s="84">
        <v>1.7315625291590361E-2</v>
      </c>
      <c r="O60" s="85">
        <v>-0.49617005056634689</v>
      </c>
      <c r="P60" s="76">
        <v>0.12699036982771703</v>
      </c>
      <c r="Q60" s="76">
        <v>-0.57467397229715722</v>
      </c>
      <c r="R60" s="76">
        <v>0.19476961216452762</v>
      </c>
    </row>
    <row r="61" spans="1:18" ht="13" customHeight="1" x14ac:dyDescent="0.25">
      <c r="A61" s="74" t="s">
        <v>552</v>
      </c>
      <c r="B61" s="75">
        <v>8.6612120944631809E-5</v>
      </c>
      <c r="C61" s="76">
        <v>0.92017911236181427</v>
      </c>
      <c r="D61" s="77">
        <v>15.28921002586207</v>
      </c>
      <c r="E61" s="76">
        <v>0.36255827663793089</v>
      </c>
      <c r="F61" s="78">
        <v>4.9330183650606062E-2</v>
      </c>
      <c r="G61" s="77">
        <v>11.466658945659743</v>
      </c>
      <c r="H61" s="79">
        <v>4.6511091551724135</v>
      </c>
      <c r="I61" s="80">
        <v>16.615664513206394</v>
      </c>
      <c r="J61" s="122">
        <v>4.0588708505552261E-2</v>
      </c>
      <c r="K61" s="123">
        <v>0.39401024295244202</v>
      </c>
      <c r="L61" s="76">
        <v>5.6532872305240144E-2</v>
      </c>
      <c r="M61" s="83">
        <v>0.4056204579807059</v>
      </c>
      <c r="N61" s="84">
        <v>1.7995616971513549E-2</v>
      </c>
      <c r="O61" s="85">
        <v>-0.70876181300949526</v>
      </c>
      <c r="P61" s="76">
        <v>0.1279503242994488</v>
      </c>
      <c r="Q61" s="76">
        <v>-1.1398887927008827</v>
      </c>
      <c r="R61" s="76">
        <v>0.18952521700624964</v>
      </c>
    </row>
    <row r="62" spans="1:18" ht="13" customHeight="1" x14ac:dyDescent="0.25">
      <c r="A62" s="74" t="s">
        <v>553</v>
      </c>
      <c r="B62" s="75">
        <v>3.6056006568544999E-5</v>
      </c>
      <c r="C62" s="76">
        <v>0.8722147813210176</v>
      </c>
      <c r="D62" s="77">
        <v>14.493351965517247</v>
      </c>
      <c r="E62" s="76">
        <v>0.34371224224137942</v>
      </c>
      <c r="F62" s="78">
        <v>4.6769494078474701E-2</v>
      </c>
      <c r="G62" s="77">
        <v>11.58052182488705</v>
      </c>
      <c r="H62" s="79">
        <v>4.6974984543103417</v>
      </c>
      <c r="I62" s="80">
        <v>16.616368738543407</v>
      </c>
      <c r="J62" s="122">
        <v>4.01740928416656E-2</v>
      </c>
      <c r="K62" s="123">
        <v>0.3940751055828613</v>
      </c>
      <c r="L62" s="76">
        <v>7.6882742559687078E-2</v>
      </c>
      <c r="M62" s="83">
        <v>0.40564016787470564</v>
      </c>
      <c r="N62" s="84">
        <v>1.5612664888159303E-2</v>
      </c>
      <c r="O62" s="85">
        <v>-0.66640863427092079</v>
      </c>
      <c r="P62" s="76">
        <v>0.12750573728487957</v>
      </c>
      <c r="Q62" s="76">
        <v>-0.97545475731064535</v>
      </c>
      <c r="R62" s="76">
        <v>0.19635353678609682</v>
      </c>
    </row>
    <row r="63" spans="1:18" ht="13" customHeight="1" x14ac:dyDescent="0.25">
      <c r="A63" s="74" t="s">
        <v>554</v>
      </c>
      <c r="B63" s="75">
        <v>4.0612581751664165E-5</v>
      </c>
      <c r="C63" s="76">
        <v>0.92261834690100697</v>
      </c>
      <c r="D63" s="77">
        <v>15.330352034482756</v>
      </c>
      <c r="E63" s="76">
        <v>0.36349925206896566</v>
      </c>
      <c r="F63" s="78">
        <v>4.9453597509740987E-2</v>
      </c>
      <c r="G63" s="77">
        <v>11.56206524731784</v>
      </c>
      <c r="H63" s="79">
        <v>4.6904426525862073</v>
      </c>
      <c r="I63" s="80">
        <v>16.616077399844617</v>
      </c>
      <c r="J63" s="122">
        <v>3.8076316163247519E-2</v>
      </c>
      <c r="K63" s="123">
        <v>0.39398052322312488</v>
      </c>
      <c r="L63" s="76">
        <v>7.7306596148190673E-2</v>
      </c>
      <c r="M63" s="83">
        <v>0.4056812017981265</v>
      </c>
      <c r="N63" s="84">
        <v>2.0336147350930318E-2</v>
      </c>
      <c r="O63" s="85">
        <v>-0.68393018502310721</v>
      </c>
      <c r="P63" s="76">
        <v>0.12752789789548927</v>
      </c>
      <c r="Q63" s="76">
        <v>-1.2152316363496229</v>
      </c>
      <c r="R63" s="76">
        <v>0.19695143740805293</v>
      </c>
    </row>
    <row r="64" spans="1:18" ht="13" customHeight="1" x14ac:dyDescent="0.25">
      <c r="A64" s="74" t="s">
        <v>555</v>
      </c>
      <c r="B64" s="75">
        <v>3.4682201739243079E-5</v>
      </c>
      <c r="C64" s="76">
        <v>0.78092746805688162</v>
      </c>
      <c r="D64" s="77">
        <v>12.977426629310342</v>
      </c>
      <c r="E64" s="76">
        <v>0.30777598215517249</v>
      </c>
      <c r="F64" s="78">
        <v>4.1881475611338696E-2</v>
      </c>
      <c r="G64" s="77">
        <v>11.69040517956107</v>
      </c>
      <c r="H64" s="79">
        <v>4.7430716198275862</v>
      </c>
      <c r="I64" s="80">
        <v>16.618099779798555</v>
      </c>
      <c r="J64" s="122">
        <v>3.9547550821267222E-2</v>
      </c>
      <c r="K64" s="123">
        <v>0.39411655626629183</v>
      </c>
      <c r="L64" s="76">
        <v>7.9140091196729045E-2</v>
      </c>
      <c r="M64" s="83">
        <v>0.40572128562865917</v>
      </c>
      <c r="N64" s="84">
        <v>1.6621481967350301E-2</v>
      </c>
      <c r="O64" s="85">
        <v>-0.65650423880736497</v>
      </c>
      <c r="P64" s="76">
        <v>0.12743736672872547</v>
      </c>
      <c r="Q64" s="76">
        <v>-1.0063504418492686</v>
      </c>
      <c r="R64" s="76">
        <v>0.19733075709938769</v>
      </c>
    </row>
    <row r="65" spans="1:18" ht="13" customHeight="1" x14ac:dyDescent="0.25">
      <c r="A65" s="74" t="s">
        <v>556</v>
      </c>
      <c r="B65" s="75">
        <v>5.8829408694185193E-5</v>
      </c>
      <c r="C65" s="76">
        <v>1.021944733694754</v>
      </c>
      <c r="D65" s="77">
        <v>16.985110758620696</v>
      </c>
      <c r="E65" s="76">
        <v>0.40278767491379336</v>
      </c>
      <c r="F65" s="78">
        <v>5.4805712260196142E-2</v>
      </c>
      <c r="G65" s="77">
        <v>11.670459511877732</v>
      </c>
      <c r="H65" s="79">
        <v>4.7354039749999997</v>
      </c>
      <c r="I65" s="80">
        <v>16.620847298465325</v>
      </c>
      <c r="J65" s="122">
        <v>3.3779018418733181E-2</v>
      </c>
      <c r="K65" s="123">
        <v>0.39415125392338834</v>
      </c>
      <c r="L65" s="76">
        <v>8.2490465010334274E-2</v>
      </c>
      <c r="M65" s="83">
        <v>0.40575771885620554</v>
      </c>
      <c r="N65" s="84">
        <v>1.6547558374908317E-2</v>
      </c>
      <c r="O65" s="85">
        <v>-0.59098888772879388</v>
      </c>
      <c r="P65" s="76">
        <v>0.12575708239898106</v>
      </c>
      <c r="Q65" s="76">
        <v>-1.0645178523610577</v>
      </c>
      <c r="R65" s="76">
        <v>0.19869196890109117</v>
      </c>
    </row>
    <row r="66" spans="1:18" ht="13" customHeight="1" x14ac:dyDescent="0.25">
      <c r="A66" s="74" t="s">
        <v>557</v>
      </c>
      <c r="B66" s="75">
        <v>3.584155964333427E-5</v>
      </c>
      <c r="C66" s="76">
        <v>0.93779905438863287</v>
      </c>
      <c r="D66" s="77">
        <v>15.589406913793107</v>
      </c>
      <c r="E66" s="76">
        <v>0.36969602017241388</v>
      </c>
      <c r="F66" s="78">
        <v>5.0303901356428107E-2</v>
      </c>
      <c r="G66" s="77">
        <v>11.65400408140219</v>
      </c>
      <c r="H66" s="79">
        <v>4.7292545060344811</v>
      </c>
      <c r="I66" s="80">
        <v>16.623508241707519</v>
      </c>
      <c r="J66" s="122">
        <v>3.4232760623069902E-2</v>
      </c>
      <c r="K66" s="123">
        <v>0.39422398281073151</v>
      </c>
      <c r="L66" s="76">
        <v>7.3833612582163283E-2</v>
      </c>
      <c r="M66" s="83">
        <v>0.40580302392741446</v>
      </c>
      <c r="N66" s="84">
        <v>1.5268884958118465E-2</v>
      </c>
      <c r="O66" s="85">
        <v>-0.55496938098897886</v>
      </c>
      <c r="P66" s="76">
        <v>0.12571802077562572</v>
      </c>
      <c r="Q66" s="76">
        <v>-1.0618784504204948</v>
      </c>
      <c r="R66" s="76">
        <v>0.1951526100127724</v>
      </c>
    </row>
    <row r="67" spans="1:18" ht="13" customHeight="1" x14ac:dyDescent="0.25">
      <c r="A67" s="74" t="s">
        <v>558</v>
      </c>
      <c r="B67" s="75">
        <v>8.2536540467275789E-5</v>
      </c>
      <c r="C67" s="76">
        <v>0.92337455742505026</v>
      </c>
      <c r="D67" s="77">
        <v>15.350459163793099</v>
      </c>
      <c r="E67" s="76">
        <v>0.36401565508620704</v>
      </c>
      <c r="F67" s="78">
        <v>4.9529139372794101E-2</v>
      </c>
      <c r="G67" s="77">
        <v>11.601556170972037</v>
      </c>
      <c r="H67" s="79">
        <v>4.7083811862068972</v>
      </c>
      <c r="I67" s="80">
        <v>16.623826539312294</v>
      </c>
      <c r="J67" s="122">
        <v>3.4120708925885222E-2</v>
      </c>
      <c r="K67" s="123">
        <v>0.39422990263744928</v>
      </c>
      <c r="L67" s="76">
        <v>7.0592112531252305E-2</v>
      </c>
      <c r="M67" s="83">
        <v>0.40584393144293407</v>
      </c>
      <c r="N67" s="84">
        <v>1.9150913040423878E-2</v>
      </c>
      <c r="O67" s="85">
        <v>-0.56472574339572201</v>
      </c>
      <c r="P67" s="76">
        <v>0.12621798702200437</v>
      </c>
      <c r="Q67" s="76">
        <v>-0.98447988667449415</v>
      </c>
      <c r="R67" s="76">
        <v>0.19429360211264515</v>
      </c>
    </row>
    <row r="68" spans="1:18" ht="13" customHeight="1" x14ac:dyDescent="0.25">
      <c r="A68" s="74" t="s">
        <v>559</v>
      </c>
      <c r="B68" s="75">
        <v>3.4192988022570965E-5</v>
      </c>
      <c r="C68" s="76">
        <v>0.92990863416714953</v>
      </c>
      <c r="D68" s="77">
        <v>15.458710939655175</v>
      </c>
      <c r="E68" s="76">
        <v>0.36659794853448291</v>
      </c>
      <c r="F68" s="78">
        <v>4.9882532087648292E-2</v>
      </c>
      <c r="G68" s="77">
        <v>11.417722597222697</v>
      </c>
      <c r="H68" s="79">
        <v>4.6337702008620685</v>
      </c>
      <c r="I68" s="80">
        <v>16.623694419868563</v>
      </c>
      <c r="J68" s="122">
        <v>4.2029592705031822E-2</v>
      </c>
      <c r="K68" s="123">
        <v>0.39424480540974249</v>
      </c>
      <c r="L68" s="76">
        <v>7.6801176766552584E-2</v>
      </c>
      <c r="M68" s="83">
        <v>0.40584679704886406</v>
      </c>
      <c r="N68" s="84">
        <v>1.8841625199372207E-2</v>
      </c>
      <c r="O68" s="85">
        <v>-0.58049777325563934</v>
      </c>
      <c r="P68" s="76">
        <v>0.12853596190601477</v>
      </c>
      <c r="Q68" s="76">
        <v>-0.95817439559009454</v>
      </c>
      <c r="R68" s="76">
        <v>0.19660474967019712</v>
      </c>
    </row>
    <row r="69" spans="1:18" ht="13" customHeight="1" x14ac:dyDescent="0.25">
      <c r="A69" s="74" t="s">
        <v>560</v>
      </c>
      <c r="B69" s="75">
        <v>1.1845101276987769E-4</v>
      </c>
      <c r="C69" s="76">
        <v>0.94537098459067881</v>
      </c>
      <c r="D69" s="77">
        <v>15.715876715517247</v>
      </c>
      <c r="E69" s="76">
        <v>0.37264970551724153</v>
      </c>
      <c r="F69" s="78">
        <v>5.0699738660212837E-2</v>
      </c>
      <c r="G69" s="77">
        <v>11.322248813063924</v>
      </c>
      <c r="H69" s="79">
        <v>4.5951896267241379</v>
      </c>
      <c r="I69" s="80">
        <v>16.624079794263601</v>
      </c>
      <c r="J69" s="122">
        <v>4.2105741466688731E-2</v>
      </c>
      <c r="K69" s="123">
        <v>0.39418788928166176</v>
      </c>
      <c r="L69" s="76">
        <v>7.2416716197984732E-2</v>
      </c>
      <c r="M69" s="83">
        <v>0.40585978611377349</v>
      </c>
      <c r="N69" s="84">
        <v>1.9546688894975711E-2</v>
      </c>
      <c r="O69" s="85">
        <v>-0.5928148776386255</v>
      </c>
      <c r="P69" s="76">
        <v>0.12866610474875112</v>
      </c>
      <c r="Q69" s="76">
        <v>-1.1543365284115703</v>
      </c>
      <c r="R69" s="76">
        <v>0.19500321492646328</v>
      </c>
    </row>
    <row r="70" spans="1:18" ht="13" customHeight="1" x14ac:dyDescent="0.25">
      <c r="A70" s="74" t="s">
        <v>561</v>
      </c>
      <c r="B70" s="75">
        <v>1.2550908410753218E-4</v>
      </c>
      <c r="C70" s="76">
        <v>0.86274874936416801</v>
      </c>
      <c r="D70" s="77">
        <v>14.33934737931035</v>
      </c>
      <c r="E70" s="76">
        <v>0.3400429721551726</v>
      </c>
      <c r="F70" s="78">
        <v>4.6267939690475102E-2</v>
      </c>
      <c r="G70" s="77">
        <v>11.251550034447458</v>
      </c>
      <c r="H70" s="79">
        <v>4.5656405767241379</v>
      </c>
      <c r="I70" s="80">
        <v>16.620740321069825</v>
      </c>
      <c r="J70" s="122">
        <v>3.4211669327987908E-2</v>
      </c>
      <c r="K70" s="123">
        <v>0.39412526321607416</v>
      </c>
      <c r="L70" s="76">
        <v>8.450771610197691E-2</v>
      </c>
      <c r="M70" s="83">
        <v>0.40577852223375976</v>
      </c>
      <c r="N70" s="84">
        <v>1.7796740719052399E-2</v>
      </c>
      <c r="O70" s="85">
        <v>-0.58960377023253852</v>
      </c>
      <c r="P70" s="76">
        <v>0.12604428705192777</v>
      </c>
      <c r="Q70" s="76">
        <v>-1.0414221172961868</v>
      </c>
      <c r="R70" s="76">
        <v>0.19964538076548002</v>
      </c>
    </row>
    <row r="71" spans="1:18" ht="13" customHeight="1" x14ac:dyDescent="0.25">
      <c r="A71" s="74" t="s">
        <v>562</v>
      </c>
      <c r="B71" s="75">
        <v>1.2965216739235625E-4</v>
      </c>
      <c r="C71" s="76">
        <v>0.84367599153950423</v>
      </c>
      <c r="D71" s="77">
        <v>14.022934008620689</v>
      </c>
      <c r="E71" s="76">
        <v>0.33252789517241382</v>
      </c>
      <c r="F71" s="78">
        <v>4.5243845222364742E-2</v>
      </c>
      <c r="G71" s="77">
        <v>11.26984434443281</v>
      </c>
      <c r="H71" s="79">
        <v>4.5729397241379317</v>
      </c>
      <c r="I71" s="80">
        <v>16.620784199513523</v>
      </c>
      <c r="J71" s="122">
        <v>3.7320750489473468E-2</v>
      </c>
      <c r="K71" s="123">
        <v>0.39413977900981956</v>
      </c>
      <c r="L71" s="76">
        <v>7.8791328703112298E-2</v>
      </c>
      <c r="M71" s="83">
        <v>0.40576671542363418</v>
      </c>
      <c r="N71" s="84">
        <v>2.1935170148782445E-2</v>
      </c>
      <c r="O71" s="85">
        <v>-0.55469272999364438</v>
      </c>
      <c r="P71" s="76">
        <v>0.12756955007584517</v>
      </c>
      <c r="Q71" s="76">
        <v>-0.95737781915838926</v>
      </c>
      <c r="R71" s="76">
        <v>0.19770995212244102</v>
      </c>
    </row>
    <row r="72" spans="1:18" ht="13" customHeight="1" x14ac:dyDescent="0.25">
      <c r="A72" s="74" t="s">
        <v>563</v>
      </c>
      <c r="B72" s="75">
        <v>9.433667192309442E-5</v>
      </c>
      <c r="C72" s="76">
        <v>0.8841815054832497</v>
      </c>
      <c r="D72" s="77">
        <v>14.695905543103448</v>
      </c>
      <c r="E72" s="76">
        <v>0.34844796982758619</v>
      </c>
      <c r="F72" s="78">
        <v>4.7404841689476764E-2</v>
      </c>
      <c r="G72" s="77">
        <v>11.262072184172588</v>
      </c>
      <c r="H72" s="79">
        <v>4.5696473931034465</v>
      </c>
      <c r="I72" s="80">
        <v>16.620873133488612</v>
      </c>
      <c r="J72" s="122">
        <v>3.539308121582007E-2</v>
      </c>
      <c r="K72" s="123">
        <v>0.39408847539063319</v>
      </c>
      <c r="L72" s="76">
        <v>7.7198013743128818E-2</v>
      </c>
      <c r="M72" s="83">
        <v>0.40574785514867667</v>
      </c>
      <c r="N72" s="84">
        <v>2.0225772853996328E-2</v>
      </c>
      <c r="O72" s="85">
        <v>-0.49778805801514725</v>
      </c>
      <c r="P72" s="76">
        <v>0.12673496788767924</v>
      </c>
      <c r="Q72" s="76">
        <v>-1.011940544195844</v>
      </c>
      <c r="R72" s="76">
        <v>0.19689747386247938</v>
      </c>
    </row>
    <row r="73" spans="1:18" ht="13" customHeight="1" x14ac:dyDescent="0.25">
      <c r="A73" s="74" t="s">
        <v>564</v>
      </c>
      <c r="B73" s="75">
        <v>2.6980104169004615E-5</v>
      </c>
      <c r="C73" s="76">
        <v>0.95417472213721044</v>
      </c>
      <c r="D73" s="77">
        <v>15.858486456896554</v>
      </c>
      <c r="E73" s="76">
        <v>0.3760788203448277</v>
      </c>
      <c r="F73" s="78">
        <v>5.1172621072097579E-2</v>
      </c>
      <c r="G73" s="77">
        <v>11.191104965134802</v>
      </c>
      <c r="H73" s="79">
        <v>4.5402177612068959</v>
      </c>
      <c r="I73" s="80">
        <v>16.620337190414254</v>
      </c>
      <c r="J73" s="122">
        <v>3.6782108623416444E-2</v>
      </c>
      <c r="K73" s="123">
        <v>0.39415224325307369</v>
      </c>
      <c r="L73" s="76">
        <v>6.4656782875059493E-2</v>
      </c>
      <c r="M73" s="83">
        <v>0.4056950697349237</v>
      </c>
      <c r="N73" s="84">
        <v>1.6979897554499832E-2</v>
      </c>
      <c r="O73" s="85">
        <v>-0.40619507298556012</v>
      </c>
      <c r="P73" s="76">
        <v>0.12665401863243864</v>
      </c>
      <c r="Q73" s="76">
        <v>-0.68172292457824302</v>
      </c>
      <c r="R73" s="76">
        <v>0.19201254254010047</v>
      </c>
    </row>
    <row r="74" spans="1:18" ht="13" customHeight="1" x14ac:dyDescent="0.25">
      <c r="A74" s="74" t="s">
        <v>565</v>
      </c>
      <c r="B74" s="75">
        <v>1.0004157818261188E-4</v>
      </c>
      <c r="C74" s="76">
        <v>0.95257552247354127</v>
      </c>
      <c r="D74" s="77">
        <v>15.827492982758617</v>
      </c>
      <c r="E74" s="76">
        <v>0.37525443146551729</v>
      </c>
      <c r="F74" s="78">
        <v>5.1048533026112133E-2</v>
      </c>
      <c r="G74" s="77">
        <v>10.880525639387681</v>
      </c>
      <c r="H74" s="79">
        <v>4.4141345422413822</v>
      </c>
      <c r="I74" s="80">
        <v>16.615360506781283</v>
      </c>
      <c r="J74" s="122">
        <v>3.3256376265605084E-2</v>
      </c>
      <c r="K74" s="123">
        <v>0.39392354709713739</v>
      </c>
      <c r="L74" s="76">
        <v>7.2567426290842341E-2</v>
      </c>
      <c r="M74" s="83">
        <v>0.40568675845460189</v>
      </c>
      <c r="N74" s="84">
        <v>1.9311874645790438E-2</v>
      </c>
      <c r="O74" s="85">
        <v>-0.70550681808467797</v>
      </c>
      <c r="P74" s="76">
        <v>0.12601164654369937</v>
      </c>
      <c r="Q74" s="76">
        <v>-1.2615502690525027</v>
      </c>
      <c r="R74" s="76">
        <v>0.19503584250288858</v>
      </c>
    </row>
    <row r="75" spans="1:18" ht="13" customHeight="1" x14ac:dyDescent="0.25">
      <c r="A75" s="74" t="s">
        <v>566</v>
      </c>
      <c r="B75" s="75">
        <v>6.0416082878514726E-5</v>
      </c>
      <c r="C75" s="76">
        <v>0.96835809072746659</v>
      </c>
      <c r="D75" s="77">
        <v>16.093814715517244</v>
      </c>
      <c r="E75" s="76">
        <v>0.38167611818965536</v>
      </c>
      <c r="F75" s="78">
        <v>5.1936451609414777E-2</v>
      </c>
      <c r="G75" s="77">
        <v>11.178956048390585</v>
      </c>
      <c r="H75" s="79">
        <v>4.5350313767241381</v>
      </c>
      <c r="I75" s="80">
        <v>16.619634694274598</v>
      </c>
      <c r="J75" s="122">
        <v>4.0627482103461114E-2</v>
      </c>
      <c r="K75" s="123">
        <v>0.39414208072494999</v>
      </c>
      <c r="L75" s="76">
        <v>8.0561172038534551E-2</v>
      </c>
      <c r="M75" s="83">
        <v>0.40567381799445951</v>
      </c>
      <c r="N75" s="84">
        <v>1.9014356876986351E-2</v>
      </c>
      <c r="O75" s="85">
        <v>-0.44844516581699079</v>
      </c>
      <c r="P75" s="76">
        <v>0.12810986718247916</v>
      </c>
      <c r="Q75" s="76">
        <v>-0.70748860337144226</v>
      </c>
      <c r="R75" s="76">
        <v>0.19812028721882008</v>
      </c>
    </row>
    <row r="76" spans="1:18" ht="13" customHeight="1" x14ac:dyDescent="0.25">
      <c r="A76" s="74" t="s">
        <v>567</v>
      </c>
      <c r="B76" s="75">
        <v>8.1437236810981835E-5</v>
      </c>
      <c r="C76" s="76">
        <v>0.90745255078042997</v>
      </c>
      <c r="D76" s="77">
        <v>15.07922144827586</v>
      </c>
      <c r="E76" s="76">
        <v>0.35755010232758611</v>
      </c>
      <c r="F76" s="78">
        <v>4.8644946130711124E-2</v>
      </c>
      <c r="G76" s="77">
        <v>11.199239390076189</v>
      </c>
      <c r="H76" s="79">
        <v>4.5431147206896529</v>
      </c>
      <c r="I76" s="80">
        <v>16.617363736417918</v>
      </c>
      <c r="J76" s="122">
        <v>3.8100258170816137E-2</v>
      </c>
      <c r="K76" s="123">
        <v>0.39402454703578987</v>
      </c>
      <c r="L76" s="76">
        <v>6.4512616109452234E-2</v>
      </c>
      <c r="M76" s="83">
        <v>0.40566036268189087</v>
      </c>
      <c r="N76" s="84">
        <v>1.9325820876472902E-2</v>
      </c>
      <c r="O76" s="85">
        <v>-0.51724216850612681</v>
      </c>
      <c r="P76" s="76">
        <v>0.12737785139196045</v>
      </c>
      <c r="Q76" s="76">
        <v>-0.96662228368848968</v>
      </c>
      <c r="R76" s="76">
        <v>0.19218575646971103</v>
      </c>
    </row>
    <row r="77" spans="1:18" ht="13" customHeight="1" x14ac:dyDescent="0.25">
      <c r="A77" s="74" t="s">
        <v>568</v>
      </c>
      <c r="B77" s="75">
        <v>2.9446024697080924E-5</v>
      </c>
      <c r="C77" s="76">
        <v>0.90351993664771624</v>
      </c>
      <c r="D77" s="77">
        <v>15.015170051724148</v>
      </c>
      <c r="E77" s="76">
        <v>0.35607899931034481</v>
      </c>
      <c r="F77" s="78">
        <v>4.8451155776448901E-2</v>
      </c>
      <c r="G77" s="77">
        <v>11.195131792499406</v>
      </c>
      <c r="H77" s="79">
        <v>4.5412149931034476</v>
      </c>
      <c r="I77" s="80">
        <v>16.618684189411525</v>
      </c>
      <c r="J77" s="122">
        <v>3.5150684863794232E-2</v>
      </c>
      <c r="K77" s="123">
        <v>0.39410037764741024</v>
      </c>
      <c r="L77" s="76">
        <v>6.1375941393026302E-2</v>
      </c>
      <c r="M77" s="83">
        <v>0.40564377239291005</v>
      </c>
      <c r="N77" s="84">
        <v>2.2033228251258648E-2</v>
      </c>
      <c r="O77" s="85">
        <v>-0.53782102682732302</v>
      </c>
      <c r="P77" s="76">
        <v>0.12696863310899206</v>
      </c>
      <c r="Q77" s="76">
        <v>-0.77435682045456922</v>
      </c>
      <c r="R77" s="76">
        <v>0.19144834637325092</v>
      </c>
    </row>
    <row r="78" spans="1:18" ht="13" customHeight="1" x14ac:dyDescent="0.25">
      <c r="A78" s="74" t="s">
        <v>569</v>
      </c>
      <c r="B78" s="75">
        <v>6.8334835497767786E-5</v>
      </c>
      <c r="C78" s="76">
        <v>0.76317017197484693</v>
      </c>
      <c r="D78" s="77">
        <v>12.682193103448279</v>
      </c>
      <c r="E78" s="76">
        <v>0.30070845439655158</v>
      </c>
      <c r="F78" s="78">
        <v>4.0910984073037046E-2</v>
      </c>
      <c r="G78" s="77">
        <v>11.081946041789028</v>
      </c>
      <c r="H78" s="79">
        <v>4.4959632922413784</v>
      </c>
      <c r="I78" s="80">
        <v>16.617606470338526</v>
      </c>
      <c r="J78" s="122">
        <v>4.0804233813333146E-2</v>
      </c>
      <c r="K78" s="123">
        <v>0.39403892073844393</v>
      </c>
      <c r="L78" s="76">
        <v>8.5619581698181513E-2</v>
      </c>
      <c r="M78" s="83">
        <v>0.405698548738535</v>
      </c>
      <c r="N78" s="84">
        <v>1.9351203931650889E-2</v>
      </c>
      <c r="O78" s="85">
        <v>-0.50264247795128725</v>
      </c>
      <c r="P78" s="76">
        <v>0.12821643650756132</v>
      </c>
      <c r="Q78" s="76">
        <v>-0.93017833921660298</v>
      </c>
      <c r="R78" s="76">
        <v>0.20026278202346015</v>
      </c>
    </row>
    <row r="79" spans="1:18" ht="13" customHeight="1" x14ac:dyDescent="0.25">
      <c r="A79" s="74" t="s">
        <v>570</v>
      </c>
      <c r="B79" s="75">
        <v>1.7013588000646543E-4</v>
      </c>
      <c r="C79" s="76">
        <v>0.90333426860275212</v>
      </c>
      <c r="D79" s="77">
        <v>15.010183758620691</v>
      </c>
      <c r="E79" s="76">
        <v>0.35593194767241376</v>
      </c>
      <c r="F79" s="78">
        <v>4.8427305480188046E-2</v>
      </c>
      <c r="G79" s="77">
        <v>11.169729349692224</v>
      </c>
      <c r="H79" s="79">
        <v>4.5307023241379305</v>
      </c>
      <c r="I79" s="80">
        <v>16.616773492068972</v>
      </c>
      <c r="J79" s="122">
        <v>3.8658441670031823E-2</v>
      </c>
      <c r="K79" s="123">
        <v>0.39402376277892048</v>
      </c>
      <c r="L79" s="76">
        <v>7.6698798613255292E-2</v>
      </c>
      <c r="M79" s="83">
        <v>0.40562485169525409</v>
      </c>
      <c r="N79" s="84">
        <v>1.7783111777065347E-2</v>
      </c>
      <c r="O79" s="85">
        <v>-0.45089556809285725</v>
      </c>
      <c r="P79" s="76">
        <v>0.12732130291836813</v>
      </c>
      <c r="Q79" s="76">
        <v>-0.85905728155588612</v>
      </c>
      <c r="R79" s="76">
        <v>0.19646614154401335</v>
      </c>
    </row>
    <row r="80" spans="1:18" ht="13" customHeight="1" x14ac:dyDescent="0.25">
      <c r="A80" s="74" t="s">
        <v>571</v>
      </c>
      <c r="B80" s="75">
        <v>1.7155392578724403E-4</v>
      </c>
      <c r="C80" s="76">
        <v>0.85954210512593654</v>
      </c>
      <c r="D80" s="77">
        <v>14.28168329310345</v>
      </c>
      <c r="E80" s="76">
        <v>0.33867150413793107</v>
      </c>
      <c r="F80" s="78">
        <v>4.6080793289469242E-2</v>
      </c>
      <c r="G80" s="77">
        <v>11.128423922227773</v>
      </c>
      <c r="H80" s="79">
        <v>4.5137706801724145</v>
      </c>
      <c r="I80" s="80">
        <v>16.615564303042532</v>
      </c>
      <c r="J80" s="122">
        <v>4.4980949697852428E-2</v>
      </c>
      <c r="K80" s="123">
        <v>0.39402691648969423</v>
      </c>
      <c r="L80" s="76">
        <v>8.4478005261864414E-2</v>
      </c>
      <c r="M80" s="83">
        <v>0.4056088926236967</v>
      </c>
      <c r="N80" s="84">
        <v>1.8145491122461905E-2</v>
      </c>
      <c r="O80" s="85">
        <v>-0.52363193950955012</v>
      </c>
      <c r="P80" s="76">
        <v>0.12943162165327324</v>
      </c>
      <c r="Q80" s="76">
        <v>-0.85106029798975857</v>
      </c>
      <c r="R80" s="76">
        <v>0.19966419864637461</v>
      </c>
    </row>
    <row r="81" spans="1:18" ht="13" customHeight="1" x14ac:dyDescent="0.25">
      <c r="A81" s="74" t="s">
        <v>572</v>
      </c>
      <c r="B81" s="75">
        <v>3.4592624591954854E-5</v>
      </c>
      <c r="C81" s="76">
        <v>0.91954064892713205</v>
      </c>
      <c r="D81" s="77">
        <v>15.278916249999998</v>
      </c>
      <c r="E81" s="76">
        <v>0.36230846060344812</v>
      </c>
      <c r="F81" s="78">
        <v>4.929543319727387E-2</v>
      </c>
      <c r="G81" s="77">
        <v>11.225699342664791</v>
      </c>
      <c r="H81" s="79">
        <v>4.5538412267241384</v>
      </c>
      <c r="I81" s="80">
        <v>16.616056693929107</v>
      </c>
      <c r="J81" s="122">
        <v>3.8825741085892852E-2</v>
      </c>
      <c r="K81" s="123">
        <v>0.39403212937886473</v>
      </c>
      <c r="L81" s="76">
        <v>7.563125270040022E-2</v>
      </c>
      <c r="M81" s="83">
        <v>0.40566988738659798</v>
      </c>
      <c r="N81" s="84">
        <v>2.0383385283897274E-2</v>
      </c>
      <c r="O81" s="85">
        <v>-0.49401314077346381</v>
      </c>
      <c r="P81" s="76">
        <v>0.12776118568055239</v>
      </c>
      <c r="Q81" s="76">
        <v>-0.83784177796120129</v>
      </c>
      <c r="R81" s="76">
        <v>0.19630478542476645</v>
      </c>
    </row>
    <row r="82" spans="1:18" ht="13" customHeight="1" x14ac:dyDescent="0.25">
      <c r="A82" s="74" t="s">
        <v>573</v>
      </c>
      <c r="B82" s="75">
        <v>8.1235494580283822E-5</v>
      </c>
      <c r="C82" s="76">
        <v>0.98988143829852315</v>
      </c>
      <c r="D82" s="77">
        <v>16.450443456896544</v>
      </c>
      <c r="E82" s="76">
        <v>0.39009001750000016</v>
      </c>
      <c r="F82" s="78">
        <v>5.3075527925797089E-2</v>
      </c>
      <c r="G82" s="77">
        <v>11.211533592763864</v>
      </c>
      <c r="H82" s="79">
        <v>4.5477986715517238</v>
      </c>
      <c r="I82" s="80">
        <v>16.618475894397765</v>
      </c>
      <c r="J82" s="122">
        <v>4.1241713329280227E-2</v>
      </c>
      <c r="K82" s="123">
        <v>0.39407252048975383</v>
      </c>
      <c r="L82" s="76">
        <v>7.3049909619558873E-2</v>
      </c>
      <c r="M82" s="83">
        <v>0.40563176732033934</v>
      </c>
      <c r="N82" s="84">
        <v>1.932529019789123E-2</v>
      </c>
      <c r="O82" s="85">
        <v>-0.58652986595400003</v>
      </c>
      <c r="P82" s="76">
        <v>0.12835242794574336</v>
      </c>
      <c r="Q82" s="76">
        <v>-0.85659330159548741</v>
      </c>
      <c r="R82" s="76">
        <v>0.19521720246089591</v>
      </c>
    </row>
    <row r="83" spans="1:18" ht="13" customHeight="1" x14ac:dyDescent="0.25">
      <c r="A83" s="74" t="s">
        <v>574</v>
      </c>
      <c r="B83" s="75">
        <v>7.603251793740021E-5</v>
      </c>
      <c r="C83" s="76">
        <v>0.92446869179240787</v>
      </c>
      <c r="D83" s="77">
        <v>15.359435387931027</v>
      </c>
      <c r="E83" s="76">
        <v>0.36421782353448268</v>
      </c>
      <c r="F83" s="78">
        <v>4.9555221815428929E-2</v>
      </c>
      <c r="G83" s="77">
        <v>11.09950686439147</v>
      </c>
      <c r="H83" s="79">
        <v>4.5022200060344826</v>
      </c>
      <c r="I83" s="80">
        <v>16.614298386578991</v>
      </c>
      <c r="J83" s="122">
        <v>3.4164154802602716E-2</v>
      </c>
      <c r="K83" s="123">
        <v>0.39396676586970281</v>
      </c>
      <c r="L83" s="76">
        <v>6.8020108448613198E-2</v>
      </c>
      <c r="M83" s="83">
        <v>0.40562343159817327</v>
      </c>
      <c r="N83" s="84">
        <v>1.798267047271742E-2</v>
      </c>
      <c r="O83" s="85">
        <v>-0.63781001425244899</v>
      </c>
      <c r="P83" s="76">
        <v>0.1260577879811737</v>
      </c>
      <c r="Q83" s="76">
        <v>-1.1247267690611684</v>
      </c>
      <c r="R83" s="76">
        <v>0.193261769604574</v>
      </c>
    </row>
    <row r="84" spans="1:18" ht="13" customHeight="1" x14ac:dyDescent="0.25">
      <c r="A84" s="74" t="s">
        <v>575</v>
      </c>
      <c r="B84" s="75">
        <v>7.8487924351217445E-5</v>
      </c>
      <c r="C84" s="76">
        <v>0.94010462811013196</v>
      </c>
      <c r="D84" s="77">
        <v>15.619619034482765</v>
      </c>
      <c r="E84" s="76">
        <v>0.37034403413793104</v>
      </c>
      <c r="F84" s="78">
        <v>5.0382948219027876E-2</v>
      </c>
      <c r="G84" s="77">
        <v>11.15368860350511</v>
      </c>
      <c r="H84" s="79">
        <v>4.5243312008620684</v>
      </c>
      <c r="I84" s="80">
        <v>16.614677252324153</v>
      </c>
      <c r="J84" s="122">
        <v>3.2698593268183807E-2</v>
      </c>
      <c r="K84" s="123">
        <v>0.3939368060875007</v>
      </c>
      <c r="L84" s="76">
        <v>7.6570297417646621E-2</v>
      </c>
      <c r="M84" s="83">
        <v>0.40563782035258444</v>
      </c>
      <c r="N84" s="84">
        <v>2.1223744526502285E-2</v>
      </c>
      <c r="O84" s="85">
        <v>-0.61502096279886231</v>
      </c>
      <c r="P84" s="76">
        <v>0.1261730768961602</v>
      </c>
      <c r="Q84" s="76">
        <v>-1.2006877084744794</v>
      </c>
      <c r="R84" s="76">
        <v>0.19675735762190216</v>
      </c>
    </row>
    <row r="85" spans="1:18" ht="13" customHeight="1" x14ac:dyDescent="0.25">
      <c r="A85" s="74" t="s">
        <v>576</v>
      </c>
      <c r="B85" s="75">
        <v>4.0900199147039616E-5</v>
      </c>
      <c r="C85" s="76">
        <v>1.0052736430767149</v>
      </c>
      <c r="D85" s="77">
        <v>16.706308413793099</v>
      </c>
      <c r="E85" s="76">
        <v>0.39613374525862094</v>
      </c>
      <c r="F85" s="78">
        <v>5.3894685796038906E-2</v>
      </c>
      <c r="G85" s="77">
        <v>11.244372607307405</v>
      </c>
      <c r="H85" s="79">
        <v>4.5612016784482776</v>
      </c>
      <c r="I85" s="80">
        <v>16.618995186979703</v>
      </c>
      <c r="J85" s="122">
        <v>2.9976105912870251E-2</v>
      </c>
      <c r="K85" s="123">
        <v>0.39404538289978236</v>
      </c>
      <c r="L85" s="76">
        <v>5.850275208678047E-2</v>
      </c>
      <c r="M85" s="83">
        <v>0.40564176852560369</v>
      </c>
      <c r="N85" s="84">
        <v>2.1514404927980492E-2</v>
      </c>
      <c r="O85" s="85">
        <v>-0.58113130084738196</v>
      </c>
      <c r="P85" s="76">
        <v>0.12554455999805297</v>
      </c>
      <c r="Q85" s="76">
        <v>-1.0267137032686779</v>
      </c>
      <c r="R85" s="76">
        <v>0.19048737916495256</v>
      </c>
    </row>
    <row r="86" spans="1:18" ht="13" customHeight="1" x14ac:dyDescent="0.25">
      <c r="A86" s="74" t="s">
        <v>577</v>
      </c>
      <c r="B86" s="75">
        <v>6.8178131893035322E-5</v>
      </c>
      <c r="C86" s="76">
        <v>0.85412481790258976</v>
      </c>
      <c r="D86" s="77">
        <v>14.191410155172409</v>
      </c>
      <c r="E86" s="76">
        <v>0.33650803189655182</v>
      </c>
      <c r="F86" s="78">
        <v>4.5783388906552792E-2</v>
      </c>
      <c r="G86" s="77">
        <v>11.125001464541727</v>
      </c>
      <c r="H86" s="79">
        <v>4.5128696112068933</v>
      </c>
      <c r="I86" s="80">
        <v>16.614527659849792</v>
      </c>
      <c r="J86" s="122">
        <v>5.2604700281277922E-2</v>
      </c>
      <c r="K86" s="123">
        <v>0.39398071925463879</v>
      </c>
      <c r="L86" s="76">
        <v>9.7069533401404978E-2</v>
      </c>
      <c r="M86" s="83">
        <v>0.4056557776351144</v>
      </c>
      <c r="N86" s="84">
        <v>1.8973635535198381E-2</v>
      </c>
      <c r="O86" s="85">
        <v>-0.68819003835718373</v>
      </c>
      <c r="P86" s="76">
        <v>0.1323905334119688</v>
      </c>
      <c r="Q86" s="76">
        <v>-1.246937580201557</v>
      </c>
      <c r="R86" s="76">
        <v>0.20538377044009348</v>
      </c>
    </row>
    <row r="87" spans="1:18" ht="13" customHeight="1" x14ac:dyDescent="0.25">
      <c r="A87" s="74" t="s">
        <v>578</v>
      </c>
      <c r="B87" s="75">
        <v>5.2949932435814064E-5</v>
      </c>
      <c r="C87" s="76">
        <v>0.95404667403308141</v>
      </c>
      <c r="D87" s="77">
        <v>15.853585594827591</v>
      </c>
      <c r="E87" s="76">
        <v>0.37593370525862074</v>
      </c>
      <c r="F87" s="78">
        <v>5.1149023647871932E-2</v>
      </c>
      <c r="G87" s="77">
        <v>11.146865088421096</v>
      </c>
      <c r="H87" s="79">
        <v>4.521611531034484</v>
      </c>
      <c r="I87" s="80">
        <v>16.617136200378496</v>
      </c>
      <c r="J87" s="122">
        <v>3.1379029471122422E-2</v>
      </c>
      <c r="K87" s="123">
        <v>0.39404410328310424</v>
      </c>
      <c r="L87" s="76">
        <v>7.2618898230633097E-2</v>
      </c>
      <c r="M87" s="83">
        <v>0.40564265389050347</v>
      </c>
      <c r="N87" s="84">
        <v>1.9669163429419847E-2</v>
      </c>
      <c r="O87" s="85">
        <v>-0.69537137672550597</v>
      </c>
      <c r="P87" s="76">
        <v>0.12558471037734967</v>
      </c>
      <c r="Q87" s="76">
        <v>-1.0335159828582796</v>
      </c>
      <c r="R87" s="76">
        <v>0.19509069780551883</v>
      </c>
    </row>
    <row r="88" spans="1:18" ht="13" customHeight="1" x14ac:dyDescent="0.25">
      <c r="A88" s="74" t="s">
        <v>579</v>
      </c>
      <c r="B88" s="75">
        <v>5.1511768073240109E-5</v>
      </c>
      <c r="C88" s="76">
        <v>0.95687848142158161</v>
      </c>
      <c r="D88" s="77">
        <v>15.901989396551722</v>
      </c>
      <c r="E88" s="76">
        <v>0.37709597258620697</v>
      </c>
      <c r="F88" s="78">
        <v>5.1309091469563035E-2</v>
      </c>
      <c r="G88" s="77">
        <v>11.161071511978715</v>
      </c>
      <c r="H88" s="79">
        <v>4.5272852215517236</v>
      </c>
      <c r="I88" s="80">
        <v>16.618891555530109</v>
      </c>
      <c r="J88" s="122">
        <v>3.9385957815199414E-2</v>
      </c>
      <c r="K88" s="123">
        <v>0.39407620937855092</v>
      </c>
      <c r="L88" s="76">
        <v>6.7829082541631003E-2</v>
      </c>
      <c r="M88" s="83">
        <v>0.40562710134849184</v>
      </c>
      <c r="N88" s="84">
        <v>1.9052648253598124E-2</v>
      </c>
      <c r="O88" s="85">
        <v>-0.64462536139445703</v>
      </c>
      <c r="P88" s="76">
        <v>0.12772727617269541</v>
      </c>
      <c r="Q88" s="76">
        <v>-0.8914740888682493</v>
      </c>
      <c r="R88" s="76">
        <v>0.19329714908377393</v>
      </c>
    </row>
    <row r="89" spans="1:18" ht="13" customHeight="1" x14ac:dyDescent="0.25">
      <c r="A89" s="74" t="s">
        <v>580</v>
      </c>
      <c r="B89" s="75">
        <v>7.1828225294830471E-5</v>
      </c>
      <c r="C89" s="76">
        <v>0.84227773780918758</v>
      </c>
      <c r="D89" s="77">
        <v>13.995966405172414</v>
      </c>
      <c r="E89" s="76">
        <v>0.33187767612068969</v>
      </c>
      <c r="F89" s="78">
        <v>4.5153945917493866E-2</v>
      </c>
      <c r="G89" s="77">
        <v>11.182068329944576</v>
      </c>
      <c r="H89" s="79">
        <v>4.5359084922413784</v>
      </c>
      <c r="I89" s="80">
        <v>16.616412559590906</v>
      </c>
      <c r="J89" s="122">
        <v>4.7993470636071851E-2</v>
      </c>
      <c r="K89" s="123">
        <v>0.39403147191464022</v>
      </c>
      <c r="L89" s="76">
        <v>7.8115489825409959E-2</v>
      </c>
      <c r="M89" s="83">
        <v>0.40564572490042389</v>
      </c>
      <c r="N89" s="84">
        <v>1.8315404012765862E-2</v>
      </c>
      <c r="O89" s="85">
        <v>-0.54471783974063825</v>
      </c>
      <c r="P89" s="76">
        <v>0.1305328588817633</v>
      </c>
      <c r="Q89" s="76">
        <v>-0.79746687247199999</v>
      </c>
      <c r="R89" s="76">
        <v>0.19707228058459811</v>
      </c>
    </row>
    <row r="90" spans="1:18" ht="13" customHeight="1" x14ac:dyDescent="0.25">
      <c r="A90" s="74" t="s">
        <v>581</v>
      </c>
      <c r="B90" s="75">
        <v>1.54982720122902E-4</v>
      </c>
      <c r="C90" s="76">
        <v>0.94932793796953208</v>
      </c>
      <c r="D90" s="77">
        <v>15.775939422413796</v>
      </c>
      <c r="E90" s="76">
        <v>0.37413044517241373</v>
      </c>
      <c r="F90" s="78">
        <v>5.0908736968316909E-2</v>
      </c>
      <c r="G90" s="77">
        <v>11.289484228548925</v>
      </c>
      <c r="H90" s="79">
        <v>4.5791896741379317</v>
      </c>
      <c r="I90" s="80">
        <v>16.61786953524074</v>
      </c>
      <c r="J90" s="122">
        <v>3.9323468300302741E-2</v>
      </c>
      <c r="K90" s="123">
        <v>0.39410668933425036</v>
      </c>
      <c r="L90" s="76">
        <v>8.0327774759947401E-2</v>
      </c>
      <c r="M90" s="83">
        <v>0.40561423446977823</v>
      </c>
      <c r="N90" s="84">
        <v>1.9689231474063432E-2</v>
      </c>
      <c r="O90" s="85">
        <v>-0.57087636752564097</v>
      </c>
      <c r="P90" s="76">
        <v>0.12780454215404147</v>
      </c>
      <c r="Q90" s="76">
        <v>-0.76246998279816403</v>
      </c>
      <c r="R90" s="76">
        <v>0.19809143654869105</v>
      </c>
    </row>
    <row r="91" spans="1:18" ht="13" customHeight="1" x14ac:dyDescent="0.25">
      <c r="A91" s="74" t="s">
        <v>582</v>
      </c>
      <c r="B91" s="75">
        <v>5.5054539364446252E-5</v>
      </c>
      <c r="C91" s="76">
        <v>0.9484789734778768</v>
      </c>
      <c r="D91" s="77">
        <v>15.742228310344823</v>
      </c>
      <c r="E91" s="76">
        <v>0.37346603913793092</v>
      </c>
      <c r="F91" s="78">
        <v>5.0836349624705242E-2</v>
      </c>
      <c r="G91" s="77">
        <v>14.401571107271845</v>
      </c>
      <c r="H91" s="79">
        <v>5.8362295318965511</v>
      </c>
      <c r="I91" s="80">
        <v>16.597180206234381</v>
      </c>
      <c r="J91" s="122">
        <v>3.5053035626154506E-2</v>
      </c>
      <c r="K91" s="123">
        <v>0.39375708726320591</v>
      </c>
      <c r="L91" s="76">
        <v>8.0596332244551691E-2</v>
      </c>
      <c r="M91" s="83">
        <v>0.40524618871716583</v>
      </c>
      <c r="N91" s="84">
        <v>1.6686315480414195E-2</v>
      </c>
      <c r="O91" s="85">
        <v>-0.70623196003938293</v>
      </c>
      <c r="P91" s="76">
        <v>0.12612354431635819</v>
      </c>
      <c r="Q91" s="76">
        <v>-1.2177267618875831</v>
      </c>
      <c r="R91" s="76">
        <v>0.19792473795760365</v>
      </c>
    </row>
    <row r="92" spans="1:18" ht="13" customHeight="1" x14ac:dyDescent="0.25">
      <c r="A92" s="74" t="s">
        <v>583</v>
      </c>
      <c r="B92" s="75">
        <v>7.1858620643546582E-5</v>
      </c>
      <c r="C92" s="76">
        <v>1.137437743103495</v>
      </c>
      <c r="D92" s="77">
        <v>18.887109827586208</v>
      </c>
      <c r="E92" s="76">
        <v>0.44821604681034494</v>
      </c>
      <c r="F92" s="78">
        <v>6.1030211227258178E-2</v>
      </c>
      <c r="G92" s="77">
        <v>14.286662478427923</v>
      </c>
      <c r="H92" s="79">
        <v>5.7890781586206899</v>
      </c>
      <c r="I92" s="80">
        <v>16.605103116760645</v>
      </c>
      <c r="J92" s="122">
        <v>3.4441871463737173E-2</v>
      </c>
      <c r="K92" s="123">
        <v>0.39404505890694774</v>
      </c>
      <c r="L92" s="76">
        <v>5.9513766723463209E-2</v>
      </c>
      <c r="M92" s="83">
        <v>0.40520903684805065</v>
      </c>
      <c r="N92" s="84">
        <v>1.7444670395135715E-2</v>
      </c>
      <c r="O92" s="85">
        <v>-0.58689556029915002</v>
      </c>
      <c r="P92" s="76">
        <v>0.12605776070960295</v>
      </c>
      <c r="Q92" s="76">
        <v>-0.81784091353257504</v>
      </c>
      <c r="R92" s="76">
        <v>0.19038436110880988</v>
      </c>
    </row>
    <row r="93" spans="1:18" ht="13" customHeight="1" x14ac:dyDescent="0.25">
      <c r="A93" s="74" t="s">
        <v>584</v>
      </c>
      <c r="B93" s="75">
        <v>2.588169910993826E-5</v>
      </c>
      <c r="C93" s="76">
        <v>1.0397486847664072</v>
      </c>
      <c r="D93" s="77">
        <v>17.259580387931031</v>
      </c>
      <c r="E93" s="76">
        <v>0.40949993818965502</v>
      </c>
      <c r="F93" s="78">
        <v>5.5746163312234205E-2</v>
      </c>
      <c r="G93" s="77">
        <v>14.184279759101557</v>
      </c>
      <c r="H93" s="79">
        <v>5.7465513775862078</v>
      </c>
      <c r="I93" s="80">
        <v>16.599607892893637</v>
      </c>
      <c r="J93" s="122">
        <v>3.6853314735560645E-2</v>
      </c>
      <c r="K93" s="123">
        <v>0.39384301456174031</v>
      </c>
      <c r="L93" s="76">
        <v>7.2099104015498502E-2</v>
      </c>
      <c r="M93" s="83">
        <v>0.40513550698995837</v>
      </c>
      <c r="N93" s="84">
        <v>1.7288606726471731E-2</v>
      </c>
      <c r="O93" s="85">
        <v>-0.35665809999796405</v>
      </c>
      <c r="P93" s="76">
        <v>0.12671646589745506</v>
      </c>
      <c r="Q93" s="76">
        <v>-0.70013085843445566</v>
      </c>
      <c r="R93" s="76">
        <v>0.19467197210276643</v>
      </c>
    </row>
    <row r="94" spans="1:18" ht="13" customHeight="1" x14ac:dyDescent="0.25">
      <c r="A94" s="74" t="s">
        <v>585</v>
      </c>
      <c r="B94" s="75">
        <v>9.9301364451054842E-5</v>
      </c>
      <c r="C94" s="76">
        <v>1.0411790444114111</v>
      </c>
      <c r="D94" s="77">
        <v>17.278875482758622</v>
      </c>
      <c r="E94" s="76">
        <v>0.40992100508620705</v>
      </c>
      <c r="F94" s="78">
        <v>5.5798585788798913E-2</v>
      </c>
      <c r="G94" s="77">
        <v>14.159874586624992</v>
      </c>
      <c r="H94" s="79">
        <v>5.7359293672413836</v>
      </c>
      <c r="I94" s="80">
        <v>16.595205076631199</v>
      </c>
      <c r="J94" s="122">
        <v>3.3343832736887978E-2</v>
      </c>
      <c r="K94" s="123">
        <v>0.39371409051371703</v>
      </c>
      <c r="L94" s="76">
        <v>6.6163361082101455E-2</v>
      </c>
      <c r="M94" s="83">
        <v>0.40508265796246035</v>
      </c>
      <c r="N94" s="84">
        <v>1.773482677552948E-2</v>
      </c>
      <c r="O94" s="85">
        <v>-0.55161417219741204</v>
      </c>
      <c r="P94" s="76">
        <v>0.12580276333349596</v>
      </c>
      <c r="Q94" s="76">
        <v>-0.84393488935052829</v>
      </c>
      <c r="R94" s="76">
        <v>0.19259313183610308</v>
      </c>
    </row>
    <row r="95" spans="1:18" ht="13" customHeight="1" x14ac:dyDescent="0.25">
      <c r="A95" s="74" t="s">
        <v>586</v>
      </c>
      <c r="B95" s="75">
        <v>2.1297575634138076E-4</v>
      </c>
      <c r="C95" s="76">
        <v>1.0976609070022796</v>
      </c>
      <c r="D95" s="77">
        <v>18.216890612068973</v>
      </c>
      <c r="E95" s="76">
        <v>0.43220339862068968</v>
      </c>
      <c r="F95" s="78">
        <v>5.8835552016720104E-2</v>
      </c>
      <c r="G95" s="77">
        <v>14.820683956603967</v>
      </c>
      <c r="H95" s="79">
        <v>6.0051886862068962</v>
      </c>
      <c r="I95" s="80">
        <v>16.596331617618404</v>
      </c>
      <c r="J95" s="122">
        <v>3.339704740979331E-2</v>
      </c>
      <c r="K95" s="123">
        <v>0.39374820819317979</v>
      </c>
      <c r="L95" s="76">
        <v>6.2222171773609725E-2</v>
      </c>
      <c r="M95" s="83">
        <v>0.40518752306177813</v>
      </c>
      <c r="N95" s="84">
        <v>1.940294501210035E-2</v>
      </c>
      <c r="O95" s="85">
        <v>-0.59225019064624795</v>
      </c>
      <c r="P95" s="76">
        <v>0.12606282977481734</v>
      </c>
      <c r="Q95" s="76">
        <v>-0.83992312514069578</v>
      </c>
      <c r="R95" s="76">
        <v>0.1914368640971931</v>
      </c>
    </row>
    <row r="96" spans="1:18" ht="13" customHeight="1" x14ac:dyDescent="0.25">
      <c r="A96" s="74" t="s">
        <v>587</v>
      </c>
      <c r="B96" s="75">
        <v>2.1274184652895103E-5</v>
      </c>
      <c r="C96" s="76">
        <v>1.1166654051256915</v>
      </c>
      <c r="D96" s="77">
        <v>18.534249439655174</v>
      </c>
      <c r="E96" s="76">
        <v>0.4397800149137932</v>
      </c>
      <c r="F96" s="78">
        <v>5.9873241366397975E-2</v>
      </c>
      <c r="G96" s="77">
        <v>14.610830870702571</v>
      </c>
      <c r="H96" s="79">
        <v>5.9205173827586179</v>
      </c>
      <c r="I96" s="80">
        <v>16.597835348958856</v>
      </c>
      <c r="J96" s="122">
        <v>3.5296193463368292E-2</v>
      </c>
      <c r="K96" s="123">
        <v>0.39384098662833505</v>
      </c>
      <c r="L96" s="76">
        <v>5.1714692986792696E-2</v>
      </c>
      <c r="M96" s="83">
        <v>0.40521458890431244</v>
      </c>
      <c r="N96" s="84">
        <v>1.7995886768939852E-2</v>
      </c>
      <c r="O96" s="85">
        <v>-0.40168854346767102</v>
      </c>
      <c r="P96" s="76">
        <v>0.12637117239942039</v>
      </c>
      <c r="Q96" s="76">
        <v>-0.60449219117553188</v>
      </c>
      <c r="R96" s="76">
        <v>0.18814425691824541</v>
      </c>
    </row>
    <row r="97" spans="1:19" ht="13" customHeight="1" x14ac:dyDescent="0.25">
      <c r="A97" s="74" t="s">
        <v>588</v>
      </c>
      <c r="B97" s="75">
        <v>6.4029757479340692E-5</v>
      </c>
      <c r="C97" s="76">
        <v>0.96031884860458983</v>
      </c>
      <c r="D97" s="77">
        <v>15.930967560344822</v>
      </c>
      <c r="E97" s="76">
        <v>0.377864965</v>
      </c>
      <c r="F97" s="78">
        <v>5.142463828527033E-2</v>
      </c>
      <c r="G97" s="77">
        <v>14.462880447921631</v>
      </c>
      <c r="H97" s="79">
        <v>5.8608694612068932</v>
      </c>
      <c r="I97" s="80">
        <v>16.589454367346839</v>
      </c>
      <c r="J97" s="122">
        <v>4.8565467469267834E-2</v>
      </c>
      <c r="K97" s="123">
        <v>0.39346959518291047</v>
      </c>
      <c r="L97" s="76">
        <v>8.7901335105227574E-2</v>
      </c>
      <c r="M97" s="83">
        <v>0.4052324192748411</v>
      </c>
      <c r="N97" s="84">
        <v>2.306500865730601E-2</v>
      </c>
      <c r="O97" s="85">
        <v>-0.60642996857448495</v>
      </c>
      <c r="P97" s="76">
        <v>0.13149372325274739</v>
      </c>
      <c r="Q97" s="76">
        <v>-0.75469206199012495</v>
      </c>
      <c r="R97" s="76">
        <v>0.2016398753660672</v>
      </c>
    </row>
    <row r="98" spans="1:19" ht="13" customHeight="1" x14ac:dyDescent="0.25">
      <c r="A98" s="74" t="s">
        <v>589</v>
      </c>
      <c r="B98" s="75">
        <v>1.0685502685502464E-4</v>
      </c>
      <c r="C98" s="76">
        <v>1.1106009208352139</v>
      </c>
      <c r="D98" s="77">
        <v>18.436518931034477</v>
      </c>
      <c r="E98" s="76">
        <v>0.43748642965517243</v>
      </c>
      <c r="F98" s="78">
        <v>5.9564369931049431E-2</v>
      </c>
      <c r="G98" s="77">
        <v>14.512680474896532</v>
      </c>
      <c r="H98" s="79">
        <v>5.8813075120689655</v>
      </c>
      <c r="I98" s="80">
        <v>16.600455106351202</v>
      </c>
      <c r="J98" s="122">
        <v>3.294907153469926E-2</v>
      </c>
      <c r="K98" s="123">
        <v>0.39390700922989563</v>
      </c>
      <c r="L98" s="76">
        <v>5.9371035217289078E-2</v>
      </c>
      <c r="M98" s="83">
        <v>0.40525369823158885</v>
      </c>
      <c r="N98" s="84">
        <v>1.7421284458159703E-2</v>
      </c>
      <c r="O98" s="85">
        <v>-0.38892401830048495</v>
      </c>
      <c r="P98" s="76">
        <v>0.12565485453085704</v>
      </c>
      <c r="Q98" s="76">
        <v>-0.64477864912204641</v>
      </c>
      <c r="R98" s="76">
        <v>0.19033764991442101</v>
      </c>
    </row>
    <row r="99" spans="1:19" ht="13" customHeight="1" x14ac:dyDescent="0.25">
      <c r="A99" s="74" t="s">
        <v>590</v>
      </c>
      <c r="B99" s="75">
        <v>3.1810245077722936E-4</v>
      </c>
      <c r="C99" s="76">
        <v>1.1272872053078431</v>
      </c>
      <c r="D99" s="77">
        <v>18.713209353448267</v>
      </c>
      <c r="E99" s="76">
        <v>0.44403087198275876</v>
      </c>
      <c r="F99" s="78">
        <v>6.0452571691939072E-2</v>
      </c>
      <c r="G99" s="77">
        <v>14.521019747273577</v>
      </c>
      <c r="H99" s="79">
        <v>5.8846332086206914</v>
      </c>
      <c r="I99" s="80">
        <v>16.600419343444987</v>
      </c>
      <c r="J99" s="122">
        <v>3.8370129401746056E-2</v>
      </c>
      <c r="K99" s="123">
        <v>0.39387954835688438</v>
      </c>
      <c r="L99" s="76">
        <v>7.684865843497185E-2</v>
      </c>
      <c r="M99" s="83">
        <v>0.40525142617832804</v>
      </c>
      <c r="N99" s="84">
        <v>1.8949481008830864E-2</v>
      </c>
      <c r="O99" s="85">
        <v>-0.59107751330591496</v>
      </c>
      <c r="P99" s="76">
        <v>0.12740231418938502</v>
      </c>
      <c r="Q99" s="76">
        <v>-0.71444779992058116</v>
      </c>
      <c r="R99" s="76">
        <v>0.19663366734554644</v>
      </c>
    </row>
    <row r="100" spans="1:19" ht="13" customHeight="1" x14ac:dyDescent="0.25">
      <c r="A100" s="74" t="s">
        <v>591</v>
      </c>
      <c r="B100" s="75">
        <v>2.6879224441674977E-5</v>
      </c>
      <c r="C100" s="76">
        <v>0.95360032224107583</v>
      </c>
      <c r="D100" s="77">
        <v>15.829054965517237</v>
      </c>
      <c r="E100" s="76">
        <v>0.37558128284482761</v>
      </c>
      <c r="F100" s="78">
        <v>5.1131667679583798E-2</v>
      </c>
      <c r="G100" s="77">
        <v>14.310478228872139</v>
      </c>
      <c r="H100" s="79">
        <v>5.8001409267241364</v>
      </c>
      <c r="I100" s="80">
        <v>16.599793716647063</v>
      </c>
      <c r="J100" s="122">
        <v>3.3414738736043899E-2</v>
      </c>
      <c r="K100" s="123">
        <v>0.3938656917721714</v>
      </c>
      <c r="L100" s="76">
        <v>6.8761204296109574E-2</v>
      </c>
      <c r="M100" s="83">
        <v>0.40530827485640164</v>
      </c>
      <c r="N100" s="84">
        <v>1.9089159449428458E-2</v>
      </c>
      <c r="O100" s="85">
        <v>-0.4287501838821095</v>
      </c>
      <c r="P100" s="76">
        <v>0.12601960471801116</v>
      </c>
      <c r="Q100" s="76">
        <v>-0.74960241752963785</v>
      </c>
      <c r="R100" s="76">
        <v>0.19362979942337652</v>
      </c>
    </row>
    <row r="101" spans="1:19" ht="13" customHeight="1" x14ac:dyDescent="0.25">
      <c r="A101" s="74" t="s">
        <v>592</v>
      </c>
      <c r="B101" s="75">
        <v>9.008768749939672E-5</v>
      </c>
      <c r="C101" s="76">
        <v>1.0582282873125006</v>
      </c>
      <c r="D101" s="77">
        <v>17.568755801724144</v>
      </c>
      <c r="E101" s="76">
        <v>0.41686531956896566</v>
      </c>
      <c r="F101" s="78">
        <v>5.6752820279718334E-2</v>
      </c>
      <c r="G101" s="77">
        <v>14.270549205582348</v>
      </c>
      <c r="H101" s="79">
        <v>5.7838898379310351</v>
      </c>
      <c r="I101" s="80">
        <v>16.602198136722681</v>
      </c>
      <c r="J101" s="122">
        <v>3.4582777905989889E-2</v>
      </c>
      <c r="K101" s="123">
        <v>0.39393021903669223</v>
      </c>
      <c r="L101" s="76">
        <v>6.098462969019304E-2</v>
      </c>
      <c r="M101" s="83">
        <v>0.40530325067932266</v>
      </c>
      <c r="N101" s="84">
        <v>1.6878615840104656E-2</v>
      </c>
      <c r="O101" s="85">
        <v>-0.58614855193519499</v>
      </c>
      <c r="P101" s="76">
        <v>0.12601926916298495</v>
      </c>
      <c r="Q101" s="76">
        <v>-0.77271908311515869</v>
      </c>
      <c r="R101" s="76">
        <v>0.19079835620656643</v>
      </c>
    </row>
    <row r="102" spans="1:19" ht="13" customHeight="1" x14ac:dyDescent="0.25">
      <c r="A102" s="74" t="s">
        <v>593</v>
      </c>
      <c r="B102" s="75">
        <v>5.6031912914219906E-5</v>
      </c>
      <c r="C102" s="76">
        <v>0.88505700050087877</v>
      </c>
      <c r="D102" s="77">
        <v>14.688286181034478</v>
      </c>
      <c r="E102" s="76">
        <v>0.34850989896551754</v>
      </c>
      <c r="F102" s="78">
        <v>4.7445636223817839E-2</v>
      </c>
      <c r="G102" s="77">
        <v>14.315542018948593</v>
      </c>
      <c r="H102" s="79">
        <v>5.8019624465517241</v>
      </c>
      <c r="I102" s="80">
        <v>16.59560107669154</v>
      </c>
      <c r="J102" s="122">
        <v>5.5451462094897833E-2</v>
      </c>
      <c r="K102" s="123">
        <v>0.39377740422691987</v>
      </c>
      <c r="L102" s="76">
        <v>8.9154609047781067E-2</v>
      </c>
      <c r="M102" s="83">
        <v>0.40529075949382681</v>
      </c>
      <c r="N102" s="84">
        <v>2.2314992246830964E-2</v>
      </c>
      <c r="O102" s="85">
        <v>-0.78335574893739768</v>
      </c>
      <c r="P102" s="76">
        <v>0.13406275965919101</v>
      </c>
      <c r="Q102" s="76">
        <v>-1.1603428790912806</v>
      </c>
      <c r="R102" s="76">
        <v>0.20210517854186422</v>
      </c>
    </row>
    <row r="103" spans="1:19" ht="13" customHeight="1" x14ac:dyDescent="0.25">
      <c r="A103" s="74" t="s">
        <v>594</v>
      </c>
      <c r="B103" s="75">
        <v>6.2675265830872077E-5</v>
      </c>
      <c r="C103" s="76">
        <v>1.0837106652514104</v>
      </c>
      <c r="D103" s="77">
        <v>17.99235361206896</v>
      </c>
      <c r="E103" s="76">
        <v>0.42694987103448279</v>
      </c>
      <c r="F103" s="78">
        <v>5.8130230424031246E-2</v>
      </c>
      <c r="G103" s="77">
        <v>14.270928493713894</v>
      </c>
      <c r="H103" s="79">
        <v>5.783811949137931</v>
      </c>
      <c r="I103" s="80">
        <v>16.602545477418108</v>
      </c>
      <c r="J103" s="122">
        <v>3.595743920780009E-2</v>
      </c>
      <c r="K103" s="123">
        <v>0.39396154988631871</v>
      </c>
      <c r="L103" s="76">
        <v>7.0815462693445991E-2</v>
      </c>
      <c r="M103" s="83">
        <v>0.405286407707175</v>
      </c>
      <c r="N103" s="84">
        <v>2.0705217511777414E-2</v>
      </c>
      <c r="O103" s="85">
        <v>-0.65235262775432001</v>
      </c>
      <c r="P103" s="76">
        <v>0.12697103396677784</v>
      </c>
      <c r="Q103" s="76">
        <v>-0.89324653145963495</v>
      </c>
      <c r="R103" s="76">
        <v>0.19453415070032526</v>
      </c>
    </row>
    <row r="104" spans="1:19" ht="13" customHeight="1" x14ac:dyDescent="0.25">
      <c r="A104" s="86" t="s">
        <v>1</v>
      </c>
      <c r="B104" s="75"/>
      <c r="C104" s="76"/>
      <c r="D104" s="77"/>
      <c r="E104" s="76"/>
      <c r="F104" s="78"/>
      <c r="G104" s="77"/>
      <c r="H104" s="79"/>
      <c r="I104" s="80"/>
      <c r="J104" s="81"/>
      <c r="K104" s="82"/>
      <c r="L104" s="76"/>
      <c r="M104" s="83"/>
      <c r="N104" s="84"/>
      <c r="O104" s="87">
        <f>AVERAGE(O30:O103)</f>
        <v>-0.56274811268463543</v>
      </c>
      <c r="P104" s="88"/>
      <c r="Q104" s="88">
        <f>AVERAGE(Q30:Q103)</f>
        <v>-0.91510014562546849</v>
      </c>
      <c r="R104" s="88"/>
    </row>
    <row r="105" spans="1:19" ht="13" customHeight="1" thickBot="1" x14ac:dyDescent="0.3">
      <c r="A105" s="109" t="s">
        <v>0</v>
      </c>
      <c r="B105" s="124"/>
      <c r="C105" s="125"/>
      <c r="D105" s="112"/>
      <c r="E105" s="125"/>
      <c r="F105" s="125"/>
      <c r="G105" s="112"/>
      <c r="H105" s="114"/>
      <c r="I105" s="124"/>
      <c r="J105" s="125"/>
      <c r="K105" s="125"/>
      <c r="L105" s="125"/>
      <c r="M105" s="118"/>
      <c r="N105" s="126"/>
      <c r="O105" s="120">
        <f>2*STDEV(O30:O103)</f>
        <v>0.19185251623839142</v>
      </c>
      <c r="P105" s="121"/>
      <c r="Q105" s="121">
        <f>2*STDEV(Q30:Q103)</f>
        <v>0.36458041059045448</v>
      </c>
      <c r="R105" s="121"/>
    </row>
    <row r="106" spans="1:19" ht="13" customHeight="1" thickTop="1" x14ac:dyDescent="0.25">
      <c r="A106" s="163" t="s">
        <v>595</v>
      </c>
      <c r="B106" s="165" t="s">
        <v>55</v>
      </c>
      <c r="C106" s="165"/>
      <c r="D106" s="165"/>
      <c r="E106" s="165"/>
      <c r="F106" s="165"/>
      <c r="G106" s="165"/>
      <c r="H106" s="166"/>
      <c r="I106" s="167" t="s">
        <v>54</v>
      </c>
      <c r="J106" s="165"/>
      <c r="K106" s="165"/>
      <c r="L106" s="165"/>
      <c r="M106" s="165"/>
      <c r="N106" s="166"/>
      <c r="O106" s="167" t="s">
        <v>53</v>
      </c>
      <c r="P106" s="165"/>
      <c r="Q106" s="165"/>
      <c r="R106" s="165"/>
    </row>
    <row r="107" spans="1:19" ht="13" customHeight="1" x14ac:dyDescent="0.25">
      <c r="A107" s="164"/>
      <c r="B107" s="64" t="s">
        <v>52</v>
      </c>
      <c r="C107" s="65" t="s">
        <v>51</v>
      </c>
      <c r="D107" s="66" t="s">
        <v>50</v>
      </c>
      <c r="E107" s="65" t="s">
        <v>49</v>
      </c>
      <c r="F107" s="67" t="s">
        <v>48</v>
      </c>
      <c r="G107" s="66" t="s">
        <v>47</v>
      </c>
      <c r="H107" s="68" t="s">
        <v>46</v>
      </c>
      <c r="I107" s="69" t="s">
        <v>45</v>
      </c>
      <c r="J107" s="70" t="s">
        <v>42</v>
      </c>
      <c r="K107" s="64" t="s">
        <v>44</v>
      </c>
      <c r="L107" s="70" t="s">
        <v>42</v>
      </c>
      <c r="M107" s="71" t="s">
        <v>43</v>
      </c>
      <c r="N107" s="72" t="s">
        <v>42</v>
      </c>
      <c r="O107" s="73" t="s">
        <v>41</v>
      </c>
      <c r="P107" s="64" t="s">
        <v>39</v>
      </c>
      <c r="Q107" s="64" t="s">
        <v>40</v>
      </c>
      <c r="R107" s="64" t="s">
        <v>39</v>
      </c>
    </row>
    <row r="108" spans="1:19" ht="13" customHeight="1" x14ac:dyDescent="0.25">
      <c r="A108" s="169" t="s">
        <v>596</v>
      </c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</row>
    <row r="109" spans="1:19" ht="13" customHeight="1" x14ac:dyDescent="0.25">
      <c r="A109" s="74" t="s">
        <v>597</v>
      </c>
      <c r="B109" s="75">
        <v>7.6796656823989459E-5</v>
      </c>
      <c r="C109" s="76">
        <v>1.0422959404983487</v>
      </c>
      <c r="D109" s="77">
        <v>17.325813560344834</v>
      </c>
      <c r="E109" s="76">
        <v>0.41113327267241379</v>
      </c>
      <c r="F109" s="78">
        <v>5.597676999717853E-2</v>
      </c>
      <c r="G109" s="77">
        <v>11.528012445520062</v>
      </c>
      <c r="H109" s="79">
        <v>4.6741565284482745</v>
      </c>
      <c r="I109" s="80">
        <v>16.622546280186071</v>
      </c>
      <c r="J109" s="122">
        <v>3.4925115472075254E-2</v>
      </c>
      <c r="K109" s="123">
        <v>0.39446483690022871</v>
      </c>
      <c r="L109" s="76">
        <v>5.3730079641965758E-2</v>
      </c>
      <c r="M109" s="83">
        <v>0.40545538186182922</v>
      </c>
      <c r="N109" s="84">
        <v>1.9987761545365419E-2</v>
      </c>
      <c r="O109" s="85">
        <v>-0.12697624805256832</v>
      </c>
      <c r="P109" s="76">
        <v>0.12656727184518193</v>
      </c>
      <c r="Q109" s="76">
        <v>-0.17175432680269248</v>
      </c>
      <c r="R109" s="76">
        <v>0.1889085283144368</v>
      </c>
      <c r="S109" s="63"/>
    </row>
    <row r="110" spans="1:19" ht="13" customHeight="1" x14ac:dyDescent="0.25">
      <c r="A110" s="74" t="s">
        <v>598</v>
      </c>
      <c r="B110" s="75">
        <v>2.883249816066421E-5</v>
      </c>
      <c r="C110" s="76">
        <v>1.0722156321570118</v>
      </c>
      <c r="D110" s="77">
        <v>17.819691267241382</v>
      </c>
      <c r="E110" s="76">
        <v>0.42277380732758651</v>
      </c>
      <c r="F110" s="78">
        <v>5.7551125407417483E-2</v>
      </c>
      <c r="G110" s="77">
        <v>11.611944943558104</v>
      </c>
      <c r="H110" s="79">
        <v>4.7080493793103475</v>
      </c>
      <c r="I110" s="80">
        <v>16.619496313699337</v>
      </c>
      <c r="J110" s="122">
        <v>3.2378583281698077E-2</v>
      </c>
      <c r="K110" s="123">
        <v>0.39430079825572961</v>
      </c>
      <c r="L110" s="76">
        <v>6.9933949607239337E-2</v>
      </c>
      <c r="M110" s="83">
        <v>0.40545048808864542</v>
      </c>
      <c r="N110" s="84">
        <v>1.9295173237252938E-2</v>
      </c>
      <c r="O110" s="85">
        <v>-0.31708268241291704</v>
      </c>
      <c r="P110" s="76">
        <v>0.12578027017615068</v>
      </c>
      <c r="Q110" s="76">
        <v>-0.61918818495429473</v>
      </c>
      <c r="R110" s="76">
        <v>0.19406973235907626</v>
      </c>
      <c r="S110" s="63"/>
    </row>
    <row r="111" spans="1:19" ht="13" customHeight="1" x14ac:dyDescent="0.25">
      <c r="A111" s="74" t="s">
        <v>599</v>
      </c>
      <c r="B111" s="75">
        <v>9.3558951396854461E-5</v>
      </c>
      <c r="C111" s="76">
        <v>1.0666054996692933</v>
      </c>
      <c r="D111" s="77">
        <v>17.73481624137931</v>
      </c>
      <c r="E111" s="76">
        <v>0.42090065025862072</v>
      </c>
      <c r="F111" s="78">
        <v>5.7314888819914797E-2</v>
      </c>
      <c r="G111" s="77">
        <v>11.590213628421466</v>
      </c>
      <c r="H111" s="79">
        <v>4.6989198836206905</v>
      </c>
      <c r="I111" s="80">
        <v>16.627339662161532</v>
      </c>
      <c r="J111" s="122">
        <v>3.4818322479691785E-2</v>
      </c>
      <c r="K111" s="123">
        <v>0.39461829674692883</v>
      </c>
      <c r="L111" s="76">
        <v>6.3211784657200606E-2</v>
      </c>
      <c r="M111" s="83">
        <v>0.40542162271897697</v>
      </c>
      <c r="N111" s="84">
        <v>1.6034221542157587E-2</v>
      </c>
      <c r="O111" s="85">
        <v>0.29635885644730953</v>
      </c>
      <c r="P111" s="76">
        <v>0.12597385379817036</v>
      </c>
      <c r="Q111" s="76">
        <v>0.37620927738837828</v>
      </c>
      <c r="R111" s="76">
        <v>0.19144927782577634</v>
      </c>
      <c r="S111" s="63"/>
    </row>
    <row r="112" spans="1:19" ht="13" customHeight="1" x14ac:dyDescent="0.25">
      <c r="A112" s="74" t="s">
        <v>600</v>
      </c>
      <c r="B112" s="75">
        <v>3.9099646638891914E-5</v>
      </c>
      <c r="C112" s="76">
        <v>1.0816295115602574</v>
      </c>
      <c r="D112" s="77">
        <v>17.977569931034484</v>
      </c>
      <c r="E112" s="76">
        <v>0.42659648612068962</v>
      </c>
      <c r="F112" s="78">
        <v>5.8081770391486001E-2</v>
      </c>
      <c r="G112" s="77">
        <v>11.550416315815408</v>
      </c>
      <c r="H112" s="79">
        <v>4.6827952431034445</v>
      </c>
      <c r="I112" s="80">
        <v>16.620581184295208</v>
      </c>
      <c r="J112" s="122">
        <v>3.1210525414023593E-2</v>
      </c>
      <c r="K112" s="123">
        <v>0.39439718612644836</v>
      </c>
      <c r="L112" s="76">
        <v>6.9360182962245193E-2</v>
      </c>
      <c r="M112" s="83">
        <v>0.40542061238086002</v>
      </c>
      <c r="N112" s="84">
        <v>1.4517735903992964E-2</v>
      </c>
      <c r="O112" s="85">
        <v>-0.23515955172949099</v>
      </c>
      <c r="P112" s="76">
        <v>0.12483934296686081</v>
      </c>
      <c r="Q112" s="76">
        <v>-0.35159551729491001</v>
      </c>
      <c r="R112" s="76">
        <v>0.19344663252777033</v>
      </c>
      <c r="S112" s="63"/>
    </row>
    <row r="113" spans="1:19" ht="13" customHeight="1" x14ac:dyDescent="0.25">
      <c r="A113" s="74" t="s">
        <v>601</v>
      </c>
      <c r="B113" s="75">
        <v>3.0611483035839587E-5</v>
      </c>
      <c r="C113" s="76">
        <v>1.049616501447999</v>
      </c>
      <c r="D113" s="77">
        <v>17.445586198275855</v>
      </c>
      <c r="E113" s="76">
        <v>0.41394209094827572</v>
      </c>
      <c r="F113" s="78">
        <v>5.6354751066398041E-2</v>
      </c>
      <c r="G113" s="77">
        <v>11.628643343761185</v>
      </c>
      <c r="H113" s="79">
        <v>4.7143707224137916</v>
      </c>
      <c r="I113" s="80">
        <v>16.620917417759497</v>
      </c>
      <c r="J113" s="122">
        <v>3.2389074568071122E-2</v>
      </c>
      <c r="K113" s="123">
        <v>0.39438120142202593</v>
      </c>
      <c r="L113" s="76">
        <v>6.8570431675644292E-2</v>
      </c>
      <c r="M113" s="83">
        <v>0.40540690505977095</v>
      </c>
      <c r="N113" s="84">
        <v>1.6718450590444862E-2</v>
      </c>
      <c r="O113" s="85">
        <v>-0.214559327137886</v>
      </c>
      <c r="P113" s="76">
        <v>0.12541355086880052</v>
      </c>
      <c r="Q113" s="76">
        <v>-0.33891056682916698</v>
      </c>
      <c r="R113" s="76">
        <v>0.19334272856854315</v>
      </c>
      <c r="S113" s="63"/>
    </row>
    <row r="114" spans="1:19" ht="13" customHeight="1" x14ac:dyDescent="0.25">
      <c r="A114" s="74" t="s">
        <v>602</v>
      </c>
      <c r="B114" s="75">
        <v>2.7732296013957437E-5</v>
      </c>
      <c r="C114" s="76">
        <v>0.92244973580743461</v>
      </c>
      <c r="D114" s="77">
        <v>15.324868353448267</v>
      </c>
      <c r="E114" s="76">
        <v>0.36350202818965532</v>
      </c>
      <c r="F114" s="78">
        <v>4.9471688451549763E-2</v>
      </c>
      <c r="G114" s="77">
        <v>11.652012199479486</v>
      </c>
      <c r="H114" s="79">
        <v>4.7241392120689687</v>
      </c>
      <c r="I114" s="80">
        <v>16.613257537672322</v>
      </c>
      <c r="J114" s="122">
        <v>3.9985601646339158E-2</v>
      </c>
      <c r="K114" s="123">
        <v>0.39407575846747817</v>
      </c>
      <c r="L114" s="76">
        <v>7.5575788522537435E-2</v>
      </c>
      <c r="M114" s="83">
        <v>0.40543487192698813</v>
      </c>
      <c r="N114" s="84">
        <v>1.7288779494203904E-2</v>
      </c>
      <c r="O114" s="85">
        <v>-0.5541070298806684</v>
      </c>
      <c r="P114" s="76">
        <v>0.12766264228590496</v>
      </c>
      <c r="Q114" s="76">
        <v>-0.88309469014177799</v>
      </c>
      <c r="R114" s="76">
        <v>0.19598622836108284</v>
      </c>
      <c r="S114" s="63"/>
    </row>
    <row r="115" spans="1:19" ht="13" customHeight="1" x14ac:dyDescent="0.25">
      <c r="A115" s="74" t="s">
        <v>603</v>
      </c>
      <c r="B115" s="75">
        <v>2.4498511957327855E-4</v>
      </c>
      <c r="C115" s="76">
        <v>1.0230735743631854</v>
      </c>
      <c r="D115" s="77">
        <v>17.001516241379313</v>
      </c>
      <c r="E115" s="76">
        <v>0.40339156586206892</v>
      </c>
      <c r="F115" s="78">
        <v>5.4916545235174224E-2</v>
      </c>
      <c r="G115" s="77">
        <v>11.451294799592405</v>
      </c>
      <c r="H115" s="79">
        <v>4.642701854310344</v>
      </c>
      <c r="I115" s="80">
        <v>16.617758785033754</v>
      </c>
      <c r="J115" s="122">
        <v>3.0802531792731094E-2</v>
      </c>
      <c r="K115" s="123">
        <v>0.39430436160397137</v>
      </c>
      <c r="L115" s="76">
        <v>7.0296159508397377E-2</v>
      </c>
      <c r="M115" s="83">
        <v>0.40542871995693514</v>
      </c>
      <c r="N115" s="84">
        <v>1.929054781981274E-2</v>
      </c>
      <c r="O115" s="85">
        <v>-0.28225777960432252</v>
      </c>
      <c r="P115" s="76">
        <v>0.12538309774459511</v>
      </c>
      <c r="Q115" s="76">
        <v>-0.33084315362461064</v>
      </c>
      <c r="R115" s="76">
        <v>0.19420009082597908</v>
      </c>
      <c r="S115" s="63"/>
    </row>
    <row r="116" spans="1:19" ht="13" customHeight="1" x14ac:dyDescent="0.25">
      <c r="A116" s="74" t="s">
        <v>604</v>
      </c>
      <c r="B116" s="75">
        <v>2.6627763073285262E-5</v>
      </c>
      <c r="C116" s="76">
        <v>0.90007317525416763</v>
      </c>
      <c r="D116" s="77">
        <v>14.954134103448272</v>
      </c>
      <c r="E116" s="76">
        <v>0.35477409405172416</v>
      </c>
      <c r="F116" s="78">
        <v>4.8292614305103058E-2</v>
      </c>
      <c r="G116" s="77">
        <v>11.41166293741904</v>
      </c>
      <c r="H116" s="79">
        <v>4.62649065</v>
      </c>
      <c r="I116" s="80">
        <v>16.614297586482206</v>
      </c>
      <c r="J116" s="122">
        <v>3.2038489421525755E-2</v>
      </c>
      <c r="K116" s="123">
        <v>0.39414332403559083</v>
      </c>
      <c r="L116" s="76">
        <v>6.9499205454843851E-2</v>
      </c>
      <c r="M116" s="83">
        <v>0.40541597446837985</v>
      </c>
      <c r="N116" s="84">
        <v>1.8107298726310339E-2</v>
      </c>
      <c r="O116" s="85">
        <v>-0.49320136646889845</v>
      </c>
      <c r="P116" s="76">
        <v>0.12551629006458506</v>
      </c>
      <c r="Q116" s="76">
        <v>-0.7411687345494079</v>
      </c>
      <c r="R116" s="76">
        <v>0.19379890047680465</v>
      </c>
      <c r="S116" s="63"/>
    </row>
    <row r="117" spans="1:19" ht="13" customHeight="1" x14ac:dyDescent="0.25">
      <c r="A117" s="74" t="s">
        <v>605</v>
      </c>
      <c r="B117" s="75">
        <v>2.2697447441180579E-5</v>
      </c>
      <c r="C117" s="76">
        <v>0.98595785686290371</v>
      </c>
      <c r="D117" s="77">
        <v>16.388161844827586</v>
      </c>
      <c r="E117" s="76">
        <v>0.38886563189655188</v>
      </c>
      <c r="F117" s="78">
        <v>5.2942630435207944E-2</v>
      </c>
      <c r="G117" s="77">
        <v>11.710847024737202</v>
      </c>
      <c r="H117" s="79">
        <v>4.7479635939655171</v>
      </c>
      <c r="I117" s="80">
        <v>16.621686874336618</v>
      </c>
      <c r="J117" s="122">
        <v>3.1193839337512918E-2</v>
      </c>
      <c r="K117" s="123">
        <v>0.39439937211455711</v>
      </c>
      <c r="L117" s="76">
        <v>6.4037803215394484E-2</v>
      </c>
      <c r="M117" s="83">
        <v>0.40543698767965508</v>
      </c>
      <c r="N117" s="84">
        <v>1.9741844263742946E-2</v>
      </c>
      <c r="O117" s="85">
        <v>-0.12416905375244322</v>
      </c>
      <c r="P117" s="76">
        <v>0.12554997422360725</v>
      </c>
      <c r="Q117" s="76">
        <v>-0.24972571886969247</v>
      </c>
      <c r="R117" s="76">
        <v>0.19206920798396465</v>
      </c>
      <c r="S117" s="63"/>
    </row>
    <row r="118" spans="1:19" ht="13" customHeight="1" x14ac:dyDescent="0.25">
      <c r="A118" s="74" t="s">
        <v>606</v>
      </c>
      <c r="B118" s="75">
        <v>7.7369749370789255E-5</v>
      </c>
      <c r="C118" s="76">
        <v>0.8822778318023532</v>
      </c>
      <c r="D118" s="77">
        <v>14.657396724137929</v>
      </c>
      <c r="E118" s="76">
        <v>0.34766178327586217</v>
      </c>
      <c r="F118" s="78">
        <v>4.7314807670872996E-2</v>
      </c>
      <c r="G118" s="77">
        <v>11.925648588880843</v>
      </c>
      <c r="H118" s="79">
        <v>4.8367651750000018</v>
      </c>
      <c r="I118" s="80">
        <v>16.613473789102908</v>
      </c>
      <c r="J118" s="122">
        <v>3.9922050944956718E-2</v>
      </c>
      <c r="K118" s="123">
        <v>0.39404287273897354</v>
      </c>
      <c r="L118" s="76">
        <v>8.2810951215600198E-2</v>
      </c>
      <c r="M118" s="83">
        <v>0.40557229647760518</v>
      </c>
      <c r="N118" s="84">
        <v>1.8182648005643849E-2</v>
      </c>
      <c r="O118" s="85">
        <v>-0.73764781744877228</v>
      </c>
      <c r="P118" s="76">
        <v>0.12776689258234647</v>
      </c>
      <c r="Q118" s="76">
        <v>-1.3234714619486387</v>
      </c>
      <c r="R118" s="76">
        <v>0.19896799322938769</v>
      </c>
      <c r="S118" s="63"/>
    </row>
    <row r="119" spans="1:19" ht="13" customHeight="1" x14ac:dyDescent="0.25">
      <c r="A119" s="74" t="s">
        <v>607</v>
      </c>
      <c r="B119" s="75">
        <v>5.2628866437636967E-5</v>
      </c>
      <c r="C119" s="76">
        <v>0.86164694242666562</v>
      </c>
      <c r="D119" s="77">
        <v>14.322767672413796</v>
      </c>
      <c r="E119" s="76">
        <v>0.33978275801724134</v>
      </c>
      <c r="F119" s="78">
        <v>4.6250267715751955E-2</v>
      </c>
      <c r="G119" s="77">
        <v>11.700227275387691</v>
      </c>
      <c r="H119" s="79">
        <v>4.7460563405172387</v>
      </c>
      <c r="I119" s="80">
        <v>16.622476965681191</v>
      </c>
      <c r="J119" s="122">
        <v>3.8119109811368082E-2</v>
      </c>
      <c r="K119" s="123">
        <v>0.39434552342415652</v>
      </c>
      <c r="L119" s="76">
        <v>5.7309487290569158E-2</v>
      </c>
      <c r="M119" s="83">
        <v>0.40563495506806607</v>
      </c>
      <c r="N119" s="84">
        <v>1.6445883945976139E-2</v>
      </c>
      <c r="O119" s="85">
        <v>-0.35977317797352149</v>
      </c>
      <c r="P119" s="76">
        <v>0.12697847704070031</v>
      </c>
      <c r="Q119" s="76">
        <v>-0.57105779328467399</v>
      </c>
      <c r="R119" s="76">
        <v>0.18961762690286055</v>
      </c>
      <c r="S119" s="63"/>
    </row>
    <row r="120" spans="1:19" ht="13" customHeight="1" x14ac:dyDescent="0.25">
      <c r="A120" s="74" t="s">
        <v>608</v>
      </c>
      <c r="B120" s="75">
        <v>2.3919899398834576E-5</v>
      </c>
      <c r="C120" s="76">
        <v>0.78648231854887751</v>
      </c>
      <c r="D120" s="77">
        <v>13.074620991379307</v>
      </c>
      <c r="E120" s="76">
        <v>0.31015970517241365</v>
      </c>
      <c r="F120" s="78">
        <v>4.2216338610206738E-2</v>
      </c>
      <c r="G120" s="77">
        <v>11.59848504070014</v>
      </c>
      <c r="H120" s="79">
        <v>4.7057060793103433</v>
      </c>
      <c r="I120" s="80">
        <v>16.624256784210431</v>
      </c>
      <c r="J120" s="122">
        <v>3.2156114019157592E-2</v>
      </c>
      <c r="K120" s="123">
        <v>0.39434449418702433</v>
      </c>
      <c r="L120" s="76">
        <v>7.66338511548674E-2</v>
      </c>
      <c r="M120" s="83">
        <v>0.40571996775066022</v>
      </c>
      <c r="N120" s="84">
        <v>1.9735782162870755E-2</v>
      </c>
      <c r="O120" s="85">
        <v>-8.1440749267181006E-2</v>
      </c>
      <c r="P120" s="76">
        <v>0.12579156079162604</v>
      </c>
      <c r="Q120" s="76">
        <v>-0.14154772978633462</v>
      </c>
      <c r="R120" s="76">
        <v>0.19662718082810082</v>
      </c>
      <c r="S120" s="63"/>
    </row>
    <row r="121" spans="1:19" ht="13" customHeight="1" x14ac:dyDescent="0.25">
      <c r="A121" s="74" t="s">
        <v>609</v>
      </c>
      <c r="B121" s="75">
        <v>1.5152643924244002E-5</v>
      </c>
      <c r="C121" s="76">
        <v>1.0630491447698684</v>
      </c>
      <c r="D121" s="77">
        <v>17.65742210344828</v>
      </c>
      <c r="E121" s="76">
        <v>0.41907371267241383</v>
      </c>
      <c r="F121" s="78">
        <v>5.7067428594632812E-2</v>
      </c>
      <c r="G121" s="77">
        <v>12.557261071405366</v>
      </c>
      <c r="H121" s="79">
        <v>5.0900719474137937</v>
      </c>
      <c r="I121" s="80">
        <v>16.609794963388115</v>
      </c>
      <c r="J121" s="122">
        <v>3.6792826992710491E-2</v>
      </c>
      <c r="K121" s="123">
        <v>0.39423007159282464</v>
      </c>
      <c r="L121" s="76">
        <v>6.3063056830175879E-2</v>
      </c>
      <c r="M121" s="83">
        <v>0.40534743094895931</v>
      </c>
      <c r="N121" s="84">
        <v>2.0673673311830443E-2</v>
      </c>
      <c r="O121" s="85">
        <v>-5.1371716512138649E-2</v>
      </c>
      <c r="P121" s="76">
        <v>0.12720500338555799</v>
      </c>
      <c r="Q121" s="76">
        <v>-0.14440732266782247</v>
      </c>
      <c r="R121" s="76">
        <v>0.19184459832106371</v>
      </c>
      <c r="S121" s="63"/>
    </row>
    <row r="122" spans="1:19" ht="13" customHeight="1" x14ac:dyDescent="0.25">
      <c r="A122" s="74" t="s">
        <v>610</v>
      </c>
      <c r="B122" s="75">
        <v>2.6169281951618546E-5</v>
      </c>
      <c r="C122" s="76">
        <v>1.0894390539939105</v>
      </c>
      <c r="D122" s="77">
        <v>18.101197146551723</v>
      </c>
      <c r="E122" s="76">
        <v>0.42968644293103442</v>
      </c>
      <c r="F122" s="78">
        <v>5.8523344895914556E-2</v>
      </c>
      <c r="G122" s="77">
        <v>12.394056232690295</v>
      </c>
      <c r="H122" s="79">
        <v>5.0242191948275865</v>
      </c>
      <c r="I122" s="80">
        <v>16.615281186056222</v>
      </c>
      <c r="J122" s="122">
        <v>3.1171597220067467E-2</v>
      </c>
      <c r="K122" s="123">
        <v>0.39440360006209763</v>
      </c>
      <c r="L122" s="76">
        <v>5.0465794103648307E-2</v>
      </c>
      <c r="M122" s="83">
        <v>0.40536891357349503</v>
      </c>
      <c r="N122" s="84">
        <v>2.0143798940294694E-2</v>
      </c>
      <c r="O122" s="85">
        <v>0.21997020018239546</v>
      </c>
      <c r="P122" s="76">
        <v>0.1256082843963611</v>
      </c>
      <c r="Q122" s="76">
        <v>0.20804164287638294</v>
      </c>
      <c r="R122" s="76">
        <v>0.1880227885397375</v>
      </c>
      <c r="S122" s="63"/>
    </row>
    <row r="123" spans="1:19" ht="13" customHeight="1" x14ac:dyDescent="0.25">
      <c r="A123" s="74" t="s">
        <v>611</v>
      </c>
      <c r="B123" s="75">
        <v>7.7310197950764657E-5</v>
      </c>
      <c r="C123" s="76">
        <v>0.95835271687101509</v>
      </c>
      <c r="D123" s="77">
        <v>15.911032017241377</v>
      </c>
      <c r="E123" s="76">
        <v>0.37755057681034454</v>
      </c>
      <c r="F123" s="78">
        <v>5.1402993792309122E-2</v>
      </c>
      <c r="G123" s="77">
        <v>12.395460195862864</v>
      </c>
      <c r="H123" s="79">
        <v>5.0247874551724161</v>
      </c>
      <c r="I123" s="80">
        <v>16.602685865849185</v>
      </c>
      <c r="J123" s="122">
        <v>3.8814484434273766E-2</v>
      </c>
      <c r="K123" s="123">
        <v>0.3939708705575839</v>
      </c>
      <c r="L123" s="76">
        <v>7.3635719847048156E-2</v>
      </c>
      <c r="M123" s="83">
        <v>0.40537458934953835</v>
      </c>
      <c r="N123" s="84">
        <v>2.0056456514832219E-2</v>
      </c>
      <c r="O123" s="85">
        <v>-0.55372806017471865</v>
      </c>
      <c r="P123" s="76">
        <v>0.12770601258292358</v>
      </c>
      <c r="Q123" s="76">
        <v>-0.91218966655479128</v>
      </c>
      <c r="R123" s="76">
        <v>0.19551081986765928</v>
      </c>
      <c r="S123" s="63"/>
    </row>
    <row r="124" spans="1:19" ht="13" customHeight="1" x14ac:dyDescent="0.25">
      <c r="A124" s="74" t="s">
        <v>612</v>
      </c>
      <c r="B124" s="75">
        <v>8.7343092511528803E-6</v>
      </c>
      <c r="C124" s="76">
        <v>0.62811117439764541</v>
      </c>
      <c r="D124" s="77">
        <v>10.430745164655175</v>
      </c>
      <c r="E124" s="76">
        <v>0.24756646137931024</v>
      </c>
      <c r="F124" s="78">
        <v>3.3713421166967107E-2</v>
      </c>
      <c r="G124" s="77">
        <v>12.487146199522682</v>
      </c>
      <c r="H124" s="79">
        <v>5.0616149336206888</v>
      </c>
      <c r="I124" s="80">
        <v>16.606373498293383</v>
      </c>
      <c r="J124" s="122">
        <v>4.9425498108484456E-2</v>
      </c>
      <c r="K124" s="123">
        <v>0.39414514306802806</v>
      </c>
      <c r="L124" s="76">
        <v>8.7881826764930657E-2</v>
      </c>
      <c r="M124" s="83">
        <v>0.40534415423098202</v>
      </c>
      <c r="N124" s="84">
        <v>1.844983933693763E-2</v>
      </c>
      <c r="O124" s="85">
        <v>-0.26965132020216898</v>
      </c>
      <c r="P124" s="76">
        <v>0.1310849969860419</v>
      </c>
      <c r="Q124" s="76">
        <v>-0.3661262992567807</v>
      </c>
      <c r="R124" s="76">
        <v>0.20115569106316653</v>
      </c>
      <c r="S124" s="63"/>
    </row>
    <row r="125" spans="1:19" ht="13" customHeight="1" x14ac:dyDescent="0.25">
      <c r="A125" s="74" t="s">
        <v>613</v>
      </c>
      <c r="B125" s="75">
        <v>2.4246482044162061E-5</v>
      </c>
      <c r="C125" s="76">
        <v>0.63495040619036969</v>
      </c>
      <c r="D125" s="77">
        <v>10.544160858620691</v>
      </c>
      <c r="E125" s="76">
        <v>0.25027717181034476</v>
      </c>
      <c r="F125" s="78">
        <v>3.4085083342879553E-2</v>
      </c>
      <c r="G125" s="77">
        <v>12.4871734338985</v>
      </c>
      <c r="H125" s="79">
        <v>5.0617210181034471</v>
      </c>
      <c r="I125" s="80">
        <v>16.605947333832251</v>
      </c>
      <c r="J125" s="122">
        <v>4.5920679216008738E-2</v>
      </c>
      <c r="K125" s="123">
        <v>0.39416106216099206</v>
      </c>
      <c r="L125" s="76">
        <v>9.7123635834680977E-2</v>
      </c>
      <c r="M125" s="83">
        <v>0.4053547914594568</v>
      </c>
      <c r="N125" s="84">
        <v>1.6794185399139693E-2</v>
      </c>
      <c r="O125" s="85">
        <v>-0.32446866932011054</v>
      </c>
      <c r="P125" s="76">
        <v>0.1295791396903076</v>
      </c>
      <c r="Q125" s="76">
        <v>-0.36909719761743537</v>
      </c>
      <c r="R125" s="76">
        <v>0.20521950516695142</v>
      </c>
      <c r="S125" s="63"/>
    </row>
    <row r="126" spans="1:19" ht="13" customHeight="1" x14ac:dyDescent="0.25">
      <c r="A126" s="74" t="s">
        <v>614</v>
      </c>
      <c r="B126" s="75">
        <v>1.0673113581688901E-5</v>
      </c>
      <c r="C126" s="76">
        <v>0.61079555007607356</v>
      </c>
      <c r="D126" s="77">
        <v>10.142733539655172</v>
      </c>
      <c r="E126" s="76">
        <v>0.24071208896551727</v>
      </c>
      <c r="F126" s="78">
        <v>3.2777513711303358E-2</v>
      </c>
      <c r="G126" s="77">
        <v>12.507031305254214</v>
      </c>
      <c r="H126" s="79">
        <v>5.0697054698275847</v>
      </c>
      <c r="I126" s="80">
        <v>16.605700467893453</v>
      </c>
      <c r="J126" s="122">
        <v>3.9420320543898837E-2</v>
      </c>
      <c r="K126" s="123">
        <v>0.39409130008208071</v>
      </c>
      <c r="L126" s="76">
        <v>8.2085470036597594E-2</v>
      </c>
      <c r="M126" s="83">
        <v>0.4053461817539929</v>
      </c>
      <c r="N126" s="84">
        <v>2.2155340009438244E-2</v>
      </c>
      <c r="O126" s="85">
        <v>-0.31572368782094584</v>
      </c>
      <c r="P126" s="76">
        <v>0.12823736102523925</v>
      </c>
      <c r="Q126" s="76">
        <v>-0.51090781439397392</v>
      </c>
      <c r="R126" s="76">
        <v>0.19907004667217762</v>
      </c>
      <c r="S126" s="63"/>
    </row>
    <row r="127" spans="1:19" ht="13" customHeight="1" x14ac:dyDescent="0.25">
      <c r="A127" s="74" t="s">
        <v>615</v>
      </c>
      <c r="B127" s="75">
        <v>1.2098343116650757E-5</v>
      </c>
      <c r="C127" s="76">
        <v>0.63639900269136596</v>
      </c>
      <c r="D127" s="77">
        <v>10.571348766379312</v>
      </c>
      <c r="E127" s="76">
        <v>0.25092658086206898</v>
      </c>
      <c r="F127" s="78">
        <v>3.4174069070704589E-2</v>
      </c>
      <c r="G127" s="77">
        <v>12.444684456791361</v>
      </c>
      <c r="H127" s="79">
        <v>5.0449634551724127</v>
      </c>
      <c r="I127" s="80">
        <v>16.611076108675242</v>
      </c>
      <c r="J127" s="122">
        <v>4.5615075017627592E-2</v>
      </c>
      <c r="K127" s="123">
        <v>0.39429110871606599</v>
      </c>
      <c r="L127" s="76">
        <v>8.3590184763734213E-2</v>
      </c>
      <c r="M127" s="83">
        <v>0.40539184645961168</v>
      </c>
      <c r="N127" s="84">
        <v>1.8676673720210257E-2</v>
      </c>
      <c r="O127" s="85">
        <v>-0.14739673737694811</v>
      </c>
      <c r="P127" s="76">
        <v>0.12972876785861717</v>
      </c>
      <c r="Q127" s="76">
        <v>-0.23593477348635178</v>
      </c>
      <c r="R127" s="76">
        <v>0.19933925135328068</v>
      </c>
      <c r="S127" s="63"/>
    </row>
    <row r="128" spans="1:19" ht="13" customHeight="1" x14ac:dyDescent="0.25">
      <c r="A128" s="74" t="s">
        <v>616</v>
      </c>
      <c r="B128" s="75">
        <v>8.6198808944558882E-6</v>
      </c>
      <c r="C128" s="76">
        <v>0.62644688434324403</v>
      </c>
      <c r="D128" s="77">
        <v>10.405534284482762</v>
      </c>
      <c r="E128" s="76">
        <v>0.24699187310344836</v>
      </c>
      <c r="F128" s="78">
        <v>3.3638348835655564E-2</v>
      </c>
      <c r="G128" s="77">
        <v>12.32453240978503</v>
      </c>
      <c r="H128" s="79">
        <v>4.9965974310344832</v>
      </c>
      <c r="I128" s="80">
        <v>16.610423159349935</v>
      </c>
      <c r="J128" s="122">
        <v>4.533584918338672E-2</v>
      </c>
      <c r="K128" s="123">
        <v>0.39427202873446315</v>
      </c>
      <c r="L128" s="76">
        <v>9.5910263823861738E-2</v>
      </c>
      <c r="M128" s="83">
        <v>0.40541850513957695</v>
      </c>
      <c r="N128" s="84">
        <v>2.0676612776684752E-2</v>
      </c>
      <c r="O128" s="85">
        <v>-0.25982023164582435</v>
      </c>
      <c r="P128" s="76">
        <v>0.12993406611468661</v>
      </c>
      <c r="Q128" s="76">
        <v>-0.39295113861156944</v>
      </c>
      <c r="R128" s="76">
        <v>0.20500317320148906</v>
      </c>
      <c r="S128" s="63"/>
    </row>
    <row r="129" spans="1:19" ht="13" customHeight="1" x14ac:dyDescent="0.25">
      <c r="A129" s="74" t="s">
        <v>617</v>
      </c>
      <c r="B129" s="75">
        <v>2.1646229595519411E-4</v>
      </c>
      <c r="C129" s="76">
        <v>0.62069524951438981</v>
      </c>
      <c r="D129" s="77">
        <v>10.311907185344824</v>
      </c>
      <c r="E129" s="76">
        <v>0.24475164732758614</v>
      </c>
      <c r="F129" s="78">
        <v>3.3330866225790221E-2</v>
      </c>
      <c r="G129" s="77">
        <v>12.274337961360425</v>
      </c>
      <c r="H129" s="79">
        <v>4.9763282163793114</v>
      </c>
      <c r="I129" s="80">
        <v>16.614477624549426</v>
      </c>
      <c r="J129" s="122">
        <v>4.1571024519402207E-2</v>
      </c>
      <c r="K129" s="123">
        <v>0.3942984524646525</v>
      </c>
      <c r="L129" s="76">
        <v>9.5393246717371469E-2</v>
      </c>
      <c r="M129" s="83">
        <v>0.40542644619366452</v>
      </c>
      <c r="N129" s="84">
        <v>1.7580023258211855E-2</v>
      </c>
      <c r="O129" s="85">
        <v>-3.7602215439458492E-2</v>
      </c>
      <c r="P129" s="76">
        <v>0.12820767253698981</v>
      </c>
      <c r="Q129" s="76">
        <v>-5.8338012276999002E-2</v>
      </c>
      <c r="R129" s="76">
        <v>0.20447231777685843</v>
      </c>
      <c r="S129" s="63"/>
    </row>
    <row r="130" spans="1:19" ht="13" customHeight="1" x14ac:dyDescent="0.25">
      <c r="A130" s="74" t="s">
        <v>618</v>
      </c>
      <c r="B130" s="75">
        <v>3.1664403093468401E-5</v>
      </c>
      <c r="C130" s="76">
        <v>0.5385262864589756</v>
      </c>
      <c r="D130" s="77">
        <v>8.9439403655172462</v>
      </c>
      <c r="E130" s="76">
        <v>0.21227969594827589</v>
      </c>
      <c r="F130" s="78">
        <v>2.890829906091252E-2</v>
      </c>
      <c r="G130" s="77">
        <v>12.331113631973565</v>
      </c>
      <c r="H130" s="79">
        <v>4.9993483879310334</v>
      </c>
      <c r="I130" s="80">
        <v>16.60805381898269</v>
      </c>
      <c r="J130" s="122">
        <v>4.505195844498619E-2</v>
      </c>
      <c r="K130" s="123">
        <v>0.39419231527621817</v>
      </c>
      <c r="L130" s="76">
        <v>9.5342040663331462E-2</v>
      </c>
      <c r="M130" s="83">
        <v>0.40542720382950964</v>
      </c>
      <c r="N130" s="84">
        <v>1.8844321863882067E-2</v>
      </c>
      <c r="O130" s="85">
        <v>-0.4713027820275496</v>
      </c>
      <c r="P130" s="76">
        <v>0.12955611690012303</v>
      </c>
      <c r="Q130" s="76">
        <v>-0.59982038832870355</v>
      </c>
      <c r="R130" s="76">
        <v>0.20456102557515185</v>
      </c>
      <c r="S130" s="63"/>
    </row>
    <row r="131" spans="1:19" ht="13" customHeight="1" x14ac:dyDescent="0.25">
      <c r="A131" s="74" t="s">
        <v>619</v>
      </c>
      <c r="B131" s="75">
        <v>6.759796666027529E-6</v>
      </c>
      <c r="C131" s="76">
        <v>0.63712593115160998</v>
      </c>
      <c r="D131" s="77">
        <v>10.583882502586206</v>
      </c>
      <c r="E131" s="76">
        <v>0.25120412836206901</v>
      </c>
      <c r="F131" s="78">
        <v>3.4209206637456531E-2</v>
      </c>
      <c r="G131" s="77">
        <v>12.001969974397035</v>
      </c>
      <c r="H131" s="79">
        <v>4.8664845034482731</v>
      </c>
      <c r="I131" s="80">
        <v>16.610907513593919</v>
      </c>
      <c r="J131" s="122">
        <v>4.0518795128610889E-2</v>
      </c>
      <c r="K131" s="123">
        <v>0.3942726504724885</v>
      </c>
      <c r="L131" s="76">
        <v>9.6726722182220809E-2</v>
      </c>
      <c r="M131" s="83">
        <v>0.40546514696465635</v>
      </c>
      <c r="N131" s="84">
        <v>2.0534880643322012E-2</v>
      </c>
      <c r="O131" s="85">
        <v>-0.29957499750531424</v>
      </c>
      <c r="P131" s="76">
        <v>0.12830999213510155</v>
      </c>
      <c r="Q131" s="76">
        <v>-0.3961966172096601</v>
      </c>
      <c r="R131" s="76">
        <v>0.20537219896361827</v>
      </c>
      <c r="S131" s="63"/>
    </row>
    <row r="132" spans="1:19" ht="13" customHeight="1" x14ac:dyDescent="0.25">
      <c r="A132" s="74" t="s">
        <v>620</v>
      </c>
      <c r="B132" s="75">
        <v>1.01500550892217E-5</v>
      </c>
      <c r="C132" s="76">
        <v>0.52440144416904866</v>
      </c>
      <c r="D132" s="77">
        <v>8.7112965551724137</v>
      </c>
      <c r="E132" s="76">
        <v>0.20678951844827589</v>
      </c>
      <c r="F132" s="78">
        <v>2.8164851131929507E-2</v>
      </c>
      <c r="G132" s="77">
        <v>12.341876010937041</v>
      </c>
      <c r="H132" s="79">
        <v>5.0035834517241362</v>
      </c>
      <c r="I132" s="80">
        <v>16.611713109879037</v>
      </c>
      <c r="J132" s="122">
        <v>5.0547410066140858E-2</v>
      </c>
      <c r="K132" s="123">
        <v>0.39433394047342868</v>
      </c>
      <c r="L132" s="76">
        <v>9.8401371721182074E-2</v>
      </c>
      <c r="M132" s="83">
        <v>0.40541807291935789</v>
      </c>
      <c r="N132" s="84">
        <v>1.9290032038273102E-2</v>
      </c>
      <c r="O132" s="85">
        <v>-0.2510963464548045</v>
      </c>
      <c r="P132" s="76">
        <v>0.13163261754000108</v>
      </c>
      <c r="Q132" s="76">
        <v>-0.24084626390594194</v>
      </c>
      <c r="R132" s="76">
        <v>0.20604595432244685</v>
      </c>
      <c r="S132" s="63"/>
    </row>
    <row r="133" spans="1:19" ht="13" customHeight="1" x14ac:dyDescent="0.25">
      <c r="A133" s="86" t="s">
        <v>1</v>
      </c>
      <c r="B133" s="75"/>
      <c r="C133" s="76"/>
      <c r="D133" s="77"/>
      <c r="E133" s="76"/>
      <c r="F133" s="78"/>
      <c r="G133" s="77"/>
      <c r="H133" s="79"/>
      <c r="I133" s="80"/>
      <c r="J133" s="81"/>
      <c r="K133" s="82"/>
      <c r="L133" s="76"/>
      <c r="M133" s="83"/>
      <c r="N133" s="84"/>
      <c r="O133" s="87">
        <f>AVERAGE(O109:O132)</f>
        <v>-0.2496576038157895</v>
      </c>
      <c r="P133" s="88"/>
      <c r="Q133" s="88">
        <f>AVERAGE(Q109:Q132)</f>
        <v>-0.39020510217214466</v>
      </c>
      <c r="R133" s="88"/>
    </row>
    <row r="134" spans="1:19" ht="13" customHeight="1" thickBot="1" x14ac:dyDescent="0.3">
      <c r="A134" s="109" t="s">
        <v>0</v>
      </c>
      <c r="B134" s="124"/>
      <c r="C134" s="125"/>
      <c r="D134" s="112"/>
      <c r="E134" s="125"/>
      <c r="F134" s="125"/>
      <c r="G134" s="112"/>
      <c r="H134" s="114"/>
      <c r="I134" s="124"/>
      <c r="J134" s="125"/>
      <c r="K134" s="125"/>
      <c r="L134" s="125"/>
      <c r="M134" s="118"/>
      <c r="N134" s="126"/>
      <c r="O134" s="120">
        <f>2*STDEV(O109:O132)</f>
        <v>0.46370509957346989</v>
      </c>
      <c r="P134" s="121"/>
      <c r="Q134" s="121">
        <f>2*STDEV(Q109:Q132)</f>
        <v>0.71665506476578977</v>
      </c>
      <c r="R134" s="121"/>
    </row>
    <row r="135" spans="1:19" ht="13" customHeight="1" thickTop="1" x14ac:dyDescent="0.25">
      <c r="A135" s="163" t="s">
        <v>621</v>
      </c>
      <c r="B135" s="165" t="s">
        <v>55</v>
      </c>
      <c r="C135" s="165"/>
      <c r="D135" s="165"/>
      <c r="E135" s="165"/>
      <c r="F135" s="165"/>
      <c r="G135" s="165"/>
      <c r="H135" s="166"/>
      <c r="I135" s="167" t="s">
        <v>54</v>
      </c>
      <c r="J135" s="165"/>
      <c r="K135" s="165"/>
      <c r="L135" s="165"/>
      <c r="M135" s="165"/>
      <c r="N135" s="166"/>
      <c r="O135" s="167" t="s">
        <v>53</v>
      </c>
      <c r="P135" s="165"/>
      <c r="Q135" s="165"/>
      <c r="R135" s="165"/>
    </row>
    <row r="136" spans="1:19" ht="13" customHeight="1" x14ac:dyDescent="0.25">
      <c r="A136" s="164"/>
      <c r="B136" s="64" t="s">
        <v>52</v>
      </c>
      <c r="C136" s="65" t="s">
        <v>51</v>
      </c>
      <c r="D136" s="66" t="s">
        <v>50</v>
      </c>
      <c r="E136" s="65" t="s">
        <v>49</v>
      </c>
      <c r="F136" s="67" t="s">
        <v>48</v>
      </c>
      <c r="G136" s="66" t="s">
        <v>47</v>
      </c>
      <c r="H136" s="68" t="s">
        <v>46</v>
      </c>
      <c r="I136" s="69" t="s">
        <v>45</v>
      </c>
      <c r="J136" s="70" t="s">
        <v>42</v>
      </c>
      <c r="K136" s="64" t="s">
        <v>44</v>
      </c>
      <c r="L136" s="70" t="s">
        <v>42</v>
      </c>
      <c r="M136" s="71" t="s">
        <v>43</v>
      </c>
      <c r="N136" s="72" t="s">
        <v>42</v>
      </c>
      <c r="O136" s="73" t="s">
        <v>41</v>
      </c>
      <c r="P136" s="64" t="s">
        <v>39</v>
      </c>
      <c r="Q136" s="64" t="s">
        <v>40</v>
      </c>
      <c r="R136" s="64" t="s">
        <v>39</v>
      </c>
    </row>
    <row r="137" spans="1:19" ht="13" customHeight="1" x14ac:dyDescent="0.25">
      <c r="A137" s="169" t="s">
        <v>622</v>
      </c>
      <c r="B137" s="169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</row>
    <row r="138" spans="1:19" ht="13" customHeight="1" x14ac:dyDescent="0.25">
      <c r="A138" s="74" t="s">
        <v>623</v>
      </c>
      <c r="B138" s="75">
        <v>2.0807650712813449E-5</v>
      </c>
      <c r="C138" s="76">
        <v>0.84114046571135614</v>
      </c>
      <c r="D138" s="77">
        <v>13.972745155172415</v>
      </c>
      <c r="E138" s="76">
        <v>0.33134403198275836</v>
      </c>
      <c r="F138" s="78">
        <v>4.5083606046836332E-2</v>
      </c>
      <c r="G138" s="77">
        <v>11.302611342229024</v>
      </c>
      <c r="H138" s="79">
        <v>4.5847486750000011</v>
      </c>
      <c r="I138" s="80">
        <v>16.611379007472692</v>
      </c>
      <c r="J138" s="122">
        <v>4.6429666113964027E-2</v>
      </c>
      <c r="K138" s="123">
        <v>0.39390087776585786</v>
      </c>
      <c r="L138" s="76">
        <v>0.10199485416848061</v>
      </c>
      <c r="M138" s="83">
        <v>0.40563472499425979</v>
      </c>
      <c r="N138" s="84">
        <v>2.0462000559539388E-2</v>
      </c>
      <c r="O138" s="85">
        <v>-0.81130632315373763</v>
      </c>
      <c r="P138" s="76">
        <v>0.13028586785355029</v>
      </c>
      <c r="Q138" s="76">
        <v>-1.2941412835301147</v>
      </c>
      <c r="R138" s="76">
        <v>0.20789815714370394</v>
      </c>
    </row>
    <row r="139" spans="1:19" ht="13" customHeight="1" x14ac:dyDescent="0.25">
      <c r="A139" s="74" t="s">
        <v>624</v>
      </c>
      <c r="B139" s="75">
        <v>2.3047011680794144E-5</v>
      </c>
      <c r="C139" s="76">
        <v>0.94197985729866374</v>
      </c>
      <c r="D139" s="77">
        <v>15.651538275862062</v>
      </c>
      <c r="E139" s="76">
        <v>0.37124361577586207</v>
      </c>
      <c r="F139" s="78">
        <v>5.0524373899708007E-2</v>
      </c>
      <c r="G139" s="77">
        <v>11.3712351174796</v>
      </c>
      <c r="H139" s="79">
        <v>4.6121709482758622</v>
      </c>
      <c r="I139" s="80">
        <v>16.615730241165274</v>
      </c>
      <c r="J139" s="122">
        <v>3.2209234100493853E-2</v>
      </c>
      <c r="K139" s="123">
        <v>0.39410352772013446</v>
      </c>
      <c r="L139" s="76">
        <v>6.9770915529650437E-2</v>
      </c>
      <c r="M139" s="83">
        <v>0.40560175869438375</v>
      </c>
      <c r="N139" s="84">
        <v>1.6946342664553946E-2</v>
      </c>
      <c r="O139" s="85">
        <v>-0.6751896044399075</v>
      </c>
      <c r="P139" s="76">
        <v>0.1253978201207856</v>
      </c>
      <c r="Q139" s="76">
        <v>-1.0358274293720271</v>
      </c>
      <c r="R139" s="76">
        <v>0.1937915353764196</v>
      </c>
    </row>
    <row r="140" spans="1:19" ht="13" customHeight="1" x14ac:dyDescent="0.25">
      <c r="A140" s="74" t="s">
        <v>625</v>
      </c>
      <c r="B140" s="75">
        <v>1.8091860710092354E-5</v>
      </c>
      <c r="C140" s="76">
        <v>0.88951607658756626</v>
      </c>
      <c r="D140" s="77">
        <v>14.780533129310349</v>
      </c>
      <c r="E140" s="76">
        <v>0.35054086103448295</v>
      </c>
      <c r="F140" s="78">
        <v>4.7701084034041615E-2</v>
      </c>
      <c r="G140" s="77">
        <v>11.25033761424182</v>
      </c>
      <c r="H140" s="79">
        <v>4.5629810431034477</v>
      </c>
      <c r="I140" s="80">
        <v>16.616859636030778</v>
      </c>
      <c r="J140" s="122">
        <v>3.6215712579656105E-2</v>
      </c>
      <c r="K140" s="123">
        <v>0.3940785826357357</v>
      </c>
      <c r="L140" s="76">
        <v>7.0391772714353068E-2</v>
      </c>
      <c r="M140" s="83">
        <v>0.40558400073445999</v>
      </c>
      <c r="N140" s="84">
        <v>2.0707444632841361E-2</v>
      </c>
      <c r="O140" s="85">
        <v>-0.52184548182543367</v>
      </c>
      <c r="P140" s="76">
        <v>0.1270447799040734</v>
      </c>
      <c r="Q140" s="76">
        <v>-0.99228904686565755</v>
      </c>
      <c r="R140" s="76">
        <v>0.19438055440061727</v>
      </c>
    </row>
    <row r="141" spans="1:19" ht="13" customHeight="1" x14ac:dyDescent="0.25">
      <c r="A141" s="74" t="s">
        <v>626</v>
      </c>
      <c r="B141" s="75">
        <v>2.2214185304937259E-5</v>
      </c>
      <c r="C141" s="76">
        <v>0.97636218391814344</v>
      </c>
      <c r="D141" s="77">
        <v>16.221945370689653</v>
      </c>
      <c r="E141" s="76">
        <v>0.38473797344827587</v>
      </c>
      <c r="F141" s="78">
        <v>5.2356176072311536E-2</v>
      </c>
      <c r="G141" s="77">
        <v>11.294412263582865</v>
      </c>
      <c r="H141" s="79">
        <v>4.5801668060344847</v>
      </c>
      <c r="I141" s="80">
        <v>16.6144962676807</v>
      </c>
      <c r="J141" s="122">
        <v>3.7652442373150609E-2</v>
      </c>
      <c r="K141" s="123">
        <v>0.39406479195539751</v>
      </c>
      <c r="L141" s="76">
        <v>6.5021220786908099E-2</v>
      </c>
      <c r="M141" s="83">
        <v>0.40552099152062349</v>
      </c>
      <c r="N141" s="84">
        <v>1.9765523537681774E-2</v>
      </c>
      <c r="O141" s="85">
        <v>-0.58950577371774671</v>
      </c>
      <c r="P141" s="76">
        <v>0.12731214528622978</v>
      </c>
      <c r="Q141" s="76">
        <v>-1.0110428388113712</v>
      </c>
      <c r="R141" s="76">
        <v>0.19240175434059459</v>
      </c>
    </row>
    <row r="142" spans="1:19" ht="13" customHeight="1" x14ac:dyDescent="0.25">
      <c r="A142" s="74" t="s">
        <v>627</v>
      </c>
      <c r="B142" s="75">
        <v>2.5982235073051339E-5</v>
      </c>
      <c r="C142" s="76">
        <v>0.91414564733389236</v>
      </c>
      <c r="D142" s="77">
        <v>15.187654422413795</v>
      </c>
      <c r="E142" s="76">
        <v>0.36022174594827594</v>
      </c>
      <c r="F142" s="78">
        <v>4.9021835975586042E-2</v>
      </c>
      <c r="G142" s="77">
        <v>11.268328198507175</v>
      </c>
      <c r="H142" s="79">
        <v>4.5694613862068971</v>
      </c>
      <c r="I142" s="80">
        <v>16.613549861106975</v>
      </c>
      <c r="J142" s="122">
        <v>3.4308807194820698E-2</v>
      </c>
      <c r="K142" s="123">
        <v>0.39403044617139987</v>
      </c>
      <c r="L142" s="76">
        <v>6.4926176011707179E-2</v>
      </c>
      <c r="M142" s="83">
        <v>0.40551585386036737</v>
      </c>
      <c r="N142" s="84">
        <v>1.5001843152019426E-2</v>
      </c>
      <c r="O142" s="85">
        <v>-0.61153051729512242</v>
      </c>
      <c r="P142" s="76">
        <v>0.12570660105614651</v>
      </c>
      <c r="Q142" s="76">
        <v>-1.0541368446683741</v>
      </c>
      <c r="R142" s="76">
        <v>0.19193869758196488</v>
      </c>
    </row>
    <row r="143" spans="1:19" ht="13" customHeight="1" x14ac:dyDescent="0.25">
      <c r="A143" s="74" t="s">
        <v>628</v>
      </c>
      <c r="B143" s="75">
        <v>3.0641200535003547E-5</v>
      </c>
      <c r="C143" s="76">
        <v>0.88681677345463727</v>
      </c>
      <c r="D143" s="77">
        <v>14.733141387931031</v>
      </c>
      <c r="E143" s="76">
        <v>0.34941828198275876</v>
      </c>
      <c r="F143" s="78">
        <v>4.7548507055633141E-2</v>
      </c>
      <c r="G143" s="77">
        <v>11.337969096392644</v>
      </c>
      <c r="H143" s="79">
        <v>4.5976968232758608</v>
      </c>
      <c r="I143" s="80">
        <v>16.614107531106541</v>
      </c>
      <c r="J143" s="122">
        <v>3.38193140035844E-2</v>
      </c>
      <c r="K143" s="123">
        <v>0.39402030088651063</v>
      </c>
      <c r="L143" s="76">
        <v>8.0814737304319803E-2</v>
      </c>
      <c r="M143" s="83">
        <v>0.40551819724373356</v>
      </c>
      <c r="N143" s="84">
        <v>2.0662973032000667E-2</v>
      </c>
      <c r="O143" s="85">
        <v>-0.56788934655938039</v>
      </c>
      <c r="P143" s="76">
        <v>0.12637525253859724</v>
      </c>
      <c r="Q143" s="76">
        <v>-0.97515833022387977</v>
      </c>
      <c r="R143" s="76">
        <v>0.19838845788020887</v>
      </c>
    </row>
    <row r="144" spans="1:19" ht="13" customHeight="1" x14ac:dyDescent="0.25">
      <c r="A144" s="74" t="s">
        <v>629</v>
      </c>
      <c r="B144" s="75">
        <v>2.1441193829011195E-5</v>
      </c>
      <c r="C144" s="76">
        <v>0.93436929432341242</v>
      </c>
      <c r="D144" s="77">
        <v>15.523361491379312</v>
      </c>
      <c r="E144" s="76">
        <v>0.36815405517241379</v>
      </c>
      <c r="F144" s="78">
        <v>5.0097323606043666E-2</v>
      </c>
      <c r="G144" s="77">
        <v>10.995037460876718</v>
      </c>
      <c r="H144" s="79">
        <v>4.4583007008620674</v>
      </c>
      <c r="I144" s="80">
        <v>16.613537725294478</v>
      </c>
      <c r="J144" s="122">
        <v>4.2225639213389891E-2</v>
      </c>
      <c r="K144" s="123">
        <v>0.39401675680737558</v>
      </c>
      <c r="L144" s="76">
        <v>6.5594820567774659E-2</v>
      </c>
      <c r="M144" s="83">
        <v>0.40548394153755801</v>
      </c>
      <c r="N144" s="84">
        <v>2.2830710333160129E-2</v>
      </c>
      <c r="O144" s="85">
        <v>-0.61600324083521674</v>
      </c>
      <c r="P144" s="76">
        <v>0.12924490682922879</v>
      </c>
      <c r="Q144" s="76">
        <v>-1.0308537433917353</v>
      </c>
      <c r="R144" s="76">
        <v>0.19293501968184837</v>
      </c>
    </row>
    <row r="145" spans="1:18" ht="13" customHeight="1" x14ac:dyDescent="0.25">
      <c r="A145" s="74" t="s">
        <v>630</v>
      </c>
      <c r="B145" s="75">
        <v>2.4560834458475085E-5</v>
      </c>
      <c r="C145" s="76">
        <v>0.88996207304485164</v>
      </c>
      <c r="D145" s="77">
        <v>14.787398577586206</v>
      </c>
      <c r="E145" s="76">
        <v>0.35066007456896559</v>
      </c>
      <c r="F145" s="78">
        <v>4.771148981042405E-2</v>
      </c>
      <c r="G145" s="77">
        <v>11.242584053293037</v>
      </c>
      <c r="H145" s="79">
        <v>4.5596517465517259</v>
      </c>
      <c r="I145" s="80">
        <v>16.615730200999785</v>
      </c>
      <c r="J145" s="122">
        <v>3.9015520733123213E-2</v>
      </c>
      <c r="K145" s="123">
        <v>0.39400898307369786</v>
      </c>
      <c r="L145" s="76">
        <v>8.3682925271825401E-2</v>
      </c>
      <c r="M145" s="83">
        <v>0.40556873169117319</v>
      </c>
      <c r="N145" s="84">
        <v>2.1297174141443786E-2</v>
      </c>
      <c r="O145" s="85">
        <v>-0.46885973559718241</v>
      </c>
      <c r="P145" s="76">
        <v>0.12796788848960408</v>
      </c>
      <c r="Q145" s="76">
        <v>-0.73898178400540004</v>
      </c>
      <c r="R145" s="76">
        <v>0.19964068124623521</v>
      </c>
    </row>
    <row r="146" spans="1:18" ht="13" customHeight="1" x14ac:dyDescent="0.25">
      <c r="A146" s="74" t="s">
        <v>631</v>
      </c>
      <c r="B146" s="75">
        <v>2.2011309120957587E-5</v>
      </c>
      <c r="C146" s="76">
        <v>0.90069808532881024</v>
      </c>
      <c r="D146" s="77">
        <v>14.96470514655172</v>
      </c>
      <c r="E146" s="76">
        <v>0.35496456025862055</v>
      </c>
      <c r="F146" s="78">
        <v>4.8310496084406393E-2</v>
      </c>
      <c r="G146" s="77">
        <v>11.21332541770869</v>
      </c>
      <c r="H146" s="79">
        <v>4.54709596551724</v>
      </c>
      <c r="I146" s="80">
        <v>16.61479819857993</v>
      </c>
      <c r="J146" s="122">
        <v>3.9593273083602096E-2</v>
      </c>
      <c r="K146" s="123">
        <v>0.39411290858955461</v>
      </c>
      <c r="L146" s="76">
        <v>7.499399173348674E-2</v>
      </c>
      <c r="M146" s="83">
        <v>0.40551107161452948</v>
      </c>
      <c r="N146" s="84">
        <v>1.7036629562089352E-2</v>
      </c>
      <c r="O146" s="85">
        <v>-0.55387508980353495</v>
      </c>
      <c r="P146" s="76">
        <v>0.12750636854803976</v>
      </c>
      <c r="Q146" s="76">
        <v>-0.97278232637809658</v>
      </c>
      <c r="R146" s="76">
        <v>0.19574050562660283</v>
      </c>
    </row>
    <row r="147" spans="1:18" ht="13" customHeight="1" x14ac:dyDescent="0.25">
      <c r="A147" s="74" t="s">
        <v>632</v>
      </c>
      <c r="B147" s="75">
        <v>1.983784618694664E-5</v>
      </c>
      <c r="C147" s="76">
        <v>0.90293461655036489</v>
      </c>
      <c r="D147" s="77">
        <v>15.002161336206902</v>
      </c>
      <c r="E147" s="76">
        <v>0.35581113017241384</v>
      </c>
      <c r="F147" s="78">
        <v>4.8420129115651904E-2</v>
      </c>
      <c r="G147" s="77">
        <v>11.227883724332626</v>
      </c>
      <c r="H147" s="79">
        <v>4.5535110241379302</v>
      </c>
      <c r="I147" s="80">
        <v>16.614774654982646</v>
      </c>
      <c r="J147" s="122">
        <v>4.2985111311588914E-2</v>
      </c>
      <c r="K147" s="123">
        <v>0.39406438826477946</v>
      </c>
      <c r="L147" s="76">
        <v>8.6539089747888473E-2</v>
      </c>
      <c r="M147" s="83">
        <v>0.40555663882629872</v>
      </c>
      <c r="N147" s="84">
        <v>1.722702918685512E-2</v>
      </c>
      <c r="O147" s="85">
        <v>-0.56748804945028208</v>
      </c>
      <c r="P147" s="76">
        <v>0.12862538757599312</v>
      </c>
      <c r="Q147" s="76">
        <v>-1.0487895207399456</v>
      </c>
      <c r="R147" s="76">
        <v>0.20046392341016839</v>
      </c>
    </row>
    <row r="148" spans="1:18" ht="13" customHeight="1" x14ac:dyDescent="0.25">
      <c r="A148" s="74" t="s">
        <v>633</v>
      </c>
      <c r="B148" s="75">
        <v>2.2652482382096614E-5</v>
      </c>
      <c r="C148" s="76">
        <v>0.81172548156934221</v>
      </c>
      <c r="D148" s="77">
        <v>13.48057681034483</v>
      </c>
      <c r="E148" s="76">
        <v>0.3195687109482756</v>
      </c>
      <c r="F148" s="78">
        <v>4.3467523700102463E-2</v>
      </c>
      <c r="G148" s="77">
        <v>11.322142183196449</v>
      </c>
      <c r="H148" s="79">
        <v>4.591992118965516</v>
      </c>
      <c r="I148" s="80">
        <v>16.607548230865834</v>
      </c>
      <c r="J148" s="122">
        <v>4.0567205942181515E-2</v>
      </c>
      <c r="K148" s="123">
        <v>0.3936933053605029</v>
      </c>
      <c r="L148" s="76">
        <v>6.7536811929003016E-2</v>
      </c>
      <c r="M148" s="83">
        <v>0.40557792019472516</v>
      </c>
      <c r="N148" s="84">
        <v>1.8565862722482375E-2</v>
      </c>
      <c r="O148" s="85">
        <v>-0.7252437055348</v>
      </c>
      <c r="P148" s="76">
        <v>0.12802495638189232</v>
      </c>
      <c r="Q148" s="76">
        <v>-0.89053354824042996</v>
      </c>
      <c r="R148" s="76">
        <v>0.19314738471996865</v>
      </c>
    </row>
    <row r="149" spans="1:18" ht="13" customHeight="1" x14ac:dyDescent="0.25">
      <c r="A149" s="74" t="s">
        <v>634</v>
      </c>
      <c r="B149" s="75">
        <v>2.701269606301244E-5</v>
      </c>
      <c r="C149" s="76">
        <v>0.89263530144186798</v>
      </c>
      <c r="D149" s="77">
        <v>14.821455086206889</v>
      </c>
      <c r="E149" s="76">
        <v>0.35141116887931045</v>
      </c>
      <c r="F149" s="78">
        <v>4.7806152764910639E-2</v>
      </c>
      <c r="G149" s="77">
        <v>11.370646804131637</v>
      </c>
      <c r="H149" s="79">
        <v>4.6108764663793114</v>
      </c>
      <c r="I149" s="80">
        <v>16.604616702741758</v>
      </c>
      <c r="J149" s="122">
        <v>3.3280111296222818E-2</v>
      </c>
      <c r="K149" s="123">
        <v>0.39366570269601942</v>
      </c>
      <c r="L149" s="76">
        <v>7.0058972003634937E-2</v>
      </c>
      <c r="M149" s="83">
        <v>0.40550472645680596</v>
      </c>
      <c r="N149" s="84">
        <v>2.269761852079415E-2</v>
      </c>
      <c r="O149" s="85">
        <v>-0.81318623320537597</v>
      </c>
      <c r="P149" s="76">
        <v>0.126580992626873</v>
      </c>
      <c r="Q149" s="76">
        <v>-0.92523122434939997</v>
      </c>
      <c r="R149" s="76">
        <v>0.19448249649961202</v>
      </c>
    </row>
    <row r="150" spans="1:18" ht="13" customHeight="1" x14ac:dyDescent="0.25">
      <c r="A150" s="74" t="s">
        <v>635</v>
      </c>
      <c r="B150" s="75">
        <v>2.7620077224819119E-5</v>
      </c>
      <c r="C150" s="76">
        <v>0.93884450854346513</v>
      </c>
      <c r="D150" s="77">
        <v>15.599226784482759</v>
      </c>
      <c r="E150" s="76">
        <v>0.36996298560344826</v>
      </c>
      <c r="F150" s="78">
        <v>5.0344772792788102E-2</v>
      </c>
      <c r="G150" s="77">
        <v>11.374402830655487</v>
      </c>
      <c r="H150" s="79">
        <v>4.6127415413793083</v>
      </c>
      <c r="I150" s="80">
        <v>16.615326806983219</v>
      </c>
      <c r="J150" s="122">
        <v>2.652053920023113E-2</v>
      </c>
      <c r="K150" s="123">
        <v>0.3940651094525553</v>
      </c>
      <c r="L150" s="76">
        <v>6.823691819836826E-2</v>
      </c>
      <c r="M150" s="83">
        <v>0.40553900282667482</v>
      </c>
      <c r="N150" s="84">
        <v>2.169029026342428E-2</v>
      </c>
      <c r="O150" s="85">
        <v>-0.42270372534880529</v>
      </c>
      <c r="P150" s="76">
        <v>0.12479506276765356</v>
      </c>
      <c r="Q150" s="76">
        <v>-0.65369678526159303</v>
      </c>
      <c r="R150" s="76">
        <v>0.1937182120940682</v>
      </c>
    </row>
    <row r="151" spans="1:18" ht="13" customHeight="1" x14ac:dyDescent="0.25">
      <c r="A151" s="74" t="s">
        <v>636</v>
      </c>
      <c r="B151" s="75">
        <v>2.173813375465644E-5</v>
      </c>
      <c r="C151" s="76">
        <v>0.86522385152141723</v>
      </c>
      <c r="D151" s="77">
        <v>14.375195913793107</v>
      </c>
      <c r="E151" s="76">
        <v>0.34093431655172407</v>
      </c>
      <c r="F151" s="78">
        <v>4.6394719400021295E-2</v>
      </c>
      <c r="G151" s="77">
        <v>11.34318211680687</v>
      </c>
      <c r="H151" s="79">
        <v>4.6004261051724136</v>
      </c>
      <c r="I151" s="80">
        <v>16.614279520153207</v>
      </c>
      <c r="J151" s="122">
        <v>3.6637174694444871E-2</v>
      </c>
      <c r="K151" s="123">
        <v>0.39404278554427374</v>
      </c>
      <c r="L151" s="76">
        <v>8.245187361575132E-2</v>
      </c>
      <c r="M151" s="83">
        <v>0.40556553966713493</v>
      </c>
      <c r="N151" s="84">
        <v>1.9193940096607364E-2</v>
      </c>
      <c r="O151" s="85">
        <v>-0.54597209969176053</v>
      </c>
      <c r="P151" s="76">
        <v>0.12692789254542686</v>
      </c>
      <c r="Q151" s="76">
        <v>-0.89918276132128216</v>
      </c>
      <c r="R151" s="76">
        <v>0.19891384768079867</v>
      </c>
    </row>
    <row r="152" spans="1:18" ht="13" customHeight="1" x14ac:dyDescent="0.25">
      <c r="A152" s="74" t="s">
        <v>637</v>
      </c>
      <c r="B152" s="75">
        <v>2.5196806536539497E-5</v>
      </c>
      <c r="C152" s="76">
        <v>0.87985924457277398</v>
      </c>
      <c r="D152" s="77">
        <v>14.617675681034482</v>
      </c>
      <c r="E152" s="76">
        <v>0.34665211284482766</v>
      </c>
      <c r="F152" s="78">
        <v>4.7168393816978585E-2</v>
      </c>
      <c r="G152" s="77">
        <v>11.273979821700259</v>
      </c>
      <c r="H152" s="79">
        <v>4.572258095689655</v>
      </c>
      <c r="I152" s="80">
        <v>16.613870870084906</v>
      </c>
      <c r="J152" s="122">
        <v>4.1503612314447304E-2</v>
      </c>
      <c r="K152" s="123">
        <v>0.39398704166357795</v>
      </c>
      <c r="L152" s="76">
        <v>8.0181658790525454E-2</v>
      </c>
      <c r="M152" s="83">
        <v>0.40556218315366555</v>
      </c>
      <c r="N152" s="84">
        <v>1.8673083912127381E-2</v>
      </c>
      <c r="O152" s="85">
        <v>-0.69153609822425466</v>
      </c>
      <c r="P152" s="76">
        <v>0.12834030504068974</v>
      </c>
      <c r="Q152" s="76">
        <v>-1.1457727761094993</v>
      </c>
      <c r="R152" s="76">
        <v>0.19793378304167683</v>
      </c>
    </row>
    <row r="153" spans="1:18" ht="13" customHeight="1" x14ac:dyDescent="0.25">
      <c r="A153" s="74" t="s">
        <v>638</v>
      </c>
      <c r="B153" s="75">
        <v>1.9287715896196084E-5</v>
      </c>
      <c r="C153" s="76">
        <v>0.93708087297375864</v>
      </c>
      <c r="D153" s="77">
        <v>15.569254956896545</v>
      </c>
      <c r="E153" s="76">
        <v>0.36923442301724124</v>
      </c>
      <c r="F153" s="78">
        <v>5.0243265093190909E-2</v>
      </c>
      <c r="G153" s="77">
        <v>11.337432019389572</v>
      </c>
      <c r="H153" s="79">
        <v>4.5977277896551705</v>
      </c>
      <c r="I153" s="80">
        <v>16.614705698101975</v>
      </c>
      <c r="J153" s="122">
        <v>3.9740764571542277E-2</v>
      </c>
      <c r="K153" s="123">
        <v>0.39403120083772525</v>
      </c>
      <c r="L153" s="76">
        <v>6.6150196432290517E-2</v>
      </c>
      <c r="M153" s="83">
        <v>0.40553289093928174</v>
      </c>
      <c r="N153" s="84">
        <v>1.9713117635031745E-2</v>
      </c>
      <c r="O153" s="85">
        <v>-0.67932061121189768</v>
      </c>
      <c r="P153" s="76">
        <v>0.12793723217118366</v>
      </c>
      <c r="Q153" s="76">
        <v>-1.0594630778076874</v>
      </c>
      <c r="R153" s="76">
        <v>0.19278084836135362</v>
      </c>
    </row>
    <row r="154" spans="1:18" ht="13" customHeight="1" x14ac:dyDescent="0.25">
      <c r="A154" s="74" t="s">
        <v>639</v>
      </c>
      <c r="B154" s="75">
        <v>2.050073285894203E-5</v>
      </c>
      <c r="C154" s="76">
        <v>0.87411419038783089</v>
      </c>
      <c r="D154" s="77">
        <v>14.522969310344838</v>
      </c>
      <c r="E154" s="76">
        <v>0.3444283577586208</v>
      </c>
      <c r="F154" s="78">
        <v>4.6868767345861428E-2</v>
      </c>
      <c r="G154" s="77">
        <v>11.344477818861026</v>
      </c>
      <c r="H154" s="79">
        <v>4.6010044362068978</v>
      </c>
      <c r="I154" s="80">
        <v>16.614353791094452</v>
      </c>
      <c r="J154" s="122">
        <v>4.1044939399284011E-2</v>
      </c>
      <c r="K154" s="123">
        <v>0.39402209215958089</v>
      </c>
      <c r="L154" s="76">
        <v>8.9150248316416048E-2</v>
      </c>
      <c r="M154" s="83">
        <v>0.40557409252981769</v>
      </c>
      <c r="N154" s="84">
        <v>1.8738052045380649E-2</v>
      </c>
      <c r="O154" s="85">
        <v>-0.68503096761241</v>
      </c>
      <c r="P154" s="76">
        <v>0.12820219048341683</v>
      </c>
      <c r="Q154" s="76">
        <v>-1.0639092527119365</v>
      </c>
      <c r="R154" s="76">
        <v>0.2017396375760947</v>
      </c>
    </row>
    <row r="155" spans="1:18" ht="13" customHeight="1" x14ac:dyDescent="0.25">
      <c r="A155" s="74" t="s">
        <v>640</v>
      </c>
      <c r="B155" s="75">
        <v>2.5462650703732621E-5</v>
      </c>
      <c r="C155" s="76">
        <v>0.90797935045274492</v>
      </c>
      <c r="D155" s="77">
        <v>15.081942422413794</v>
      </c>
      <c r="E155" s="76">
        <v>0.35761579025862078</v>
      </c>
      <c r="F155" s="78">
        <v>4.8654041036793001E-2</v>
      </c>
      <c r="G155" s="77">
        <v>11.297376588273554</v>
      </c>
      <c r="H155" s="79">
        <v>4.5817668775862064</v>
      </c>
      <c r="I155" s="80">
        <v>16.610683070570396</v>
      </c>
      <c r="J155" s="122">
        <v>4.0228766902791625E-2</v>
      </c>
      <c r="K155" s="123">
        <v>0.39386478164428035</v>
      </c>
      <c r="L155" s="76">
        <v>8.4696398253322355E-2</v>
      </c>
      <c r="M155" s="83">
        <v>0.40556018744074174</v>
      </c>
      <c r="N155" s="84">
        <v>1.8697849079413593E-2</v>
      </c>
      <c r="O155" s="85">
        <v>-0.89960157904900306</v>
      </c>
      <c r="P155" s="76">
        <v>0.12793734109600555</v>
      </c>
      <c r="Q155" s="76">
        <v>-1.3931005855778444</v>
      </c>
      <c r="R155" s="76">
        <v>0.19980763107870009</v>
      </c>
    </row>
    <row r="156" spans="1:18" ht="13" customHeight="1" x14ac:dyDescent="0.25">
      <c r="A156" s="74" t="s">
        <v>641</v>
      </c>
      <c r="B156" s="75">
        <v>1.9701386674848943E-5</v>
      </c>
      <c r="C156" s="76">
        <v>0.9541510613719465</v>
      </c>
      <c r="D156" s="77">
        <v>15.851015750000004</v>
      </c>
      <c r="E156" s="76">
        <v>0.37587432784482755</v>
      </c>
      <c r="F156" s="78">
        <v>5.1141153803379517E-2</v>
      </c>
      <c r="G156" s="77">
        <v>11.201698389300066</v>
      </c>
      <c r="H156" s="79">
        <v>4.5430575896551719</v>
      </c>
      <c r="I156" s="80">
        <v>16.612834222276327</v>
      </c>
      <c r="J156" s="122">
        <v>4.0796313124619003E-2</v>
      </c>
      <c r="K156" s="123">
        <v>0.39393226959387928</v>
      </c>
      <c r="L156" s="76">
        <v>7.4222829037332669E-2</v>
      </c>
      <c r="M156" s="83">
        <v>0.40556696595807534</v>
      </c>
      <c r="N156" s="84">
        <v>1.5717046997806676E-2</v>
      </c>
      <c r="O156" s="85">
        <v>-0.71531702452332091</v>
      </c>
      <c r="P156" s="76">
        <v>0.12771595331395849</v>
      </c>
      <c r="Q156" s="76">
        <v>-1.209735866109396</v>
      </c>
      <c r="R156" s="76">
        <v>0.19533574664314868</v>
      </c>
    </row>
    <row r="157" spans="1:18" ht="13" customHeight="1" x14ac:dyDescent="0.25">
      <c r="A157" s="74" t="s">
        <v>642</v>
      </c>
      <c r="B157" s="75">
        <v>2.2200334516652653E-5</v>
      </c>
      <c r="C157" s="76">
        <v>0.83720711828617267</v>
      </c>
      <c r="D157" s="77">
        <v>13.904069370689658</v>
      </c>
      <c r="E157" s="76">
        <v>0.32968367293103445</v>
      </c>
      <c r="F157" s="78">
        <v>4.485347498441207E-2</v>
      </c>
      <c r="G157" s="77">
        <v>11.204150576739728</v>
      </c>
      <c r="H157" s="79">
        <v>4.5438223586206909</v>
      </c>
      <c r="I157" s="80">
        <v>16.60861808280309</v>
      </c>
      <c r="J157" s="122">
        <v>4.3516886125723818E-2</v>
      </c>
      <c r="K157" s="123">
        <v>0.39378589335289321</v>
      </c>
      <c r="L157" s="76">
        <v>8.6189431068367961E-2</v>
      </c>
      <c r="M157" s="83">
        <v>0.40554778591998003</v>
      </c>
      <c r="N157" s="84">
        <v>2.1832582894985207E-2</v>
      </c>
      <c r="O157" s="85">
        <v>-0.97404874942885744</v>
      </c>
      <c r="P157" s="76">
        <v>0.12950050599880145</v>
      </c>
      <c r="Q157" s="76">
        <v>-1.6100312919786752</v>
      </c>
      <c r="R157" s="76">
        <v>0.20076174860703758</v>
      </c>
    </row>
    <row r="158" spans="1:18" ht="13" customHeight="1" x14ac:dyDescent="0.25">
      <c r="A158" s="74" t="s">
        <v>643</v>
      </c>
      <c r="B158" s="75">
        <v>2.6280668559029487E-5</v>
      </c>
      <c r="C158" s="76">
        <v>0.78910728683144082</v>
      </c>
      <c r="D158" s="77">
        <v>13.109143327586203</v>
      </c>
      <c r="E158" s="76">
        <v>0.31086621801724112</v>
      </c>
      <c r="F158" s="78">
        <v>4.2297508417066712E-2</v>
      </c>
      <c r="G158" s="77">
        <v>11.302889439858792</v>
      </c>
      <c r="H158" s="79">
        <v>4.5838425163793115</v>
      </c>
      <c r="I158" s="80">
        <v>16.612738541658914</v>
      </c>
      <c r="J158" s="122">
        <v>3.9296032357325171E-2</v>
      </c>
      <c r="K158" s="123">
        <v>0.39393900134874343</v>
      </c>
      <c r="L158" s="76">
        <v>8.2003883356467092E-2</v>
      </c>
      <c r="M158" s="83">
        <v>0.40554715683669174</v>
      </c>
      <c r="N158" s="84">
        <v>1.5022767427515888E-2</v>
      </c>
      <c r="O158" s="85">
        <v>-0.73312358451149695</v>
      </c>
      <c r="P158" s="76">
        <v>0.12716077107429469</v>
      </c>
      <c r="Q158" s="76">
        <v>-1.23071250125939</v>
      </c>
      <c r="R158" s="76">
        <v>0.19836915190301715</v>
      </c>
    </row>
    <row r="159" spans="1:18" ht="13" customHeight="1" x14ac:dyDescent="0.25">
      <c r="A159" s="74" t="s">
        <v>644</v>
      </c>
      <c r="B159" s="75">
        <v>2.0680941548531553E-5</v>
      </c>
      <c r="C159" s="76">
        <v>0.84722170026534804</v>
      </c>
      <c r="D159" s="77">
        <v>14.074904482758614</v>
      </c>
      <c r="E159" s="76">
        <v>0.33377079456896547</v>
      </c>
      <c r="F159" s="78">
        <v>4.5414355583081052E-2</v>
      </c>
      <c r="G159" s="77">
        <v>11.095691584072092</v>
      </c>
      <c r="H159" s="79">
        <v>4.5005596344827579</v>
      </c>
      <c r="I159" s="80">
        <v>16.612559235973229</v>
      </c>
      <c r="J159" s="122">
        <v>4.0883082923503122E-2</v>
      </c>
      <c r="K159" s="123">
        <v>0.39396687231539734</v>
      </c>
      <c r="L159" s="76">
        <v>7.6925812202165322E-2</v>
      </c>
      <c r="M159" s="83">
        <v>0.40561342769582848</v>
      </c>
      <c r="N159" s="84">
        <v>1.6153327652250138E-2</v>
      </c>
      <c r="O159" s="85">
        <v>-0.80848781895292987</v>
      </c>
      <c r="P159" s="76">
        <v>0.12779810821593166</v>
      </c>
      <c r="Q159" s="76">
        <v>-1.1671184616195429</v>
      </c>
      <c r="R159" s="76">
        <v>0.19641413028904961</v>
      </c>
    </row>
    <row r="160" spans="1:18" ht="13" customHeight="1" x14ac:dyDescent="0.25">
      <c r="A160" s="74" t="s">
        <v>645</v>
      </c>
      <c r="B160" s="75">
        <v>3.3440303263488335E-5</v>
      </c>
      <c r="C160" s="76">
        <v>0.85905704323121967</v>
      </c>
      <c r="D160" s="77">
        <v>14.272192</v>
      </c>
      <c r="E160" s="76">
        <v>0.33847056146551713</v>
      </c>
      <c r="F160" s="78">
        <v>4.6056669308182779E-2</v>
      </c>
      <c r="G160" s="77">
        <v>11.042786554829753</v>
      </c>
      <c r="H160" s="79">
        <v>4.4788002741379316</v>
      </c>
      <c r="I160" s="80">
        <v>16.613970552249146</v>
      </c>
      <c r="J160" s="122">
        <v>2.9287399337308027E-2</v>
      </c>
      <c r="K160" s="123">
        <v>0.39400692715655278</v>
      </c>
      <c r="L160" s="76">
        <v>5.8851342099859427E-2</v>
      </c>
      <c r="M160" s="83">
        <v>0.40558301172848227</v>
      </c>
      <c r="N160" s="84">
        <v>1.6837203686839761E-2</v>
      </c>
      <c r="O160" s="85">
        <v>-0.72360172621621643</v>
      </c>
      <c r="P160" s="76">
        <v>0.1246645225713197</v>
      </c>
      <c r="Q160" s="76">
        <v>-1.0655665413381588</v>
      </c>
      <c r="R160" s="76">
        <v>0.19012357006680369</v>
      </c>
    </row>
    <row r="161" spans="1:18" ht="13" customHeight="1" x14ac:dyDescent="0.25">
      <c r="A161" s="74" t="s">
        <v>646</v>
      </c>
      <c r="B161" s="75">
        <v>2.1654969470418847E-5</v>
      </c>
      <c r="C161" s="76">
        <v>0.85639961123742603</v>
      </c>
      <c r="D161" s="77">
        <v>14.228905017241368</v>
      </c>
      <c r="E161" s="76">
        <v>0.3374226349137931</v>
      </c>
      <c r="F161" s="78">
        <v>4.5911226467614911E-2</v>
      </c>
      <c r="G161" s="77">
        <v>10.925218756291011</v>
      </c>
      <c r="H161" s="79">
        <v>4.4310248517241382</v>
      </c>
      <c r="I161" s="80">
        <v>16.614708941140716</v>
      </c>
      <c r="J161" s="122">
        <v>3.532249387043164E-2</v>
      </c>
      <c r="K161" s="123">
        <v>0.39401406251399068</v>
      </c>
      <c r="L161" s="76">
        <v>7.1113419101068873E-2</v>
      </c>
      <c r="M161" s="83">
        <v>0.40557609786036897</v>
      </c>
      <c r="N161" s="84">
        <v>1.9380143919335277E-2</v>
      </c>
      <c r="O161" s="85">
        <v>-0.67919003126515332</v>
      </c>
      <c r="P161" s="76">
        <v>0.1265830500168203</v>
      </c>
      <c r="Q161" s="76">
        <v>-1.0474761125958132</v>
      </c>
      <c r="R161" s="76">
        <v>0.1945063195749136</v>
      </c>
    </row>
    <row r="162" spans="1:18" ht="13" customHeight="1" x14ac:dyDescent="0.25">
      <c r="A162" s="74" t="s">
        <v>647</v>
      </c>
      <c r="B162" s="75">
        <v>2.1045492663962119E-5</v>
      </c>
      <c r="C162" s="76">
        <v>0.89372580562802528</v>
      </c>
      <c r="D162" s="77">
        <v>14.846651543103446</v>
      </c>
      <c r="E162" s="76">
        <v>0.35203041206896557</v>
      </c>
      <c r="F162" s="78">
        <v>4.7893307185958474E-2</v>
      </c>
      <c r="G162" s="77">
        <v>11.167669580745077</v>
      </c>
      <c r="H162" s="79">
        <v>4.5293017043103481</v>
      </c>
      <c r="I162" s="80">
        <v>16.612559204069633</v>
      </c>
      <c r="J162" s="122">
        <v>3.5685232221404829E-2</v>
      </c>
      <c r="K162" s="123">
        <v>0.39389741954851065</v>
      </c>
      <c r="L162" s="76">
        <v>7.9011762634004931E-2</v>
      </c>
      <c r="M162" s="83">
        <v>0.40557021014619971</v>
      </c>
      <c r="N162" s="84">
        <v>1.7197996024428387E-2</v>
      </c>
      <c r="O162" s="85">
        <v>-0.73001869859412594</v>
      </c>
      <c r="P162" s="76">
        <v>0.1263693272354959</v>
      </c>
      <c r="Q162" s="76">
        <v>-1.1957503404670389</v>
      </c>
      <c r="R162" s="76">
        <v>0.19732873511424681</v>
      </c>
    </row>
    <row r="163" spans="1:18" ht="13" customHeight="1" x14ac:dyDescent="0.25">
      <c r="A163" s="74" t="s">
        <v>648</v>
      </c>
      <c r="B163" s="75">
        <v>2.4288595674659323E-5</v>
      </c>
      <c r="C163" s="76">
        <v>0.90108678907673889</v>
      </c>
      <c r="D163" s="77">
        <v>14.971525999999995</v>
      </c>
      <c r="E163" s="76">
        <v>0.35501591594827586</v>
      </c>
      <c r="F163" s="78">
        <v>4.8302759866608327E-2</v>
      </c>
      <c r="G163" s="77">
        <v>11.138544550478219</v>
      </c>
      <c r="H163" s="79">
        <v>4.5176326232758619</v>
      </c>
      <c r="I163" s="80">
        <v>16.61542614011206</v>
      </c>
      <c r="J163" s="122">
        <v>3.3852078008526423E-2</v>
      </c>
      <c r="K163" s="123">
        <v>0.39398790111578968</v>
      </c>
      <c r="L163" s="76">
        <v>7.9928502328917184E-2</v>
      </c>
      <c r="M163" s="83">
        <v>0.40558060471581686</v>
      </c>
      <c r="N163" s="84">
        <v>1.9662825697588163E-2</v>
      </c>
      <c r="O163" s="85">
        <v>-0.5575682597233067</v>
      </c>
      <c r="P163" s="76">
        <v>0.12622436333730938</v>
      </c>
      <c r="Q163" s="76">
        <v>-0.96631656042922565</v>
      </c>
      <c r="R163" s="76">
        <v>0.19792723965881365</v>
      </c>
    </row>
    <row r="164" spans="1:18" ht="13" customHeight="1" x14ac:dyDescent="0.25">
      <c r="A164" s="74" t="s">
        <v>649</v>
      </c>
      <c r="B164" s="75">
        <v>2.5987521056256627E-5</v>
      </c>
      <c r="C164" s="76">
        <v>0.99196014316859893</v>
      </c>
      <c r="D164" s="77">
        <v>16.481693129310344</v>
      </c>
      <c r="E164" s="76">
        <v>0.39084845474137936</v>
      </c>
      <c r="F164" s="78">
        <v>5.3181040816758347E-2</v>
      </c>
      <c r="G164" s="77">
        <v>11.079539372976345</v>
      </c>
      <c r="H164" s="79">
        <v>4.4932592206896542</v>
      </c>
      <c r="I164" s="80">
        <v>16.615091089708415</v>
      </c>
      <c r="J164" s="122">
        <v>3.6028521272860582E-2</v>
      </c>
      <c r="K164" s="123">
        <v>0.39400129083090041</v>
      </c>
      <c r="L164" s="76">
        <v>6.2821483158893118E-2</v>
      </c>
      <c r="M164" s="83">
        <v>0.40554157911203259</v>
      </c>
      <c r="N164" s="84">
        <v>1.6815673065603706E-2</v>
      </c>
      <c r="O164" s="85">
        <v>-0.5777220365420499</v>
      </c>
      <c r="P164" s="76">
        <v>0.12641527283425147</v>
      </c>
      <c r="Q164" s="76">
        <v>-0.93236430867382758</v>
      </c>
      <c r="R164" s="76">
        <v>0.19138784080221075</v>
      </c>
    </row>
    <row r="165" spans="1:18" ht="13" customHeight="1" x14ac:dyDescent="0.25">
      <c r="A165" s="74" t="s">
        <v>650</v>
      </c>
      <c r="B165" s="75">
        <v>2.4804659866926513E-5</v>
      </c>
      <c r="C165" s="76">
        <v>0.89849570852978833</v>
      </c>
      <c r="D165" s="77">
        <v>14.926538749999995</v>
      </c>
      <c r="E165" s="76">
        <v>0.35395265491379313</v>
      </c>
      <c r="F165" s="78">
        <v>4.8158561627619133E-2</v>
      </c>
      <c r="G165" s="77">
        <v>11.059054395268932</v>
      </c>
      <c r="H165" s="79">
        <v>4.4850131172413787</v>
      </c>
      <c r="I165" s="80">
        <v>16.613027106265488</v>
      </c>
      <c r="J165" s="122">
        <v>3.7424548657364505E-2</v>
      </c>
      <c r="K165" s="123">
        <v>0.39393846077637906</v>
      </c>
      <c r="L165" s="76">
        <v>7.0491984448462719E-2</v>
      </c>
      <c r="M165" s="83">
        <v>0.40555012891286357</v>
      </c>
      <c r="N165" s="84">
        <v>2.1976045406391736E-2</v>
      </c>
      <c r="O165" s="85">
        <v>-0.6733837777026519</v>
      </c>
      <c r="P165" s="76">
        <v>0.12760698810767079</v>
      </c>
      <c r="Q165" s="76">
        <v>-1.0924811006532975</v>
      </c>
      <c r="R165" s="76">
        <v>0.19455607531811003</v>
      </c>
    </row>
    <row r="166" spans="1:18" ht="13" customHeight="1" x14ac:dyDescent="0.25">
      <c r="A166" s="74" t="s">
        <v>651</v>
      </c>
      <c r="B166" s="75">
        <v>2.3086202355792671E-5</v>
      </c>
      <c r="C166" s="76">
        <v>0.84016351353902385</v>
      </c>
      <c r="D166" s="77">
        <v>13.958250336206886</v>
      </c>
      <c r="E166" s="76">
        <v>0.33096771474137937</v>
      </c>
      <c r="F166" s="78">
        <v>4.5028054991350368E-2</v>
      </c>
      <c r="G166" s="77">
        <v>11.064697298456926</v>
      </c>
      <c r="H166" s="79">
        <v>4.4878580008620688</v>
      </c>
      <c r="I166" s="80">
        <v>16.613848096011445</v>
      </c>
      <c r="J166" s="122">
        <v>3.271406719618114E-2</v>
      </c>
      <c r="K166" s="123">
        <v>0.39392024136556986</v>
      </c>
      <c r="L166" s="76">
        <v>7.4766576894286299E-2</v>
      </c>
      <c r="M166" s="83">
        <v>0.40559998235508538</v>
      </c>
      <c r="N166" s="84">
        <v>1.8583969335436004E-2</v>
      </c>
      <c r="O166" s="85">
        <v>-0.62399862353823554</v>
      </c>
      <c r="P166" s="76">
        <v>0.1257599861194994</v>
      </c>
      <c r="Q166" s="76">
        <v>-1.1386799572242756</v>
      </c>
      <c r="R166" s="76">
        <v>0.19579429240085028</v>
      </c>
    </row>
    <row r="167" spans="1:18" ht="13" customHeight="1" x14ac:dyDescent="0.25">
      <c r="A167" s="74" t="s">
        <v>652</v>
      </c>
      <c r="B167" s="75">
        <v>2.1659559903742511E-5</v>
      </c>
      <c r="C167" s="76">
        <v>0.84951256828492361</v>
      </c>
      <c r="D167" s="77">
        <v>14.112682551724131</v>
      </c>
      <c r="E167" s="76">
        <v>0.3346416586206899</v>
      </c>
      <c r="F167" s="78">
        <v>4.5529515029218405E-2</v>
      </c>
      <c r="G167" s="77">
        <v>10.916608950488017</v>
      </c>
      <c r="H167" s="79">
        <v>4.4272979353448285</v>
      </c>
      <c r="I167" s="80">
        <v>16.613107882268277</v>
      </c>
      <c r="J167" s="122">
        <v>3.3116194524540503E-2</v>
      </c>
      <c r="K167" s="123">
        <v>0.39393187845951655</v>
      </c>
      <c r="L167" s="76">
        <v>6.0979312528935271E-2</v>
      </c>
      <c r="M167" s="83">
        <v>0.40555938127268115</v>
      </c>
      <c r="N167" s="84">
        <v>1.7523681534910789E-2</v>
      </c>
      <c r="O167" s="85">
        <v>-0.66852484326385131</v>
      </c>
      <c r="P167" s="76">
        <v>0.12571301346449451</v>
      </c>
      <c r="Q167" s="76">
        <v>-1.1091718441587073</v>
      </c>
      <c r="R167" s="76">
        <v>0.19085480337428903</v>
      </c>
    </row>
    <row r="168" spans="1:18" ht="13" customHeight="1" x14ac:dyDescent="0.25">
      <c r="A168" s="74" t="s">
        <v>653</v>
      </c>
      <c r="B168" s="75">
        <v>1.7739352895086614E-5</v>
      </c>
      <c r="C168" s="76">
        <v>0.88675712418158747</v>
      </c>
      <c r="D168" s="77">
        <v>14.733153689655175</v>
      </c>
      <c r="E168" s="76">
        <v>0.34936995051724123</v>
      </c>
      <c r="F168" s="78">
        <v>4.7535447911106386E-2</v>
      </c>
      <c r="G168" s="77">
        <v>11.339360207261304</v>
      </c>
      <c r="H168" s="79">
        <v>4.5992702362068956</v>
      </c>
      <c r="I168" s="80">
        <v>16.614335723740481</v>
      </c>
      <c r="J168" s="122">
        <v>3.6677239562093879E-2</v>
      </c>
      <c r="K168" s="123">
        <v>0.39399309018681899</v>
      </c>
      <c r="L168" s="76">
        <v>7.2903313710293002E-2</v>
      </c>
      <c r="M168" s="83">
        <v>0.40560232276155883</v>
      </c>
      <c r="N168" s="84">
        <v>2.0664390469253932E-2</v>
      </c>
      <c r="O168" s="85">
        <v>-0.59084079039228854</v>
      </c>
      <c r="P168" s="76">
        <v>0.12717011022784017</v>
      </c>
      <c r="Q168" s="76">
        <v>-0.88936250294380237</v>
      </c>
      <c r="R168" s="76">
        <v>0.19529953963951677</v>
      </c>
    </row>
    <row r="169" spans="1:18" ht="13" customHeight="1" x14ac:dyDescent="0.25">
      <c r="A169" s="74" t="s">
        <v>654</v>
      </c>
      <c r="B169" s="75">
        <v>2.1627325525805599E-5</v>
      </c>
      <c r="C169" s="76">
        <v>0.93474879991585358</v>
      </c>
      <c r="D169" s="77">
        <v>15.531171017241384</v>
      </c>
      <c r="E169" s="76">
        <v>0.36828551568965517</v>
      </c>
      <c r="F169" s="78">
        <v>5.0108047772652049E-2</v>
      </c>
      <c r="G169" s="77">
        <v>11.243881779813558</v>
      </c>
      <c r="H169" s="79">
        <v>4.56042893362069</v>
      </c>
      <c r="I169" s="80">
        <v>16.615175289429189</v>
      </c>
      <c r="J169" s="122">
        <v>3.8584706336180379E-2</v>
      </c>
      <c r="K169" s="123">
        <v>0.39399416879499533</v>
      </c>
      <c r="L169" s="76">
        <v>7.6628574299655014E-2</v>
      </c>
      <c r="M169" s="83">
        <v>0.40558937312940857</v>
      </c>
      <c r="N169" s="84">
        <v>1.8329970855724378E-2</v>
      </c>
      <c r="O169" s="85">
        <v>-0.54033804065833912</v>
      </c>
      <c r="P169" s="76">
        <v>0.1273764789693175</v>
      </c>
      <c r="Q169" s="76">
        <v>-0.88662730547584001</v>
      </c>
      <c r="R169" s="76">
        <v>0.1964889977346555</v>
      </c>
    </row>
    <row r="170" spans="1:18" ht="13" customHeight="1" x14ac:dyDescent="0.25">
      <c r="A170" s="74" t="s">
        <v>655</v>
      </c>
      <c r="B170" s="75">
        <v>2.4006957851934454E-5</v>
      </c>
      <c r="C170" s="76">
        <v>0.92194912416283781</v>
      </c>
      <c r="D170" s="77">
        <v>15.317164801724143</v>
      </c>
      <c r="E170" s="76">
        <v>0.36322589784482751</v>
      </c>
      <c r="F170" s="78">
        <v>4.942165197795928E-2</v>
      </c>
      <c r="G170" s="77">
        <v>11.194327408366867</v>
      </c>
      <c r="H170" s="79">
        <v>4.5405474396551728</v>
      </c>
      <c r="I170" s="80">
        <v>16.614078548458789</v>
      </c>
      <c r="J170" s="122">
        <v>3.4310889340293214E-2</v>
      </c>
      <c r="K170" s="123">
        <v>0.39396846964497639</v>
      </c>
      <c r="L170" s="76">
        <v>6.7720249300289137E-2</v>
      </c>
      <c r="M170" s="83">
        <v>0.40560405458310111</v>
      </c>
      <c r="N170" s="84">
        <v>2.2209492678158683E-2</v>
      </c>
      <c r="O170" s="85">
        <v>-0.60631076381290061</v>
      </c>
      <c r="P170" s="76">
        <v>0.12676947066365399</v>
      </c>
      <c r="Q170" s="76">
        <v>-0.95179670767631119</v>
      </c>
      <c r="R170" s="76">
        <v>0.19359569656971845</v>
      </c>
    </row>
    <row r="171" spans="1:18" ht="13" customHeight="1" x14ac:dyDescent="0.25">
      <c r="A171" s="74" t="s">
        <v>656</v>
      </c>
      <c r="B171" s="75">
        <v>2.4903783308134507E-5</v>
      </c>
      <c r="C171" s="76">
        <v>0.94942954613048491</v>
      </c>
      <c r="D171" s="77">
        <v>15.774115198275867</v>
      </c>
      <c r="E171" s="76">
        <v>0.37408026318965509</v>
      </c>
      <c r="F171" s="78">
        <v>5.0900985084341051E-2</v>
      </c>
      <c r="G171" s="77">
        <v>11.252131411467385</v>
      </c>
      <c r="H171" s="79">
        <v>4.5635403827586227</v>
      </c>
      <c r="I171" s="80">
        <v>16.614264273174513</v>
      </c>
      <c r="J171" s="122">
        <v>3.9065179862087566E-2</v>
      </c>
      <c r="K171" s="123">
        <v>0.39402420788274078</v>
      </c>
      <c r="L171" s="76">
        <v>6.2119997901263588E-2</v>
      </c>
      <c r="M171" s="83">
        <v>0.40557171031425177</v>
      </c>
      <c r="N171" s="84">
        <v>1.7614679052777832E-2</v>
      </c>
      <c r="O171" s="85">
        <v>-0.50747826360886261</v>
      </c>
      <c r="P171" s="76">
        <v>0.12742199651468983</v>
      </c>
      <c r="Q171" s="76">
        <v>-0.80449802104010093</v>
      </c>
      <c r="R171" s="76">
        <v>0.19123067499066501</v>
      </c>
    </row>
    <row r="172" spans="1:18" ht="13" customHeight="1" x14ac:dyDescent="0.25">
      <c r="A172" s="74" t="s">
        <v>657</v>
      </c>
      <c r="B172" s="75">
        <v>2.075494033789901E-5</v>
      </c>
      <c r="C172" s="76">
        <v>0.90522248238724823</v>
      </c>
      <c r="D172" s="77">
        <v>15.039815965517251</v>
      </c>
      <c r="E172" s="76">
        <v>0.35667142405172414</v>
      </c>
      <c r="F172" s="78">
        <v>4.8532828393318579E-2</v>
      </c>
      <c r="G172" s="77">
        <v>11.306453033675648</v>
      </c>
      <c r="H172" s="79">
        <v>4.585818685344826</v>
      </c>
      <c r="I172" s="80">
        <v>16.61396202682397</v>
      </c>
      <c r="J172" s="122">
        <v>3.12877426445103E-2</v>
      </c>
      <c r="K172" s="123">
        <v>0.39401064197044533</v>
      </c>
      <c r="L172" s="76">
        <v>7.1178194255323471E-2</v>
      </c>
      <c r="M172" s="83">
        <v>0.40559617672370707</v>
      </c>
      <c r="N172" s="84">
        <v>2.005515010617745E-2</v>
      </c>
      <c r="O172" s="85">
        <v>-0.52566101080275818</v>
      </c>
      <c r="P172" s="76">
        <v>0.12562297515013093</v>
      </c>
      <c r="Q172" s="76">
        <v>-0.83889945697901425</v>
      </c>
      <c r="R172" s="76">
        <v>0.19459841824441912</v>
      </c>
    </row>
    <row r="173" spans="1:18" ht="13" customHeight="1" x14ac:dyDescent="0.25">
      <c r="A173" s="74" t="s">
        <v>658</v>
      </c>
      <c r="B173" s="75">
        <v>2.8513671162521972E-5</v>
      </c>
      <c r="C173" s="76">
        <v>0.90986010744952717</v>
      </c>
      <c r="D173" s="77">
        <v>15.117063612068968</v>
      </c>
      <c r="E173" s="76">
        <v>0.3584536715517242</v>
      </c>
      <c r="F173" s="78">
        <v>4.8768716897811988E-2</v>
      </c>
      <c r="G173" s="77">
        <v>11.227705481378052</v>
      </c>
      <c r="H173" s="79">
        <v>4.5539573000000004</v>
      </c>
      <c r="I173" s="80">
        <v>16.61418616902662</v>
      </c>
      <c r="J173" s="122">
        <v>4.5060290557836738E-2</v>
      </c>
      <c r="K173" s="123">
        <v>0.39396196589980509</v>
      </c>
      <c r="L173" s="76">
        <v>8.3635312334981352E-2</v>
      </c>
      <c r="M173" s="83">
        <v>0.40559826780407932</v>
      </c>
      <c r="N173" s="84">
        <v>1.6606372973856268E-2</v>
      </c>
      <c r="O173" s="85">
        <v>-0.51217690752425327</v>
      </c>
      <c r="P173" s="76">
        <v>0.1292524715759954</v>
      </c>
      <c r="Q173" s="76">
        <v>-0.96233580902216342</v>
      </c>
      <c r="R173" s="76">
        <v>0.19917489071847561</v>
      </c>
    </row>
    <row r="174" spans="1:18" ht="13" customHeight="1" x14ac:dyDescent="0.25">
      <c r="A174" s="74" t="s">
        <v>659</v>
      </c>
      <c r="B174" s="75">
        <v>2.3230487991056255E-5</v>
      </c>
      <c r="C174" s="76">
        <v>0.93863783296028469</v>
      </c>
      <c r="D174" s="77">
        <v>15.594931172413798</v>
      </c>
      <c r="E174" s="76">
        <v>0.36980386025862066</v>
      </c>
      <c r="F174" s="78">
        <v>5.0315486679938112E-2</v>
      </c>
      <c r="G174" s="77">
        <v>11.581441082285583</v>
      </c>
      <c r="H174" s="79">
        <v>4.6974390706896525</v>
      </c>
      <c r="I174" s="80">
        <v>16.614429385763447</v>
      </c>
      <c r="J174" s="122">
        <v>3.8223193434033437E-2</v>
      </c>
      <c r="K174" s="123">
        <v>0.39396058983809046</v>
      </c>
      <c r="L174" s="76">
        <v>7.7131688009821481E-2</v>
      </c>
      <c r="M174" s="83">
        <v>0.40560394975784753</v>
      </c>
      <c r="N174" s="84">
        <v>1.6453577284224072E-2</v>
      </c>
      <c r="O174" s="85">
        <v>-0.61994476070037496</v>
      </c>
      <c r="P174" s="76">
        <v>0.12701075829134897</v>
      </c>
      <c r="Q174" s="76">
        <v>-1.1604637195807843</v>
      </c>
      <c r="R174" s="76">
        <v>0.19651976363890827</v>
      </c>
    </row>
    <row r="175" spans="1:18" ht="13" customHeight="1" x14ac:dyDescent="0.25">
      <c r="A175" s="74" t="s">
        <v>660</v>
      </c>
      <c r="B175" s="75">
        <v>2.2083396535243875E-5</v>
      </c>
      <c r="C175" s="76">
        <v>0.91384829306898174</v>
      </c>
      <c r="D175" s="77">
        <v>15.184519215517234</v>
      </c>
      <c r="E175" s="76">
        <v>0.36007635551724154</v>
      </c>
      <c r="F175" s="78">
        <v>4.8992577984695022E-2</v>
      </c>
      <c r="G175" s="77">
        <v>11.629574249601511</v>
      </c>
      <c r="H175" s="79">
        <v>4.7171798491379313</v>
      </c>
      <c r="I175" s="80">
        <v>16.616192947259485</v>
      </c>
      <c r="J175" s="122">
        <v>3.7907243479458244E-2</v>
      </c>
      <c r="K175" s="123">
        <v>0.39402321604786511</v>
      </c>
      <c r="L175" s="76">
        <v>6.2292936808074503E-2</v>
      </c>
      <c r="M175" s="83">
        <v>0.40561763350722307</v>
      </c>
      <c r="N175" s="84">
        <v>1.6349978742185016E-2</v>
      </c>
      <c r="O175" s="85">
        <v>-0.51386418793997191</v>
      </c>
      <c r="P175" s="76">
        <v>0.12690264344402299</v>
      </c>
      <c r="Q175" s="76">
        <v>-1.0016825218066572</v>
      </c>
      <c r="R175" s="76">
        <v>0.19117461071241826</v>
      </c>
    </row>
    <row r="176" spans="1:18" ht="13" customHeight="1" x14ac:dyDescent="0.25">
      <c r="A176" s="74" t="s">
        <v>661</v>
      </c>
      <c r="B176" s="75">
        <v>3.7803965248508669E-5</v>
      </c>
      <c r="C176" s="76">
        <v>0.90393438353475164</v>
      </c>
      <c r="D176" s="77">
        <v>15.017807862068967</v>
      </c>
      <c r="E176" s="76">
        <v>0.35610360629310356</v>
      </c>
      <c r="F176" s="78">
        <v>4.8449445220013827E-2</v>
      </c>
      <c r="G176" s="77">
        <v>11.764333511676544</v>
      </c>
      <c r="H176" s="79">
        <v>4.7721957724137942</v>
      </c>
      <c r="I176" s="80">
        <v>16.614097866699044</v>
      </c>
      <c r="J176" s="122">
        <v>3.5183911882523122E-2</v>
      </c>
      <c r="K176" s="123">
        <v>0.39395672461882181</v>
      </c>
      <c r="L176" s="76">
        <v>7.0275669761720297E-2</v>
      </c>
      <c r="M176" s="83">
        <v>0.40564998602014424</v>
      </c>
      <c r="N176" s="84">
        <v>1.8445095273963506E-2</v>
      </c>
      <c r="O176" s="85">
        <v>-0.63988607395304431</v>
      </c>
      <c r="P176" s="76">
        <v>0.12640462489570048</v>
      </c>
      <c r="Q176" s="76">
        <v>-1.1702635166201958</v>
      </c>
      <c r="R176" s="76">
        <v>0.19411051311076369</v>
      </c>
    </row>
    <row r="177" spans="1:18" ht="13" customHeight="1" x14ac:dyDescent="0.25">
      <c r="A177" s="74" t="s">
        <v>662</v>
      </c>
      <c r="B177" s="75">
        <v>2.8350305189775779E-5</v>
      </c>
      <c r="C177" s="76">
        <v>0.8923267912465348</v>
      </c>
      <c r="D177" s="77">
        <v>14.829920051724137</v>
      </c>
      <c r="E177" s="76">
        <v>0.35169608439655181</v>
      </c>
      <c r="F177" s="78">
        <v>4.7856142198331647E-2</v>
      </c>
      <c r="G177" s="77">
        <v>11.897220530215458</v>
      </c>
      <c r="H177" s="79">
        <v>4.8268896732758595</v>
      </c>
      <c r="I177" s="80">
        <v>16.619612436788977</v>
      </c>
      <c r="J177" s="122">
        <v>3.9130733599805144E-2</v>
      </c>
      <c r="K177" s="123">
        <v>0.39414174646012917</v>
      </c>
      <c r="L177" s="76">
        <v>6.7996618664641656E-2</v>
      </c>
      <c r="M177" s="83">
        <v>0.40571534857624481</v>
      </c>
      <c r="N177" s="84">
        <v>1.6451012189463259E-2</v>
      </c>
      <c r="O177" s="85">
        <v>-0.51866330746530576</v>
      </c>
      <c r="P177" s="76">
        <v>0.12728648834073783</v>
      </c>
      <c r="Q177" s="76">
        <v>-0.89454720123283149</v>
      </c>
      <c r="R177" s="76">
        <v>0.19311700068063029</v>
      </c>
    </row>
    <row r="178" spans="1:18" ht="13" customHeight="1" x14ac:dyDescent="0.25">
      <c r="A178" s="74" t="s">
        <v>663</v>
      </c>
      <c r="B178" s="75">
        <v>3.0092416859996811E-5</v>
      </c>
      <c r="C178" s="76">
        <v>0.86180078982451902</v>
      </c>
      <c r="D178" s="77">
        <v>14.321918163793097</v>
      </c>
      <c r="E178" s="76">
        <v>0.33965908112068977</v>
      </c>
      <c r="F178" s="78">
        <v>4.6219627670494083E-2</v>
      </c>
      <c r="G178" s="77">
        <v>11.840865105088128</v>
      </c>
      <c r="H178" s="79">
        <v>4.8041611724137949</v>
      </c>
      <c r="I178" s="80">
        <v>16.618777833010927</v>
      </c>
      <c r="J178" s="122">
        <v>4.0243017415063059E-2</v>
      </c>
      <c r="K178" s="123">
        <v>0.39414344511975635</v>
      </c>
      <c r="L178" s="76">
        <v>7.4914781843584299E-2</v>
      </c>
      <c r="M178" s="83">
        <v>0.4057248072645151</v>
      </c>
      <c r="N178" s="84">
        <v>1.9681885969432666E-2</v>
      </c>
      <c r="O178" s="85">
        <v>-0.5688552660844115</v>
      </c>
      <c r="P178" s="76">
        <v>0.12808933244412987</v>
      </c>
      <c r="Q178" s="76">
        <v>-0.89024128816672654</v>
      </c>
      <c r="R178" s="76">
        <v>0.1959581617947708</v>
      </c>
    </row>
    <row r="179" spans="1:18" ht="13" customHeight="1" x14ac:dyDescent="0.25">
      <c r="A179" s="74" t="s">
        <v>664</v>
      </c>
      <c r="B179" s="75">
        <v>2.3542287591238112E-5</v>
      </c>
      <c r="C179" s="76">
        <v>0.87123936090206389</v>
      </c>
      <c r="D179" s="77">
        <v>14.47987975862069</v>
      </c>
      <c r="E179" s="76">
        <v>0.34334955629310349</v>
      </c>
      <c r="F179" s="78">
        <v>4.6714380607468568E-2</v>
      </c>
      <c r="G179" s="77">
        <v>11.651376705599427</v>
      </c>
      <c r="H179" s="79">
        <v>4.7277590439655164</v>
      </c>
      <c r="I179" s="80">
        <v>16.619729717083203</v>
      </c>
      <c r="J179" s="122">
        <v>3.5071657609855207E-2</v>
      </c>
      <c r="K179" s="123">
        <v>0.39408738984086211</v>
      </c>
      <c r="L179" s="76">
        <v>7.6762497600123339E-2</v>
      </c>
      <c r="M179" s="83">
        <v>0.40576839019427324</v>
      </c>
      <c r="N179" s="84">
        <v>2.0282625437210287E-2</v>
      </c>
      <c r="O179" s="85">
        <v>-0.51161022691437186</v>
      </c>
      <c r="P179" s="76">
        <v>0.12665467248439388</v>
      </c>
      <c r="Q179" s="76">
        <v>-0.83233518028645004</v>
      </c>
      <c r="R179" s="76">
        <v>0.19673298130317426</v>
      </c>
    </row>
    <row r="180" spans="1:18" ht="13" customHeight="1" x14ac:dyDescent="0.25">
      <c r="A180" s="74" t="s">
        <v>665</v>
      </c>
      <c r="B180" s="75">
        <v>2.1389774260306379E-5</v>
      </c>
      <c r="C180" s="76">
        <v>0.87481604376022182</v>
      </c>
      <c r="D180" s="77">
        <v>14.539553137931037</v>
      </c>
      <c r="E180" s="76">
        <v>0.34474916379310333</v>
      </c>
      <c r="F180" s="78">
        <v>4.6902753954060433E-2</v>
      </c>
      <c r="G180" s="77">
        <v>11.612895823632149</v>
      </c>
      <c r="H180" s="79">
        <v>4.7128170810344843</v>
      </c>
      <c r="I180" s="80">
        <v>16.619761784523611</v>
      </c>
      <c r="J180" s="122">
        <v>3.6881299472831273E-2</v>
      </c>
      <c r="K180" s="123">
        <v>0.39408160105168966</v>
      </c>
      <c r="L180" s="76">
        <v>7.0158557098074406E-2</v>
      </c>
      <c r="M180" s="83">
        <v>0.40582391813865298</v>
      </c>
      <c r="N180" s="84">
        <v>1.8935455090390772E-2</v>
      </c>
      <c r="O180" s="85">
        <v>-0.54901134168450216</v>
      </c>
      <c r="P180" s="76">
        <v>0.12695976413921409</v>
      </c>
      <c r="Q180" s="76">
        <v>-1.0249823392959323</v>
      </c>
      <c r="R180" s="76">
        <v>0.19411536413577357</v>
      </c>
    </row>
    <row r="181" spans="1:18" ht="13" customHeight="1" x14ac:dyDescent="0.25">
      <c r="A181" s="74" t="s">
        <v>666</v>
      </c>
      <c r="B181" s="75">
        <v>1.8140062919969018E-5</v>
      </c>
      <c r="C181" s="76">
        <v>0.97956982898880374</v>
      </c>
      <c r="D181" s="77">
        <v>16.28202081896551</v>
      </c>
      <c r="E181" s="76">
        <v>0.38607058068965511</v>
      </c>
      <c r="F181" s="78">
        <v>5.2525227607705366E-2</v>
      </c>
      <c r="G181" s="77">
        <v>11.370614944806091</v>
      </c>
      <c r="H181" s="79">
        <v>4.6143409094827561</v>
      </c>
      <c r="I181" s="80">
        <v>16.621868287410617</v>
      </c>
      <c r="J181" s="122">
        <v>4.1139917746686738E-2</v>
      </c>
      <c r="K181" s="123">
        <v>0.39411505309773814</v>
      </c>
      <c r="L181" s="76">
        <v>6.8049949132230739E-2</v>
      </c>
      <c r="M181" s="83">
        <v>0.40581116352881696</v>
      </c>
      <c r="N181" s="84">
        <v>1.7626520822340671E-2</v>
      </c>
      <c r="O181" s="85">
        <v>-0.3876035060165206</v>
      </c>
      <c r="P181" s="76">
        <v>0.12807492755611677</v>
      </c>
      <c r="Q181" s="76">
        <v>-0.88932614592251991</v>
      </c>
      <c r="R181" s="76">
        <v>0.19323946236004591</v>
      </c>
    </row>
    <row r="182" spans="1:18" ht="13" customHeight="1" x14ac:dyDescent="0.25">
      <c r="A182" s="74" t="s">
        <v>667</v>
      </c>
      <c r="B182" s="75">
        <v>1.9955686162160532E-5</v>
      </c>
      <c r="C182" s="76">
        <v>0.99331542310694132</v>
      </c>
      <c r="D182" s="77">
        <v>16.505538508620685</v>
      </c>
      <c r="E182" s="76">
        <v>0.39125903896551734</v>
      </c>
      <c r="F182" s="78">
        <v>5.3216264550248818E-2</v>
      </c>
      <c r="G182" s="77">
        <v>11.449205890622162</v>
      </c>
      <c r="H182" s="79">
        <v>4.6464353206896556</v>
      </c>
      <c r="I182" s="80">
        <v>16.616699350545133</v>
      </c>
      <c r="J182" s="122">
        <v>4.1688989082001866E-2</v>
      </c>
      <c r="K182" s="123">
        <v>0.39387248536357222</v>
      </c>
      <c r="L182" s="76">
        <v>8.6882898233337502E-2</v>
      </c>
      <c r="M182" s="83">
        <v>0.40583362419861679</v>
      </c>
      <c r="N182" s="84">
        <v>1.6079588271393858E-2</v>
      </c>
      <c r="O182" s="85">
        <v>-0.75959443876338906</v>
      </c>
      <c r="P182" s="76">
        <v>0.12804891631582369</v>
      </c>
      <c r="Q182" s="76">
        <v>-0.93753866650390005</v>
      </c>
      <c r="R182" s="76">
        <v>0.20051730888978642</v>
      </c>
    </row>
    <row r="183" spans="1:18" ht="13" customHeight="1" x14ac:dyDescent="0.25">
      <c r="A183" s="74" t="s">
        <v>668</v>
      </c>
      <c r="B183" s="75">
        <v>1.9439450098962639E-5</v>
      </c>
      <c r="C183" s="76">
        <v>0.97020075718783183</v>
      </c>
      <c r="D183" s="77">
        <v>16.123322870689648</v>
      </c>
      <c r="E183" s="76">
        <v>0.38230034827586212</v>
      </c>
      <c r="F183" s="78">
        <v>5.2011316814941748E-2</v>
      </c>
      <c r="G183" s="77">
        <v>11.291752812495407</v>
      </c>
      <c r="H183" s="79">
        <v>4.581470476724137</v>
      </c>
      <c r="I183" s="80">
        <v>16.618674109605699</v>
      </c>
      <c r="J183" s="122">
        <v>3.8761665293608305E-2</v>
      </c>
      <c r="K183" s="123">
        <v>0.39404199238143822</v>
      </c>
      <c r="L183" s="76">
        <v>7.67370970684184E-2</v>
      </c>
      <c r="M183" s="83">
        <v>0.40573550161601329</v>
      </c>
      <c r="N183" s="84">
        <v>2.3348786485427802E-2</v>
      </c>
      <c r="O183" s="85">
        <v>-0.45486272831274377</v>
      </c>
      <c r="P183" s="76">
        <v>0.12824832367978856</v>
      </c>
      <c r="Q183" s="76">
        <v>-0.80336150069915124</v>
      </c>
      <c r="R183" s="76">
        <v>0.19706280191053296</v>
      </c>
    </row>
    <row r="184" spans="1:18" ht="13" customHeight="1" x14ac:dyDescent="0.25">
      <c r="A184" s="74" t="s">
        <v>669</v>
      </c>
      <c r="B184" s="75">
        <v>2.2935215615205947E-5</v>
      </c>
      <c r="C184" s="76">
        <v>0.96118192228438493</v>
      </c>
      <c r="D184" s="77">
        <v>15.970281948275874</v>
      </c>
      <c r="E184" s="76">
        <v>0.37858144517241377</v>
      </c>
      <c r="F184" s="78">
        <v>5.1493347142650192E-2</v>
      </c>
      <c r="G184" s="77">
        <v>11.185676342512524</v>
      </c>
      <c r="H184" s="79">
        <v>4.5384421758620688</v>
      </c>
      <c r="I184" s="80">
        <v>16.614897320993848</v>
      </c>
      <c r="J184" s="122">
        <v>3.8394185833162404E-2</v>
      </c>
      <c r="K184" s="123">
        <v>0.39387024871888238</v>
      </c>
      <c r="L184" s="76">
        <v>7.63805338422405E-2</v>
      </c>
      <c r="M184" s="83">
        <v>0.40573813709535173</v>
      </c>
      <c r="N184" s="84">
        <v>1.784737150582074E-2</v>
      </c>
      <c r="O184" s="85">
        <v>-0.68202108442361187</v>
      </c>
      <c r="P184" s="76">
        <v>0.12725031306624826</v>
      </c>
      <c r="Q184" s="76">
        <v>-1.2388625224867278</v>
      </c>
      <c r="R184" s="76">
        <v>0.19634794274372325</v>
      </c>
    </row>
    <row r="185" spans="1:18" ht="13" customHeight="1" x14ac:dyDescent="0.25">
      <c r="A185" s="74" t="s">
        <v>670</v>
      </c>
      <c r="B185" s="75">
        <v>2.2509615926324345E-5</v>
      </c>
      <c r="C185" s="76">
        <v>0.88888589271166019</v>
      </c>
      <c r="D185" s="77">
        <v>14.771172956896542</v>
      </c>
      <c r="E185" s="76">
        <v>0.3501847414655172</v>
      </c>
      <c r="F185" s="78">
        <v>4.7634742219391596E-2</v>
      </c>
      <c r="G185" s="77">
        <v>11.188889352608198</v>
      </c>
      <c r="H185" s="79">
        <v>4.5396330456896576</v>
      </c>
      <c r="I185" s="80">
        <v>16.61762978446934</v>
      </c>
      <c r="J185" s="122">
        <v>4.1266973769661375E-2</v>
      </c>
      <c r="K185" s="123">
        <v>0.39396489358962161</v>
      </c>
      <c r="L185" s="76">
        <v>7.2766478956976147E-2</v>
      </c>
      <c r="M185" s="83">
        <v>0.40572806703260983</v>
      </c>
      <c r="N185" s="84">
        <v>1.9700566411059824E-2</v>
      </c>
      <c r="O185" s="85">
        <v>-0.51767460517460062</v>
      </c>
      <c r="P185" s="76">
        <v>0.12841758228927413</v>
      </c>
      <c r="Q185" s="76">
        <v>-0.99886567310958352</v>
      </c>
      <c r="R185" s="76">
        <v>0.19514884774631036</v>
      </c>
    </row>
    <row r="186" spans="1:18" ht="13" customHeight="1" x14ac:dyDescent="0.25">
      <c r="A186" s="74" t="s">
        <v>671</v>
      </c>
      <c r="B186" s="75">
        <v>2.5893705166548869E-5</v>
      </c>
      <c r="C186" s="76">
        <v>0.99783019172586773</v>
      </c>
      <c r="D186" s="77">
        <v>16.580743887931035</v>
      </c>
      <c r="E186" s="76">
        <v>0.39308842103448266</v>
      </c>
      <c r="F186" s="78">
        <v>5.347130276050005E-2</v>
      </c>
      <c r="G186" s="77">
        <v>11.365860878273987</v>
      </c>
      <c r="H186" s="79">
        <v>4.6111867603448253</v>
      </c>
      <c r="I186" s="80">
        <v>16.616821935316516</v>
      </c>
      <c r="J186" s="122">
        <v>3.6840002868740826E-2</v>
      </c>
      <c r="K186" s="123">
        <v>0.39391764892200731</v>
      </c>
      <c r="L186" s="76">
        <v>6.3693994747291954E-2</v>
      </c>
      <c r="M186" s="83">
        <v>0.40570579604196949</v>
      </c>
      <c r="N186" s="84">
        <v>1.9456315701884375E-2</v>
      </c>
      <c r="O186" s="85">
        <v>-0.54944111312926758</v>
      </c>
      <c r="P186" s="76">
        <v>0.12702650917056732</v>
      </c>
      <c r="Q186" s="76">
        <v>-1.1453117190809436</v>
      </c>
      <c r="R186" s="76">
        <v>0.19192569704851783</v>
      </c>
    </row>
    <row r="187" spans="1:18" ht="13" customHeight="1" x14ac:dyDescent="0.25">
      <c r="A187" s="74" t="s">
        <v>672</v>
      </c>
      <c r="B187" s="75">
        <v>1.9426835691137967E-5</v>
      </c>
      <c r="C187" s="76">
        <v>0.93347085075051572</v>
      </c>
      <c r="D187" s="77">
        <v>15.50953112068966</v>
      </c>
      <c r="E187" s="76">
        <v>0.36774075965517239</v>
      </c>
      <c r="F187" s="78">
        <v>5.0029711314609163E-2</v>
      </c>
      <c r="G187" s="77">
        <v>11.173941305926776</v>
      </c>
      <c r="H187" s="79">
        <v>4.5327818620689619</v>
      </c>
      <c r="I187" s="80">
        <v>16.615107123357959</v>
      </c>
      <c r="J187" s="122">
        <v>3.9383206861958044E-2</v>
      </c>
      <c r="K187" s="123">
        <v>0.39394990183049283</v>
      </c>
      <c r="L187" s="76">
        <v>6.4667280753933354E-2</v>
      </c>
      <c r="M187" s="83">
        <v>0.40565212389003469</v>
      </c>
      <c r="N187" s="84">
        <v>2.0077520042816092E-2</v>
      </c>
      <c r="O187" s="85">
        <v>-0.65258176042259919</v>
      </c>
      <c r="P187" s="76">
        <v>0.12788332101490585</v>
      </c>
      <c r="Q187" s="76">
        <v>-1.0635282068681695</v>
      </c>
      <c r="R187" s="76">
        <v>0.19231475245330953</v>
      </c>
    </row>
    <row r="188" spans="1:18" ht="13" customHeight="1" x14ac:dyDescent="0.25">
      <c r="A188" s="74" t="s">
        <v>673</v>
      </c>
      <c r="B188" s="75">
        <v>2.6808454156373314E-5</v>
      </c>
      <c r="C188" s="76">
        <v>0.97036105283894691</v>
      </c>
      <c r="D188" s="77">
        <v>16.123898456896555</v>
      </c>
      <c r="E188" s="76">
        <v>0.38231851775862064</v>
      </c>
      <c r="F188" s="78">
        <v>5.20143900882198E-2</v>
      </c>
      <c r="G188" s="77">
        <v>11.145677816808329</v>
      </c>
      <c r="H188" s="79">
        <v>4.5211970275862061</v>
      </c>
      <c r="I188" s="80">
        <v>16.615938243656231</v>
      </c>
      <c r="J188" s="122">
        <v>3.4654243694245954E-2</v>
      </c>
      <c r="K188" s="123">
        <v>0.39399904017288423</v>
      </c>
      <c r="L188" s="76">
        <v>6.3051759188467185E-2</v>
      </c>
      <c r="M188" s="83">
        <v>0.40564573085241806</v>
      </c>
      <c r="N188" s="84">
        <v>1.7167855426556695E-2</v>
      </c>
      <c r="O188" s="85">
        <v>-0.60259243936922058</v>
      </c>
      <c r="P188" s="76">
        <v>0.12607795947733028</v>
      </c>
      <c r="Q188" s="76">
        <v>-0.93892839823728202</v>
      </c>
      <c r="R188" s="76">
        <v>0.19149480305404531</v>
      </c>
    </row>
    <row r="189" spans="1:18" ht="13" customHeight="1" x14ac:dyDescent="0.25">
      <c r="A189" s="74" t="s">
        <v>674</v>
      </c>
      <c r="B189" s="75">
        <v>2.7291735580841359E-5</v>
      </c>
      <c r="C189" s="76">
        <v>0.9989158115402812</v>
      </c>
      <c r="D189" s="77">
        <v>16.597482017241372</v>
      </c>
      <c r="E189" s="76">
        <v>0.39350212387931055</v>
      </c>
      <c r="F189" s="78">
        <v>5.3529829601206544E-2</v>
      </c>
      <c r="G189" s="77">
        <v>11.314723816950524</v>
      </c>
      <c r="H189" s="79">
        <v>4.5896879672413791</v>
      </c>
      <c r="I189" s="80">
        <v>16.615820750301594</v>
      </c>
      <c r="J189" s="122">
        <v>4.0342300064325189E-2</v>
      </c>
      <c r="K189" s="123">
        <v>0.39393033838880082</v>
      </c>
      <c r="L189" s="76">
        <v>7.9509656842602444E-2</v>
      </c>
      <c r="M189" s="83">
        <v>0.40564413481997552</v>
      </c>
      <c r="N189" s="84">
        <v>1.5558452075840657E-2</v>
      </c>
      <c r="O189" s="85">
        <v>-0.45924248788398181</v>
      </c>
      <c r="P189" s="76">
        <v>0.12755221129198929</v>
      </c>
      <c r="Q189" s="76">
        <v>-1.0183931031515492</v>
      </c>
      <c r="R189" s="76">
        <v>0.19739263147905148</v>
      </c>
    </row>
    <row r="190" spans="1:18" ht="13" customHeight="1" x14ac:dyDescent="0.25">
      <c r="A190" s="74" t="s">
        <v>675</v>
      </c>
      <c r="B190" s="75">
        <v>2.5605533000089766E-5</v>
      </c>
      <c r="C190" s="76">
        <v>0.98558150834631031</v>
      </c>
      <c r="D190" s="77">
        <v>16.367947939655171</v>
      </c>
      <c r="E190" s="76">
        <v>0.38801338767241361</v>
      </c>
      <c r="F190" s="78">
        <v>5.2776930122448759E-2</v>
      </c>
      <c r="G190" s="77">
        <v>11.273020656084451</v>
      </c>
      <c r="H190" s="79">
        <v>4.5727378775862046</v>
      </c>
      <c r="I190" s="80">
        <v>16.607406221834797</v>
      </c>
      <c r="J190" s="122">
        <v>4.281130362715007E-2</v>
      </c>
      <c r="K190" s="123">
        <v>0.39368818201588518</v>
      </c>
      <c r="L190" s="76">
        <v>7.732715860163579E-2</v>
      </c>
      <c r="M190" s="83">
        <v>0.40563330163217104</v>
      </c>
      <c r="N190" s="84">
        <v>2.2879855629479025E-2</v>
      </c>
      <c r="O190" s="85">
        <v>-0.9358471062372864</v>
      </c>
      <c r="P190" s="76">
        <v>0.12944611045482146</v>
      </c>
      <c r="Q190" s="76">
        <v>-1.5891325125626521</v>
      </c>
      <c r="R190" s="76">
        <v>0.19723837671971531</v>
      </c>
    </row>
    <row r="191" spans="1:18" ht="13" customHeight="1" x14ac:dyDescent="0.25">
      <c r="A191" s="74" t="s">
        <v>676</v>
      </c>
      <c r="B191" s="75">
        <v>2.4214850685199368E-5</v>
      </c>
      <c r="C191" s="76">
        <v>1.0004069213562115</v>
      </c>
      <c r="D191" s="77">
        <v>16.623069086206893</v>
      </c>
      <c r="E191" s="76">
        <v>0.39414196879310331</v>
      </c>
      <c r="F191" s="78">
        <v>5.3621297248018382E-2</v>
      </c>
      <c r="G191" s="77">
        <v>11.246331332062327</v>
      </c>
      <c r="H191" s="79">
        <v>4.5619779491379315</v>
      </c>
      <c r="I191" s="80">
        <v>16.616134854381556</v>
      </c>
      <c r="J191" s="122">
        <v>2.8904379743720031E-2</v>
      </c>
      <c r="K191" s="123">
        <v>0.3939732960271668</v>
      </c>
      <c r="L191" s="76">
        <v>6.3986482903473446E-2</v>
      </c>
      <c r="M191" s="83">
        <v>0.40564129509166502</v>
      </c>
      <c r="N191" s="84">
        <v>2.1790035573572449E-2</v>
      </c>
      <c r="O191" s="85">
        <v>-0.43258960385772482</v>
      </c>
      <c r="P191" s="76">
        <v>0.12534061121067955</v>
      </c>
      <c r="Q191" s="76">
        <v>-0.79808309341554695</v>
      </c>
      <c r="R191" s="76">
        <v>0.1922734397795339</v>
      </c>
    </row>
    <row r="192" spans="1:18" ht="13" customHeight="1" x14ac:dyDescent="0.25">
      <c r="A192" s="74" t="s">
        <v>677</v>
      </c>
      <c r="B192" s="75">
        <v>2.1470616062579595E-5</v>
      </c>
      <c r="C192" s="76">
        <v>1.0064249098149716</v>
      </c>
      <c r="D192" s="77">
        <v>16.722600241379304</v>
      </c>
      <c r="E192" s="76">
        <v>0.39648932844827606</v>
      </c>
      <c r="F192" s="78">
        <v>5.3938967098717268E-2</v>
      </c>
      <c r="G192" s="77">
        <v>11.181861334625417</v>
      </c>
      <c r="H192" s="79">
        <v>4.5355951318965504</v>
      </c>
      <c r="I192" s="80">
        <v>16.615905581608295</v>
      </c>
      <c r="J192" s="122">
        <v>3.4476263129335001E-2</v>
      </c>
      <c r="K192" s="123">
        <v>0.39395457344755558</v>
      </c>
      <c r="L192" s="76">
        <v>5.4733572705887544E-2</v>
      </c>
      <c r="M192" s="83">
        <v>0.40561990562825495</v>
      </c>
      <c r="N192" s="84">
        <v>2.0852470766044118E-2</v>
      </c>
      <c r="O192" s="85">
        <v>-0.46350289089969188</v>
      </c>
      <c r="P192" s="76">
        <v>0.12658372034512128</v>
      </c>
      <c r="Q192" s="76">
        <v>-0.74364486992171097</v>
      </c>
      <c r="R192" s="76">
        <v>0.18928969733770351</v>
      </c>
    </row>
    <row r="193" spans="1:18" ht="13" customHeight="1" x14ac:dyDescent="0.25">
      <c r="A193" s="74" t="s">
        <v>678</v>
      </c>
      <c r="B193" s="75">
        <v>2.3845527008424936E-5</v>
      </c>
      <c r="C193" s="76">
        <v>0.9987337402488532</v>
      </c>
      <c r="D193" s="77">
        <v>16.595225120689665</v>
      </c>
      <c r="E193" s="76">
        <v>0.39349888387931031</v>
      </c>
      <c r="F193" s="78">
        <v>5.3536091505657878E-2</v>
      </c>
      <c r="G193" s="77">
        <v>11.311202537804688</v>
      </c>
      <c r="H193" s="79">
        <v>4.5882424870689649</v>
      </c>
      <c r="I193" s="80">
        <v>16.616270930458871</v>
      </c>
      <c r="J193" s="122">
        <v>3.7179708137675883E-2</v>
      </c>
      <c r="K193" s="123">
        <v>0.39399532813586136</v>
      </c>
      <c r="L193" s="76">
        <v>6.2064106158183127E-2</v>
      </c>
      <c r="M193" s="83">
        <v>0.40563420303113085</v>
      </c>
      <c r="N193" s="84">
        <v>1.9132687186332119E-2</v>
      </c>
      <c r="O193" s="85">
        <v>-0.48063533001108105</v>
      </c>
      <c r="P193" s="76">
        <v>0.12707631729072416</v>
      </c>
      <c r="Q193" s="76">
        <v>-0.89761035026880709</v>
      </c>
      <c r="R193" s="76">
        <v>0.19135833661532559</v>
      </c>
    </row>
    <row r="194" spans="1:18" ht="13" customHeight="1" x14ac:dyDescent="0.25">
      <c r="A194" s="74" t="s">
        <v>679</v>
      </c>
      <c r="B194" s="75">
        <v>2.3180598426172465E-5</v>
      </c>
      <c r="C194" s="76">
        <v>1.0029925956946772</v>
      </c>
      <c r="D194" s="77">
        <v>16.665308767241378</v>
      </c>
      <c r="E194" s="76">
        <v>0.3951575587931036</v>
      </c>
      <c r="F194" s="78">
        <v>5.3761339323373569E-2</v>
      </c>
      <c r="G194" s="77">
        <v>11.234521910676627</v>
      </c>
      <c r="H194" s="79">
        <v>4.5570128043103439</v>
      </c>
      <c r="I194" s="80">
        <v>16.615650322613089</v>
      </c>
      <c r="J194" s="122">
        <v>3.7818578761402058E-2</v>
      </c>
      <c r="K194" s="123">
        <v>0.39397604910642481</v>
      </c>
      <c r="L194" s="76">
        <v>7.0304264884269163E-2</v>
      </c>
      <c r="M194" s="83">
        <v>0.4056203617992053</v>
      </c>
      <c r="N194" s="84">
        <v>1.7134756893939146E-2</v>
      </c>
      <c r="O194" s="85">
        <v>-0.48010593985359229</v>
      </c>
      <c r="P194" s="76">
        <v>0.12697970228877828</v>
      </c>
      <c r="Q194" s="76">
        <v>-0.89101205262209771</v>
      </c>
      <c r="R194" s="76">
        <v>0.19400074627364677</v>
      </c>
    </row>
    <row r="195" spans="1:18" ht="13" customHeight="1" x14ac:dyDescent="0.25">
      <c r="A195" s="74" t="s">
        <v>680</v>
      </c>
      <c r="B195" s="75">
        <v>1.1666535414902101E-5</v>
      </c>
      <c r="C195" s="76">
        <v>1.2821300076025164</v>
      </c>
      <c r="D195" s="77">
        <v>21.275299267241383</v>
      </c>
      <c r="E195" s="76">
        <v>0.5046949707758619</v>
      </c>
      <c r="F195" s="78">
        <v>6.86943802054263E-2</v>
      </c>
      <c r="G195" s="77">
        <v>13.900482680139403</v>
      </c>
      <c r="H195" s="79">
        <v>5.6304496405172397</v>
      </c>
      <c r="I195" s="80">
        <v>16.593634664001819</v>
      </c>
      <c r="J195" s="122">
        <v>3.140874745122927E-2</v>
      </c>
      <c r="K195" s="123">
        <v>0.39362735111267583</v>
      </c>
      <c r="L195" s="76">
        <v>5.8433998922903171E-2</v>
      </c>
      <c r="M195" s="83">
        <v>0.40505695092764049</v>
      </c>
      <c r="N195" s="84">
        <v>1.8921916810709188E-2</v>
      </c>
      <c r="O195" s="85">
        <v>-0.49115220638240586</v>
      </c>
      <c r="P195" s="76">
        <v>0.12547728221573218</v>
      </c>
      <c r="Q195" s="76">
        <v>-0.94374898225280113</v>
      </c>
      <c r="R195" s="76">
        <v>0.19019088086949187</v>
      </c>
    </row>
    <row r="196" spans="1:18" ht="13" customHeight="1" x14ac:dyDescent="0.25">
      <c r="A196" s="74" t="s">
        <v>681</v>
      </c>
      <c r="B196" s="75">
        <v>1.920327812646683E-5</v>
      </c>
      <c r="C196" s="76">
        <v>1.2931346432735982</v>
      </c>
      <c r="D196" s="77">
        <v>21.453043362068986</v>
      </c>
      <c r="E196" s="76">
        <v>0.50889595310344804</v>
      </c>
      <c r="F196" s="78">
        <v>6.9264126069114376E-2</v>
      </c>
      <c r="G196" s="77">
        <v>13.777445572206743</v>
      </c>
      <c r="H196" s="79">
        <v>5.5795872681034471</v>
      </c>
      <c r="I196" s="80">
        <v>16.590796449010011</v>
      </c>
      <c r="J196" s="122">
        <v>3.4425433273011972E-2</v>
      </c>
      <c r="K196" s="123">
        <v>0.39353125875056955</v>
      </c>
      <c r="L196" s="76">
        <v>6.1860412252548284E-2</v>
      </c>
      <c r="M196" s="83">
        <v>0.40498220853073685</v>
      </c>
      <c r="N196" s="84">
        <v>1.5543753486803896E-2</v>
      </c>
      <c r="O196" s="85">
        <v>-0.46094342078284445</v>
      </c>
      <c r="P196" s="76">
        <v>0.12580428740107838</v>
      </c>
      <c r="Q196" s="76">
        <v>-0.85049784269930484</v>
      </c>
      <c r="R196" s="76">
        <v>0.19096680045629333</v>
      </c>
    </row>
    <row r="197" spans="1:18" ht="13" customHeight="1" x14ac:dyDescent="0.25">
      <c r="A197" s="74" t="s">
        <v>682</v>
      </c>
      <c r="B197" s="75">
        <v>2.5335431348538292E-5</v>
      </c>
      <c r="C197" s="76">
        <v>1.1745293016376166</v>
      </c>
      <c r="D197" s="77">
        <v>19.474574060344828</v>
      </c>
      <c r="E197" s="76">
        <v>0.46181394551724131</v>
      </c>
      <c r="F197" s="78">
        <v>6.2835940746213306E-2</v>
      </c>
      <c r="G197" s="77">
        <v>13.723340110977928</v>
      </c>
      <c r="H197" s="79">
        <v>5.5570977258620697</v>
      </c>
      <c r="I197" s="80">
        <v>16.581020799325373</v>
      </c>
      <c r="J197" s="122">
        <v>3.7069966031399282E-2</v>
      </c>
      <c r="K197" s="123">
        <v>0.39319528994194608</v>
      </c>
      <c r="L197" s="76">
        <v>6.3714817221516146E-2</v>
      </c>
      <c r="M197" s="83">
        <v>0.40493860841205093</v>
      </c>
      <c r="N197" s="84">
        <v>1.9550798796769034E-2</v>
      </c>
      <c r="O197" s="85">
        <v>-0.9625782255384685</v>
      </c>
      <c r="P197" s="76">
        <v>0.12710789163211245</v>
      </c>
      <c r="Q197" s="76">
        <v>-1.5610971667067153</v>
      </c>
      <c r="R197" s="76">
        <v>0.1919422091858978</v>
      </c>
    </row>
    <row r="198" spans="1:18" ht="13" customHeight="1" x14ac:dyDescent="0.25">
      <c r="A198" s="74" t="s">
        <v>683</v>
      </c>
      <c r="B198" s="75">
        <v>1.3502200318667096E-5</v>
      </c>
      <c r="C198" s="76">
        <v>1.1821627952134741</v>
      </c>
      <c r="D198" s="77">
        <v>19.602554370689646</v>
      </c>
      <c r="E198" s="76">
        <v>0.46483999318965508</v>
      </c>
      <c r="F198" s="78">
        <v>6.3246497191827539E-2</v>
      </c>
      <c r="G198" s="77">
        <v>13.532056606256443</v>
      </c>
      <c r="H198" s="79">
        <v>5.4788237086206921</v>
      </c>
      <c r="I198" s="80">
        <v>16.581924540573603</v>
      </c>
      <c r="J198" s="122">
        <v>3.2048131506692543E-2</v>
      </c>
      <c r="K198" s="123">
        <v>0.39320039402658408</v>
      </c>
      <c r="L198" s="76">
        <v>6.0718267792249508E-2</v>
      </c>
      <c r="M198" s="83">
        <v>0.40488186954333705</v>
      </c>
      <c r="N198" s="84">
        <v>1.8413618752879606E-2</v>
      </c>
      <c r="O198" s="85">
        <v>-0.71205416783359787</v>
      </c>
      <c r="P198" s="76">
        <v>0.12556330709505328</v>
      </c>
      <c r="Q198" s="76">
        <v>-1.3522949600079937</v>
      </c>
      <c r="R198" s="76">
        <v>0.19085536251116372</v>
      </c>
    </row>
    <row r="199" spans="1:18" ht="13" customHeight="1" x14ac:dyDescent="0.25">
      <c r="A199" s="74" t="s">
        <v>684</v>
      </c>
      <c r="B199" s="75">
        <v>1.8860827660479573E-5</v>
      </c>
      <c r="C199" s="76">
        <v>1.027428750293029</v>
      </c>
      <c r="D199" s="77">
        <v>17.029216362068965</v>
      </c>
      <c r="E199" s="76">
        <v>0.40375702215517256</v>
      </c>
      <c r="F199" s="78">
        <v>5.4927397586578233E-2</v>
      </c>
      <c r="G199" s="77">
        <v>13.523485878275492</v>
      </c>
      <c r="H199" s="79">
        <v>5.4755592793103434</v>
      </c>
      <c r="I199" s="80">
        <v>16.574059509046332</v>
      </c>
      <c r="J199" s="122">
        <v>4.9606926895925406E-2</v>
      </c>
      <c r="K199" s="123">
        <v>0.39297104925862197</v>
      </c>
      <c r="L199" s="76">
        <v>8.7929312597170628E-2</v>
      </c>
      <c r="M199" s="83">
        <v>0.40488995578402986</v>
      </c>
      <c r="N199" s="84">
        <v>1.8460655037185296E-2</v>
      </c>
      <c r="O199" s="85">
        <v>-0.68745870990677005</v>
      </c>
      <c r="P199" s="76">
        <v>0.13115503414074367</v>
      </c>
      <c r="Q199" s="76">
        <v>-0.84356860652943</v>
      </c>
      <c r="R199" s="76">
        <v>0.20117743362070434</v>
      </c>
    </row>
    <row r="200" spans="1:18" ht="13" customHeight="1" x14ac:dyDescent="0.25">
      <c r="A200" s="74" t="s">
        <v>685</v>
      </c>
      <c r="B200" s="75">
        <v>1.2425704069014621E-5</v>
      </c>
      <c r="C200" s="76">
        <v>1.1880682320545519</v>
      </c>
      <c r="D200" s="77">
        <v>19.729362422413796</v>
      </c>
      <c r="E200" s="76">
        <v>0.4681847851724138</v>
      </c>
      <c r="F200" s="78">
        <v>6.3746665378368622E-2</v>
      </c>
      <c r="G200" s="77">
        <v>12.306243800138869</v>
      </c>
      <c r="H200" s="79">
        <v>4.9888252499999997</v>
      </c>
      <c r="I200" s="80">
        <v>16.606603567230991</v>
      </c>
      <c r="J200" s="122">
        <v>3.1042740105824258E-2</v>
      </c>
      <c r="K200" s="123">
        <v>0.39406884246254986</v>
      </c>
      <c r="L200" s="76">
        <v>6.9222778777315572E-2</v>
      </c>
      <c r="M200" s="83">
        <v>0.40539238045556891</v>
      </c>
      <c r="N200" s="84">
        <v>2.0997249224756764E-2</v>
      </c>
      <c r="O200" s="85">
        <v>-0.61711964169697264</v>
      </c>
      <c r="P200" s="76">
        <v>0.12571609359300145</v>
      </c>
      <c r="Q200" s="76">
        <v>-1.070498240449913</v>
      </c>
      <c r="R200" s="76">
        <v>0.19399143686425882</v>
      </c>
    </row>
    <row r="201" spans="1:18" ht="13" customHeight="1" x14ac:dyDescent="0.25">
      <c r="A201" s="74" t="s">
        <v>686</v>
      </c>
      <c r="B201" s="75">
        <v>1.4986710794750192E-5</v>
      </c>
      <c r="C201" s="76">
        <v>1.2081643417374814</v>
      </c>
      <c r="D201" s="77">
        <v>20.065785551724129</v>
      </c>
      <c r="E201" s="76">
        <v>0.47624413525862075</v>
      </c>
      <c r="F201" s="78">
        <v>6.4854133604503927E-2</v>
      </c>
      <c r="G201" s="77">
        <v>12.298929590533426</v>
      </c>
      <c r="H201" s="79">
        <v>4.9858966698275875</v>
      </c>
      <c r="I201" s="80">
        <v>16.608712518590416</v>
      </c>
      <c r="J201" s="122">
        <v>3.6565251149103251E-2</v>
      </c>
      <c r="K201" s="123">
        <v>0.39420272557145897</v>
      </c>
      <c r="L201" s="76">
        <v>6.2521628112542499E-2</v>
      </c>
      <c r="M201" s="83">
        <v>0.40539487132026553</v>
      </c>
      <c r="N201" s="84">
        <v>1.6297303368406294E-2</v>
      </c>
      <c r="O201" s="85">
        <v>-0.49020326920778956</v>
      </c>
      <c r="P201" s="76">
        <v>0.12650146121163527</v>
      </c>
      <c r="Q201" s="76">
        <v>-0.73111645517398571</v>
      </c>
      <c r="R201" s="76">
        <v>0.19124475438276714</v>
      </c>
    </row>
    <row r="202" spans="1:18" ht="13" customHeight="1" x14ac:dyDescent="0.25">
      <c r="A202" s="74" t="s">
        <v>687</v>
      </c>
      <c r="B202" s="75">
        <v>1.490075458478264E-5</v>
      </c>
      <c r="C202" s="76">
        <v>0.99095825441782892</v>
      </c>
      <c r="D202" s="77">
        <v>16.446875853448276</v>
      </c>
      <c r="E202" s="76">
        <v>0.39020277499999989</v>
      </c>
      <c r="F202" s="78">
        <v>5.3117199978578417E-2</v>
      </c>
      <c r="G202" s="77">
        <v>12.334578937952459</v>
      </c>
      <c r="H202" s="79">
        <v>5.0001923560344821</v>
      </c>
      <c r="I202" s="80">
        <v>16.597084175727893</v>
      </c>
      <c r="J202" s="122">
        <v>4.0230407459185914E-2</v>
      </c>
      <c r="K202" s="123">
        <v>0.39374657895173504</v>
      </c>
      <c r="L202" s="76">
        <v>6.823389738969908E-2</v>
      </c>
      <c r="M202" s="83">
        <v>0.40538188288295018</v>
      </c>
      <c r="N202" s="84">
        <v>1.7957913859439761E-2</v>
      </c>
      <c r="O202" s="85">
        <v>-0.89995176487100004</v>
      </c>
      <c r="P202" s="76">
        <v>0.12783181276394065</v>
      </c>
      <c r="Q202" s="76">
        <v>-1.0887407606544099</v>
      </c>
      <c r="R202" s="76">
        <v>0.19333481689331344</v>
      </c>
    </row>
    <row r="203" spans="1:18" ht="13" customHeight="1" x14ac:dyDescent="0.25">
      <c r="A203" s="74" t="s">
        <v>688</v>
      </c>
      <c r="B203" s="75">
        <v>9.6167802202522555E-6</v>
      </c>
      <c r="C203" s="76">
        <v>0.66155140563357306</v>
      </c>
      <c r="D203" s="77">
        <v>10.98121429310345</v>
      </c>
      <c r="E203" s="76">
        <v>0.26054741948275867</v>
      </c>
      <c r="F203" s="78">
        <v>3.5469944199653478E-2</v>
      </c>
      <c r="G203" s="77">
        <v>12.451331581662414</v>
      </c>
      <c r="H203" s="79">
        <v>5.047281473275862</v>
      </c>
      <c r="I203" s="80">
        <v>16.598847911997481</v>
      </c>
      <c r="J203" s="122">
        <v>4.1677280676142153E-2</v>
      </c>
      <c r="K203" s="123">
        <v>0.39383818703431128</v>
      </c>
      <c r="L203" s="76">
        <v>8.2477694976512222E-2</v>
      </c>
      <c r="M203" s="83">
        <v>0.40536031633793401</v>
      </c>
      <c r="N203" s="84">
        <v>2.0053665232721479E-2</v>
      </c>
      <c r="O203" s="85">
        <v>-0.9737770247517652</v>
      </c>
      <c r="P203" s="76">
        <v>0.12860460805828069</v>
      </c>
      <c r="Q203" s="76">
        <v>-1.5883774913406645</v>
      </c>
      <c r="R203" s="76">
        <v>0.1990093456546819</v>
      </c>
    </row>
    <row r="204" spans="1:18" ht="13" customHeight="1" x14ac:dyDescent="0.25">
      <c r="A204" s="74" t="s">
        <v>689</v>
      </c>
      <c r="B204" s="75">
        <v>8.8763893633662248E-6</v>
      </c>
      <c r="C204" s="76">
        <v>0.70661647964511942</v>
      </c>
      <c r="D204" s="77">
        <v>11.732092267241383</v>
      </c>
      <c r="E204" s="76">
        <v>0.27839401801724145</v>
      </c>
      <c r="F204" s="78">
        <v>3.7903620368301492E-2</v>
      </c>
      <c r="G204" s="77">
        <v>12.495577215838598</v>
      </c>
      <c r="H204" s="79">
        <v>5.0653202310344829</v>
      </c>
      <c r="I204" s="80">
        <v>16.603028627590245</v>
      </c>
      <c r="J204" s="122">
        <v>4.2524297208415857E-2</v>
      </c>
      <c r="K204" s="123">
        <v>0.39398497396756488</v>
      </c>
      <c r="L204" s="76">
        <v>7.7193174770458145E-2</v>
      </c>
      <c r="M204" s="83">
        <v>0.40536731077421873</v>
      </c>
      <c r="N204" s="84">
        <v>1.94095611160283E-2</v>
      </c>
      <c r="O204" s="85">
        <v>-0.72215447057721871</v>
      </c>
      <c r="P204" s="76">
        <v>0.12878294497248663</v>
      </c>
      <c r="Q204" s="76">
        <v>-1.216260756555676</v>
      </c>
      <c r="R204" s="76">
        <v>0.19681340730209243</v>
      </c>
    </row>
    <row r="205" spans="1:18" ht="13" customHeight="1" x14ac:dyDescent="0.25">
      <c r="A205" s="74" t="s">
        <v>690</v>
      </c>
      <c r="B205" s="75">
        <v>1.2509980426469448E-5</v>
      </c>
      <c r="C205" s="76">
        <v>0.69849558648509091</v>
      </c>
      <c r="D205" s="77">
        <v>11.596480551724142</v>
      </c>
      <c r="E205" s="76">
        <v>0.27517220499999978</v>
      </c>
      <c r="F205" s="78">
        <v>3.7464456132073436E-2</v>
      </c>
      <c r="G205" s="77">
        <v>12.38580369904034</v>
      </c>
      <c r="H205" s="79">
        <v>5.020733025000002</v>
      </c>
      <c r="I205" s="80">
        <v>16.602111767608605</v>
      </c>
      <c r="J205" s="122">
        <v>5.2591203803423595E-2</v>
      </c>
      <c r="K205" s="123">
        <v>0.3939580784138178</v>
      </c>
      <c r="L205" s="76">
        <v>9.1468643091767471E-2</v>
      </c>
      <c r="M205" s="83">
        <v>0.4053592114126397</v>
      </c>
      <c r="N205" s="84">
        <v>1.7865490091267228E-2</v>
      </c>
      <c r="O205" s="85">
        <v>-0.7773370452539563</v>
      </c>
      <c r="P205" s="76">
        <v>0.13223089825639997</v>
      </c>
      <c r="Q205" s="76">
        <v>-1.284443158209303</v>
      </c>
      <c r="R205" s="76">
        <v>0.2026960493084419</v>
      </c>
    </row>
    <row r="206" spans="1:18" ht="13" customHeight="1" x14ac:dyDescent="0.25">
      <c r="A206" s="74" t="s">
        <v>691</v>
      </c>
      <c r="B206" s="75">
        <v>1.003016394426379E-5</v>
      </c>
      <c r="C206" s="76">
        <v>0.70082958647398708</v>
      </c>
      <c r="D206" s="77">
        <v>11.637533577586201</v>
      </c>
      <c r="E206" s="76">
        <v>0.27616471043103447</v>
      </c>
      <c r="F206" s="78">
        <v>3.7602031693962236E-2</v>
      </c>
      <c r="G206" s="77">
        <v>12.472026149340515</v>
      </c>
      <c r="H206" s="79">
        <v>5.0557759439655179</v>
      </c>
      <c r="I206" s="80">
        <v>16.605493185169429</v>
      </c>
      <c r="J206" s="122">
        <v>4.0464506291907627E-2</v>
      </c>
      <c r="K206" s="123">
        <v>0.39407082636222429</v>
      </c>
      <c r="L206" s="76">
        <v>9.0225668944662843E-2</v>
      </c>
      <c r="M206" s="83">
        <v>0.40537145843341621</v>
      </c>
      <c r="N206" s="84">
        <v>2.007170791123054E-2</v>
      </c>
      <c r="O206" s="85">
        <v>-0.57367397971186396</v>
      </c>
      <c r="P206" s="76">
        <v>0.12821953723174012</v>
      </c>
      <c r="Q206" s="76">
        <v>-0.95596336617786992</v>
      </c>
      <c r="R206" s="76">
        <v>0.20234511309884815</v>
      </c>
    </row>
    <row r="207" spans="1:18" ht="13" customHeight="1" x14ac:dyDescent="0.25">
      <c r="A207" s="74" t="s">
        <v>692</v>
      </c>
      <c r="B207" s="75">
        <v>7.90692496129009E-6</v>
      </c>
      <c r="C207" s="76">
        <v>0.7240202346267629</v>
      </c>
      <c r="D207" s="77">
        <v>12.02245875862069</v>
      </c>
      <c r="E207" s="76">
        <v>0.28529875051724141</v>
      </c>
      <c r="F207" s="78">
        <v>3.8845649013097928E-2</v>
      </c>
      <c r="G207" s="77">
        <v>12.448062807883449</v>
      </c>
      <c r="H207" s="79">
        <v>5.0459929086206898</v>
      </c>
      <c r="I207" s="80">
        <v>16.605334756358321</v>
      </c>
      <c r="J207" s="122">
        <v>4.1903488477128971E-2</v>
      </c>
      <c r="K207" s="123">
        <v>0.39403572012978361</v>
      </c>
      <c r="L207" s="76">
        <v>8.4660672740482779E-2</v>
      </c>
      <c r="M207" s="83">
        <v>0.40536134002501456</v>
      </c>
      <c r="N207" s="84">
        <v>1.9831886341164576E-2</v>
      </c>
      <c r="O207" s="85">
        <v>-0.58320925354293784</v>
      </c>
      <c r="P207" s="76">
        <v>0.12864371753957421</v>
      </c>
      <c r="Q207" s="76">
        <v>-1.0449643015992827</v>
      </c>
      <c r="R207" s="76">
        <v>0.1999018089580982</v>
      </c>
    </row>
    <row r="208" spans="1:18" ht="13" customHeight="1" x14ac:dyDescent="0.25">
      <c r="A208" s="74" t="s">
        <v>693</v>
      </c>
      <c r="B208" s="75">
        <v>1.0779010304271553E-5</v>
      </c>
      <c r="C208" s="76">
        <v>0.64052481676555784</v>
      </c>
      <c r="D208" s="77">
        <v>10.634611672413794</v>
      </c>
      <c r="E208" s="76">
        <v>0.25234874517241374</v>
      </c>
      <c r="F208" s="78">
        <v>3.4357152532620325E-2</v>
      </c>
      <c r="G208" s="77">
        <v>12.485661950915659</v>
      </c>
      <c r="H208" s="79">
        <v>5.0614040612068969</v>
      </c>
      <c r="I208" s="80">
        <v>16.602969353864193</v>
      </c>
      <c r="J208" s="122">
        <v>3.5440064344703232E-2</v>
      </c>
      <c r="K208" s="123">
        <v>0.39395949766723454</v>
      </c>
      <c r="L208" s="76">
        <v>9.4915056880602255E-2</v>
      </c>
      <c r="M208" s="83">
        <v>0.40537774998670778</v>
      </c>
      <c r="N208" s="84">
        <v>2.2782933803426959E-2</v>
      </c>
      <c r="O208" s="85">
        <v>-0.7255745237523259</v>
      </c>
      <c r="P208" s="76">
        <v>0.12718121022166773</v>
      </c>
      <c r="Q208" s="76">
        <v>-1.2382026526088774</v>
      </c>
      <c r="R208" s="76">
        <v>0.20476310726138949</v>
      </c>
    </row>
    <row r="209" spans="1:18" ht="13" customHeight="1" x14ac:dyDescent="0.25">
      <c r="A209" s="86" t="s">
        <v>1</v>
      </c>
      <c r="B209" s="75"/>
      <c r="C209" s="76"/>
      <c r="D209" s="77"/>
      <c r="E209" s="76"/>
      <c r="F209" s="78"/>
      <c r="G209" s="77"/>
      <c r="H209" s="79"/>
      <c r="I209" s="80"/>
      <c r="J209" s="81"/>
      <c r="K209" s="82"/>
      <c r="L209" s="76"/>
      <c r="M209" s="83"/>
      <c r="N209" s="84"/>
      <c r="O209" s="87">
        <f>AVERAGE(O138:O208)</f>
        <v>-0.62889009910598104</v>
      </c>
      <c r="P209" s="88"/>
      <c r="Q209" s="88">
        <f>AVERAGE(Q138:Q208)</f>
        <v>-1.0419958756593983</v>
      </c>
      <c r="R209" s="88"/>
    </row>
    <row r="210" spans="1:18" ht="13" customHeight="1" thickBot="1" x14ac:dyDescent="0.3">
      <c r="A210" s="109" t="s">
        <v>0</v>
      </c>
      <c r="B210" s="124"/>
      <c r="C210" s="125"/>
      <c r="D210" s="112"/>
      <c r="E210" s="125"/>
      <c r="F210" s="125"/>
      <c r="G210" s="112"/>
      <c r="H210" s="114"/>
      <c r="I210" s="124"/>
      <c r="J210" s="125"/>
      <c r="K210" s="125"/>
      <c r="L210" s="125"/>
      <c r="M210" s="118"/>
      <c r="N210" s="126"/>
      <c r="O210" s="120">
        <f>2*STDEV(O138:O208)</f>
        <v>0.27787683588486767</v>
      </c>
      <c r="P210" s="121"/>
      <c r="Q210" s="121">
        <f>2*STDEV(Q138:Q208)</f>
        <v>0.40584708155342147</v>
      </c>
      <c r="R210" s="121"/>
    </row>
    <row r="211" spans="1:18" ht="13" customHeight="1" thickTop="1" x14ac:dyDescent="0.25"/>
  </sheetData>
  <mergeCells count="21">
    <mergeCell ref="A5:R5"/>
    <mergeCell ref="A1:R2"/>
    <mergeCell ref="A3:A4"/>
    <mergeCell ref="B3:H3"/>
    <mergeCell ref="I3:N3"/>
    <mergeCell ref="O3:R3"/>
    <mergeCell ref="A137:R137"/>
    <mergeCell ref="A27:A28"/>
    <mergeCell ref="B27:H27"/>
    <mergeCell ref="I27:N27"/>
    <mergeCell ref="O27:R27"/>
    <mergeCell ref="A29:R29"/>
    <mergeCell ref="A106:A107"/>
    <mergeCell ref="B106:H106"/>
    <mergeCell ref="I106:N106"/>
    <mergeCell ref="O106:R106"/>
    <mergeCell ref="A108:R108"/>
    <mergeCell ref="A135:A136"/>
    <mergeCell ref="B135:H135"/>
    <mergeCell ref="I135:N135"/>
    <mergeCell ref="O135:R135"/>
  </mergeCells>
  <phoneticPr fontId="3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66"/>
  <sheetViews>
    <sheetView zoomScaleNormal="100" workbookViewId="0">
      <selection activeCell="L116" sqref="L116"/>
    </sheetView>
  </sheetViews>
  <sheetFormatPr defaultColWidth="8.58203125" defaultRowHeight="13" customHeight="1" x14ac:dyDescent="0.25"/>
  <cols>
    <col min="1" max="1" width="25.58203125" style="1" customWidth="1"/>
    <col min="2" max="2" width="8.08203125" style="2" customWidth="1"/>
    <col min="3" max="3" width="6.08203125" style="2" customWidth="1"/>
    <col min="4" max="4" width="6.08203125" style="4" customWidth="1"/>
    <col min="5" max="6" width="6.08203125" style="2" customWidth="1"/>
    <col min="7" max="8" width="6.08203125" style="4" customWidth="1"/>
    <col min="9" max="12" width="7.58203125" style="2" customWidth="1"/>
    <col min="13" max="13" width="7.58203125" style="3" customWidth="1"/>
    <col min="14" max="18" width="7.58203125" style="2" customWidth="1"/>
    <col min="19" max="16384" width="8.58203125" style="1"/>
  </cols>
  <sheetData>
    <row r="1" spans="1:18" ht="20.149999999999999" customHeight="1" x14ac:dyDescent="0.25">
      <c r="A1" s="168" t="s">
        <v>1351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8" ht="20.149999999999999" customHeight="1" thickBot="1" x14ac:dyDescent="0.3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18" ht="13" customHeight="1" thickTop="1" x14ac:dyDescent="0.25">
      <c r="A3" s="163" t="s">
        <v>860</v>
      </c>
      <c r="B3" s="165" t="s">
        <v>55</v>
      </c>
      <c r="C3" s="165"/>
      <c r="D3" s="165"/>
      <c r="E3" s="165"/>
      <c r="F3" s="165"/>
      <c r="G3" s="165"/>
      <c r="H3" s="166"/>
      <c r="I3" s="167" t="s">
        <v>54</v>
      </c>
      <c r="J3" s="165"/>
      <c r="K3" s="165"/>
      <c r="L3" s="165"/>
      <c r="M3" s="165"/>
      <c r="N3" s="166"/>
      <c r="O3" s="167" t="s">
        <v>53</v>
      </c>
      <c r="P3" s="165"/>
      <c r="Q3" s="165"/>
      <c r="R3" s="165"/>
    </row>
    <row r="4" spans="1:18" ht="13" customHeight="1" x14ac:dyDescent="0.3">
      <c r="A4" s="164"/>
      <c r="B4" s="34" t="s">
        <v>52</v>
      </c>
      <c r="C4" s="43" t="s">
        <v>51</v>
      </c>
      <c r="D4" s="41" t="s">
        <v>50</v>
      </c>
      <c r="E4" s="43" t="s">
        <v>49</v>
      </c>
      <c r="F4" s="42" t="s">
        <v>48</v>
      </c>
      <c r="G4" s="41" t="s">
        <v>47</v>
      </c>
      <c r="H4" s="40" t="s">
        <v>46</v>
      </c>
      <c r="I4" s="39" t="s">
        <v>45</v>
      </c>
      <c r="J4" s="38" t="s">
        <v>42</v>
      </c>
      <c r="K4" s="34" t="s">
        <v>44</v>
      </c>
      <c r="L4" s="38" t="s">
        <v>42</v>
      </c>
      <c r="M4" s="37" t="s">
        <v>43</v>
      </c>
      <c r="N4" s="36" t="s">
        <v>42</v>
      </c>
      <c r="O4" s="35" t="s">
        <v>41</v>
      </c>
      <c r="P4" s="34" t="s">
        <v>39</v>
      </c>
      <c r="Q4" s="34" t="s">
        <v>40</v>
      </c>
      <c r="R4" s="34" t="s">
        <v>39</v>
      </c>
    </row>
    <row r="5" spans="1:18" s="5" customFormat="1" ht="13" customHeight="1" x14ac:dyDescent="0.3">
      <c r="A5" s="162" t="s">
        <v>695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</row>
    <row r="6" spans="1:18" s="5" customFormat="1" ht="13" customHeight="1" x14ac:dyDescent="0.3">
      <c r="A6" s="33" t="s">
        <v>861</v>
      </c>
      <c r="B6" s="30">
        <v>1.7016950636898144E-5</v>
      </c>
      <c r="C6" s="23">
        <v>1.1593372942562596</v>
      </c>
      <c r="D6" s="28">
        <v>19.23773931896552</v>
      </c>
      <c r="E6" s="23">
        <v>0.45632140568965518</v>
      </c>
      <c r="F6" s="29">
        <v>6.2105104781464762E-2</v>
      </c>
      <c r="G6" s="28">
        <v>13.654603110735781</v>
      </c>
      <c r="H6" s="27">
        <v>5.5293834387931025</v>
      </c>
      <c r="I6" s="26">
        <v>16.593491423342847</v>
      </c>
      <c r="J6" s="25">
        <v>3.7807184098211447E-2</v>
      </c>
      <c r="K6" s="24">
        <v>0.39360216429612949</v>
      </c>
      <c r="L6" s="23">
        <v>7.2386805681840263E-2</v>
      </c>
      <c r="M6" s="22">
        <v>0.40494768931983316</v>
      </c>
      <c r="N6" s="21">
        <v>1.5324388575982199E-2</v>
      </c>
      <c r="O6" s="32">
        <v>-0.24479380545329157</v>
      </c>
      <c r="P6" s="23">
        <v>0.12674470424701675</v>
      </c>
      <c r="Q6" s="23">
        <v>-0.48808541522837867</v>
      </c>
      <c r="R6" s="23">
        <v>0.19461419917890932</v>
      </c>
    </row>
    <row r="7" spans="1:18" s="5" customFormat="1" ht="13" customHeight="1" x14ac:dyDescent="0.3">
      <c r="A7" s="33" t="s">
        <v>862</v>
      </c>
      <c r="B7" s="30">
        <v>5.6236727547011252E-5</v>
      </c>
      <c r="C7" s="23">
        <v>1.1978881546517632</v>
      </c>
      <c r="D7" s="28">
        <v>19.876049353448284</v>
      </c>
      <c r="E7" s="23">
        <v>0.47149325801724151</v>
      </c>
      <c r="F7" s="29">
        <v>6.4174133206635717E-2</v>
      </c>
      <c r="G7" s="28">
        <v>13.686712677138186</v>
      </c>
      <c r="H7" s="27">
        <v>5.5421274534482761</v>
      </c>
      <c r="I7" s="26">
        <v>16.592300788850338</v>
      </c>
      <c r="J7" s="25">
        <v>3.5310467861838724E-2</v>
      </c>
      <c r="K7" s="24">
        <v>0.39360878929953724</v>
      </c>
      <c r="L7" s="23">
        <v>8.0221556093290708E-2</v>
      </c>
      <c r="M7" s="22">
        <v>0.40492938855657751</v>
      </c>
      <c r="N7" s="21">
        <v>1.9584814573595639E-2</v>
      </c>
      <c r="O7" s="32">
        <v>-0.27492706546140544</v>
      </c>
      <c r="P7" s="23">
        <v>0.12661119264308376</v>
      </c>
      <c r="Q7" s="23">
        <v>-0.48046671244916794</v>
      </c>
      <c r="R7" s="23">
        <v>0.19803803428612168</v>
      </c>
    </row>
    <row r="8" spans="1:18" s="5" customFormat="1" ht="13" customHeight="1" x14ac:dyDescent="0.3">
      <c r="A8" s="33" t="s">
        <v>863</v>
      </c>
      <c r="B8" s="30">
        <v>1.2584281353447056E-4</v>
      </c>
      <c r="C8" s="23">
        <v>1.1391417890830173</v>
      </c>
      <c r="D8" s="28">
        <v>18.901412293103448</v>
      </c>
      <c r="E8" s="23">
        <v>0.4483772203448273</v>
      </c>
      <c r="F8" s="29">
        <v>6.1028380572176757E-2</v>
      </c>
      <c r="G8" s="28">
        <v>13.850271748738161</v>
      </c>
      <c r="H8" s="27">
        <v>5.609117707758621</v>
      </c>
      <c r="I8" s="26">
        <v>16.592545074502208</v>
      </c>
      <c r="J8" s="25">
        <v>3.5121748973908559E-2</v>
      </c>
      <c r="K8" s="24">
        <v>0.3936091840864544</v>
      </c>
      <c r="L8" s="23">
        <v>6.5509177411044756E-2</v>
      </c>
      <c r="M8" s="22">
        <v>0.4049804541459347</v>
      </c>
      <c r="N8" s="21">
        <v>1.9136741840245573E-2</v>
      </c>
      <c r="O8" s="32">
        <v>-0.38379425379931875</v>
      </c>
      <c r="P8" s="23">
        <v>0.12649012664728601</v>
      </c>
      <c r="Q8" s="23">
        <v>-0.69216474154132346</v>
      </c>
      <c r="R8" s="23">
        <v>0.19250368103839452</v>
      </c>
    </row>
    <row r="9" spans="1:18" s="5" customFormat="1" ht="13" customHeight="1" x14ac:dyDescent="0.3">
      <c r="A9" s="33" t="s">
        <v>864</v>
      </c>
      <c r="B9" s="30">
        <v>1.8889276718738013E-5</v>
      </c>
      <c r="C9" s="23">
        <v>1.1250484727922467</v>
      </c>
      <c r="D9" s="28">
        <v>18.671492724137934</v>
      </c>
      <c r="E9" s="23">
        <v>0.44295102474137926</v>
      </c>
      <c r="F9" s="29">
        <v>6.0293549384164154E-2</v>
      </c>
      <c r="G9" s="28">
        <v>13.849064924753765</v>
      </c>
      <c r="H9" s="27">
        <v>5.6090388741379309</v>
      </c>
      <c r="I9" s="26">
        <v>16.595763653955721</v>
      </c>
      <c r="J9" s="25">
        <v>3.6163761953297117E-2</v>
      </c>
      <c r="K9" s="24">
        <v>0.39370717887251527</v>
      </c>
      <c r="L9" s="23">
        <v>6.8516087290305991E-2</v>
      </c>
      <c r="M9" s="22">
        <v>0.40501272316362436</v>
      </c>
      <c r="N9" s="21">
        <v>1.7143089226843346E-2</v>
      </c>
      <c r="O9" s="32">
        <v>-0.25614019390208786</v>
      </c>
      <c r="P9" s="23">
        <v>0.12649783866475448</v>
      </c>
      <c r="Q9" s="23">
        <v>-0.49001394806347243</v>
      </c>
      <c r="R9" s="23">
        <v>0.19336064678680701</v>
      </c>
    </row>
    <row r="10" spans="1:18" s="5" customFormat="1" ht="13" customHeight="1" x14ac:dyDescent="0.3">
      <c r="A10" s="33" t="s">
        <v>865</v>
      </c>
      <c r="B10" s="30">
        <v>9.7918408545995882E-5</v>
      </c>
      <c r="C10" s="23">
        <v>1.0475218638328336</v>
      </c>
      <c r="D10" s="28">
        <v>17.376639698275856</v>
      </c>
      <c r="E10" s="23">
        <v>0.41215152318965531</v>
      </c>
      <c r="F10" s="29">
        <v>5.6090358243262979E-2</v>
      </c>
      <c r="G10" s="28">
        <v>13.425410538308459</v>
      </c>
      <c r="H10" s="27">
        <v>5.4351732336206888</v>
      </c>
      <c r="I10" s="26">
        <v>16.587172781556074</v>
      </c>
      <c r="J10" s="25">
        <v>7.4681662965209006E-2</v>
      </c>
      <c r="K10" s="24">
        <v>0.39343136035378562</v>
      </c>
      <c r="L10" s="23">
        <v>0.13248709890541871</v>
      </c>
      <c r="M10" s="22">
        <v>0.40483706358224419</v>
      </c>
      <c r="N10" s="21">
        <v>2.5652070179349E-2</v>
      </c>
      <c r="O10" s="32">
        <v>-0.30631981590402135</v>
      </c>
      <c r="P10" s="23">
        <v>0.14365019835605977</v>
      </c>
      <c r="Q10" s="23">
        <v>-0.49588094972985441</v>
      </c>
      <c r="R10" s="23">
        <v>0.22496857576306173</v>
      </c>
    </row>
    <row r="11" spans="1:18" s="5" customFormat="1" ht="13" customHeight="1" x14ac:dyDescent="0.3">
      <c r="A11" s="33" t="s">
        <v>866</v>
      </c>
      <c r="B11" s="30">
        <v>1.9950846920001822E-5</v>
      </c>
      <c r="C11" s="23">
        <v>1.0987161620841142</v>
      </c>
      <c r="D11" s="28">
        <v>18.224658672413792</v>
      </c>
      <c r="E11" s="23">
        <v>0.43219806905172409</v>
      </c>
      <c r="F11" s="29">
        <v>5.880953626712275E-2</v>
      </c>
      <c r="G11" s="28">
        <v>13.284712748215632</v>
      </c>
      <c r="H11" s="27">
        <v>5.3773251775862052</v>
      </c>
      <c r="I11" s="26">
        <v>16.587287535483846</v>
      </c>
      <c r="J11" s="25">
        <v>3.3165357362689309E-2</v>
      </c>
      <c r="K11" s="24">
        <v>0.39336452080511203</v>
      </c>
      <c r="L11" s="23">
        <v>6.0216509439415658E-2</v>
      </c>
      <c r="M11" s="22">
        <v>0.40477855797874801</v>
      </c>
      <c r="N11" s="21">
        <v>1.7794819186035149E-2</v>
      </c>
      <c r="O11" s="32">
        <v>-0.35078730607010999</v>
      </c>
      <c r="P11" s="23">
        <v>0.12576405097983515</v>
      </c>
      <c r="Q11" s="23">
        <v>-0.4497671502203815</v>
      </c>
      <c r="R11" s="23">
        <v>0.19063757132037462</v>
      </c>
    </row>
    <row r="12" spans="1:18" s="5" customFormat="1" ht="13" customHeight="1" x14ac:dyDescent="0.3">
      <c r="A12" s="33" t="s">
        <v>867</v>
      </c>
      <c r="B12" s="30">
        <v>2.1228404587034215E-5</v>
      </c>
      <c r="C12" s="23">
        <v>1.061764407112654</v>
      </c>
      <c r="D12" s="28">
        <v>17.611869068965515</v>
      </c>
      <c r="E12" s="23">
        <v>0.41769185232758621</v>
      </c>
      <c r="F12" s="29">
        <v>5.683914681873501E-2</v>
      </c>
      <c r="G12" s="28">
        <v>13.549132275595055</v>
      </c>
      <c r="H12" s="27">
        <v>5.4850982750000012</v>
      </c>
      <c r="I12" s="26">
        <v>16.587159147121806</v>
      </c>
      <c r="J12" s="25">
        <v>2.9765916322895502E-2</v>
      </c>
      <c r="K12" s="24">
        <v>0.39340111197517219</v>
      </c>
      <c r="L12" s="23">
        <v>5.9770892162467899E-2</v>
      </c>
      <c r="M12" s="22">
        <v>0.40483596445634085</v>
      </c>
      <c r="N12" s="21">
        <v>1.5473895528244927E-2</v>
      </c>
      <c r="O12" s="32">
        <v>-0.272517388828175</v>
      </c>
      <c r="P12" s="23">
        <v>0.12460116860351132</v>
      </c>
      <c r="Q12" s="23">
        <v>-0.49443213065203384</v>
      </c>
      <c r="R12" s="23">
        <v>0.19029451119965704</v>
      </c>
    </row>
    <row r="13" spans="1:18" s="5" customFormat="1" ht="13" customHeight="1" x14ac:dyDescent="0.3">
      <c r="A13" s="33" t="s">
        <v>868</v>
      </c>
      <c r="B13" s="30">
        <v>2.391963986982446E-5</v>
      </c>
      <c r="C13" s="23">
        <v>1.0431688380325443</v>
      </c>
      <c r="D13" s="28">
        <v>17.301642000000001</v>
      </c>
      <c r="E13" s="23">
        <v>0.41033227241379305</v>
      </c>
      <c r="F13" s="29">
        <v>5.5837384381483918E-2</v>
      </c>
      <c r="G13" s="28">
        <v>13.51742491734265</v>
      </c>
      <c r="H13" s="27">
        <v>5.471925590517241</v>
      </c>
      <c r="I13" s="26">
        <v>16.585717278039237</v>
      </c>
      <c r="J13" s="25">
        <v>4.1814237952048035E-2</v>
      </c>
      <c r="K13" s="24">
        <v>0.39336064890683803</v>
      </c>
      <c r="L13" s="23">
        <v>7.9919844763099268E-2</v>
      </c>
      <c r="M13" s="22">
        <v>0.40480692413483577</v>
      </c>
      <c r="N13" s="21">
        <v>2.02043824654639E-2</v>
      </c>
      <c r="O13" s="32">
        <v>-0.3407917233337997</v>
      </c>
      <c r="P13" s="23">
        <v>0.12867263720900898</v>
      </c>
      <c r="Q13" s="23">
        <v>-0.55685053302334531</v>
      </c>
      <c r="R13" s="23">
        <v>0.19797827824730832</v>
      </c>
    </row>
    <row r="14" spans="1:18" s="5" customFormat="1" ht="13" customHeight="1" x14ac:dyDescent="0.3">
      <c r="A14" s="33" t="s">
        <v>869</v>
      </c>
      <c r="B14" s="30">
        <v>1.9970837445352935E-5</v>
      </c>
      <c r="C14" s="23">
        <v>1.0682758474384171</v>
      </c>
      <c r="D14" s="28">
        <v>17.72102492241379</v>
      </c>
      <c r="E14" s="23">
        <v>0.42031771232758625</v>
      </c>
      <c r="F14" s="29">
        <v>5.7201417065579373E-2</v>
      </c>
      <c r="G14" s="28">
        <v>13.989138272589598</v>
      </c>
      <c r="H14" s="27">
        <v>5.6638795034482765</v>
      </c>
      <c r="I14" s="26">
        <v>16.588639562973579</v>
      </c>
      <c r="J14" s="25">
        <v>3.3628088666994418E-2</v>
      </c>
      <c r="K14" s="24">
        <v>0.39347640160902048</v>
      </c>
      <c r="L14" s="23">
        <v>7.0740327493623967E-2</v>
      </c>
      <c r="M14" s="22">
        <v>0.40487416562080536</v>
      </c>
      <c r="N14" s="21">
        <v>1.8239523566333713E-2</v>
      </c>
      <c r="O14" s="32">
        <v>-0.41053024791949377</v>
      </c>
      <c r="P14" s="23">
        <v>0.12595050046475434</v>
      </c>
      <c r="Q14" s="23">
        <v>-0.67808867788043958</v>
      </c>
      <c r="R14" s="23">
        <v>0.1942598109590144</v>
      </c>
    </row>
    <row r="15" spans="1:18" s="5" customFormat="1" ht="13" customHeight="1" x14ac:dyDescent="0.3">
      <c r="A15" s="33" t="s">
        <v>870</v>
      </c>
      <c r="B15" s="30">
        <v>1.9117533384450214E-5</v>
      </c>
      <c r="C15" s="23">
        <v>1.0884509335873054</v>
      </c>
      <c r="D15" s="28">
        <v>18.059446982758622</v>
      </c>
      <c r="E15" s="23">
        <v>0.42837830577586211</v>
      </c>
      <c r="F15" s="29">
        <v>5.8302885546837858E-2</v>
      </c>
      <c r="G15" s="28">
        <v>14.206342011004891</v>
      </c>
      <c r="H15" s="27">
        <v>5.7529356068965507</v>
      </c>
      <c r="I15" s="26">
        <v>16.591995879740143</v>
      </c>
      <c r="J15" s="25">
        <v>2.9764764927646528E-2</v>
      </c>
      <c r="K15" s="24">
        <v>0.39355655287418606</v>
      </c>
      <c r="L15" s="23">
        <v>6.2269707551338309E-2</v>
      </c>
      <c r="M15" s="22">
        <v>0.40495927636538864</v>
      </c>
      <c r="N15" s="21">
        <v>1.6482554336148338E-2</v>
      </c>
      <c r="O15" s="32">
        <v>-0.36739224666483261</v>
      </c>
      <c r="P15" s="23">
        <v>0.12473017208615619</v>
      </c>
      <c r="Q15" s="23">
        <v>-0.76328367908595762</v>
      </c>
      <c r="R15" s="23">
        <v>0.19117842732895696</v>
      </c>
    </row>
    <row r="16" spans="1:18" s="5" customFormat="1" ht="13" customHeight="1" x14ac:dyDescent="0.3">
      <c r="A16" s="33" t="s">
        <v>871</v>
      </c>
      <c r="B16" s="30">
        <v>2.5970358558085875E-5</v>
      </c>
      <c r="C16" s="23">
        <v>1.035695307658683</v>
      </c>
      <c r="D16" s="28">
        <v>17.166239198275861</v>
      </c>
      <c r="E16" s="23">
        <v>0.40696311232758597</v>
      </c>
      <c r="F16" s="29">
        <v>5.5357864738359977E-2</v>
      </c>
      <c r="G16" s="28">
        <v>13.097307109399571</v>
      </c>
      <c r="H16" s="27">
        <v>5.2981233818965503</v>
      </c>
      <c r="I16" s="26">
        <v>16.574306854487055</v>
      </c>
      <c r="J16" s="25">
        <v>3.793128428304763E-2</v>
      </c>
      <c r="K16" s="24">
        <v>0.39294138393204314</v>
      </c>
      <c r="L16" s="23">
        <v>7.1754264959923847E-2</v>
      </c>
      <c r="M16" s="22">
        <v>0.40452116555978546</v>
      </c>
      <c r="N16" s="21">
        <v>1.7502008693306238E-2</v>
      </c>
      <c r="O16" s="32">
        <v>-0.33878046281821117</v>
      </c>
      <c r="P16" s="23">
        <v>0.12706338038814308</v>
      </c>
      <c r="Q16" s="23">
        <v>-0.56082377015430629</v>
      </c>
      <c r="R16" s="23">
        <v>0.19456360103636941</v>
      </c>
    </row>
    <row r="17" spans="1:18" s="5" customFormat="1" ht="13" customHeight="1" x14ac:dyDescent="0.3">
      <c r="A17" s="33" t="s">
        <v>872</v>
      </c>
      <c r="B17" s="30">
        <v>1.942939672157456E-5</v>
      </c>
      <c r="C17" s="23">
        <v>1.077485203534313</v>
      </c>
      <c r="D17" s="28">
        <v>17.861040844827585</v>
      </c>
      <c r="E17" s="23">
        <v>0.42346852560344844</v>
      </c>
      <c r="F17" s="29">
        <v>5.7607523955870113E-2</v>
      </c>
      <c r="G17" s="28">
        <v>13.232343157078613</v>
      </c>
      <c r="H17" s="27">
        <v>5.3532093663793088</v>
      </c>
      <c r="I17" s="26">
        <v>16.576486999822162</v>
      </c>
      <c r="J17" s="25">
        <v>3.3844834809269114E-2</v>
      </c>
      <c r="K17" s="24">
        <v>0.3930142483090478</v>
      </c>
      <c r="L17" s="23">
        <v>7.3291314184328854E-2</v>
      </c>
      <c r="M17" s="22">
        <v>0.40455955215948725</v>
      </c>
      <c r="N17" s="21">
        <v>1.9280866846990163E-2</v>
      </c>
      <c r="O17" s="32">
        <v>-0.20728737755115745</v>
      </c>
      <c r="P17" s="23">
        <v>0.12616348389941551</v>
      </c>
      <c r="Q17" s="23">
        <v>-0.37551311194948822</v>
      </c>
      <c r="R17" s="23">
        <v>0.19530327329882971</v>
      </c>
    </row>
    <row r="18" spans="1:18" s="5" customFormat="1" ht="13" customHeight="1" x14ac:dyDescent="0.3">
      <c r="A18" s="33" t="s">
        <v>873</v>
      </c>
      <c r="B18" s="30">
        <v>1.8828830572035885E-5</v>
      </c>
      <c r="C18" s="23">
        <v>1.1315304185832209</v>
      </c>
      <c r="D18" s="28">
        <v>18.757048948275866</v>
      </c>
      <c r="E18" s="23">
        <v>0.44471662586206884</v>
      </c>
      <c r="F18" s="29">
        <v>6.0498672865788243E-2</v>
      </c>
      <c r="G18" s="28">
        <v>13.267064490927321</v>
      </c>
      <c r="H18" s="27">
        <v>5.3672296655172413</v>
      </c>
      <c r="I18" s="26">
        <v>16.576201927176164</v>
      </c>
      <c r="J18" s="25">
        <v>3.2908407969442402E-2</v>
      </c>
      <c r="K18" s="24">
        <v>0.39301835244363653</v>
      </c>
      <c r="L18" s="23">
        <v>7.9765183271646029E-2</v>
      </c>
      <c r="M18" s="22">
        <v>0.40455524130100939</v>
      </c>
      <c r="N18" s="21">
        <v>1.6095512584173688E-2</v>
      </c>
      <c r="O18" s="32">
        <v>-0.22448122290807948</v>
      </c>
      <c r="P18" s="23">
        <v>0.12546724210099844</v>
      </c>
      <c r="Q18" s="23">
        <v>-0.36507536564244225</v>
      </c>
      <c r="R18" s="23">
        <v>0.19753873034852323</v>
      </c>
    </row>
    <row r="19" spans="1:18" s="5" customFormat="1" ht="13" customHeight="1" x14ac:dyDescent="0.3">
      <c r="A19" s="33" t="s">
        <v>874</v>
      </c>
      <c r="B19" s="30">
        <v>2.7266257804223983E-5</v>
      </c>
      <c r="C19" s="23">
        <v>1.1423874415008162</v>
      </c>
      <c r="D19" s="28">
        <v>18.938139870689653</v>
      </c>
      <c r="E19" s="23">
        <v>0.44901638922413811</v>
      </c>
      <c r="F19" s="29">
        <v>6.1084433701060557E-2</v>
      </c>
      <c r="G19" s="28">
        <v>13.204862755954109</v>
      </c>
      <c r="H19" s="27">
        <v>5.3418922646551703</v>
      </c>
      <c r="I19" s="26">
        <v>16.577891336290389</v>
      </c>
      <c r="J19" s="25">
        <v>3.645622809235597E-2</v>
      </c>
      <c r="K19" s="24">
        <v>0.39304167085167169</v>
      </c>
      <c r="L19" s="23">
        <v>6.5974681501663884E-2</v>
      </c>
      <c r="M19" s="22">
        <v>0.40453958083003877</v>
      </c>
      <c r="N19" s="21">
        <v>1.714827401880812E-2</v>
      </c>
      <c r="O19" s="32">
        <v>-0.27849321855391002</v>
      </c>
      <c r="P19" s="23">
        <v>0.126582462721129</v>
      </c>
      <c r="Q19" s="23">
        <v>-0.21524482614897486</v>
      </c>
      <c r="R19" s="23">
        <v>0.19247525010003266</v>
      </c>
    </row>
    <row r="20" spans="1:18" s="5" customFormat="1" ht="13" customHeight="1" x14ac:dyDescent="0.3">
      <c r="A20" s="33" t="s">
        <v>875</v>
      </c>
      <c r="B20" s="30">
        <v>1.4984978514256919E-5</v>
      </c>
      <c r="C20" s="23">
        <v>0.98045825760769301</v>
      </c>
      <c r="D20" s="28">
        <v>16.249703293103448</v>
      </c>
      <c r="E20" s="23">
        <v>0.38524873568965512</v>
      </c>
      <c r="F20" s="29">
        <v>5.2406008906302676E-2</v>
      </c>
      <c r="G20" s="28">
        <v>13.131137249714381</v>
      </c>
      <c r="H20" s="27">
        <v>5.3118086974137952</v>
      </c>
      <c r="I20" s="26">
        <v>16.573556653375043</v>
      </c>
      <c r="J20" s="25">
        <v>2.8965345270023469E-2</v>
      </c>
      <c r="K20" s="24">
        <v>0.39294086243098264</v>
      </c>
      <c r="L20" s="23">
        <v>6.5210346640351899E-2</v>
      </c>
      <c r="M20" s="22">
        <v>0.40452141064940722</v>
      </c>
      <c r="N20" s="21">
        <v>1.8725471547137728E-2</v>
      </c>
      <c r="O20" s="32">
        <v>-0.33994641451284835</v>
      </c>
      <c r="P20" s="23">
        <v>0.1248584579084426</v>
      </c>
      <c r="Q20" s="23">
        <v>-0.47164675202525663</v>
      </c>
      <c r="R20" s="23">
        <v>0.19236172330694459</v>
      </c>
    </row>
    <row r="21" spans="1:18" s="5" customFormat="1" ht="13" customHeight="1" x14ac:dyDescent="0.3">
      <c r="A21" s="33" t="s">
        <v>876</v>
      </c>
      <c r="B21" s="30">
        <v>3.5381594216878724E-5</v>
      </c>
      <c r="C21" s="23">
        <v>1.0463045357333693</v>
      </c>
      <c r="D21" s="28">
        <v>17.343518344827586</v>
      </c>
      <c r="E21" s="23">
        <v>0.41118948068965538</v>
      </c>
      <c r="F21" s="29">
        <v>5.5935905808649461E-2</v>
      </c>
      <c r="G21" s="28">
        <v>13.293682464881009</v>
      </c>
      <c r="H21" s="27">
        <v>5.3778293206896537</v>
      </c>
      <c r="I21" s="26">
        <v>16.575765502495226</v>
      </c>
      <c r="J21" s="25">
        <v>4.0224878212046053E-2</v>
      </c>
      <c r="K21" s="24">
        <v>0.39300010533152557</v>
      </c>
      <c r="L21" s="23">
        <v>6.0734175886082348E-2</v>
      </c>
      <c r="M21" s="22">
        <v>0.40453747097737902</v>
      </c>
      <c r="N21" s="21">
        <v>1.7259955178617531E-2</v>
      </c>
      <c r="O21" s="32">
        <v>-0.20671621679335672</v>
      </c>
      <c r="P21" s="23">
        <v>0.12773389088234111</v>
      </c>
      <c r="Q21" s="23">
        <v>-0.32096495689469828</v>
      </c>
      <c r="R21" s="23">
        <v>0.19075257841856152</v>
      </c>
    </row>
    <row r="22" spans="1:18" s="5" customFormat="1" ht="13" customHeight="1" x14ac:dyDescent="0.3">
      <c r="A22" s="33" t="s">
        <v>877</v>
      </c>
      <c r="B22" s="30">
        <v>3.5695586198616059E-5</v>
      </c>
      <c r="C22" s="23">
        <v>0.96221829458621544</v>
      </c>
      <c r="D22" s="28">
        <v>15.947461784482757</v>
      </c>
      <c r="E22" s="23">
        <v>0.3780567034482758</v>
      </c>
      <c r="F22" s="29">
        <v>5.1424135609253116E-2</v>
      </c>
      <c r="G22" s="28">
        <v>13.294632140252816</v>
      </c>
      <c r="H22" s="27">
        <v>5.3781184715517218</v>
      </c>
      <c r="I22" s="26">
        <v>16.573316730779631</v>
      </c>
      <c r="J22" s="25">
        <v>3.7445519934111084E-2</v>
      </c>
      <c r="K22" s="24">
        <v>0.39290624760669352</v>
      </c>
      <c r="L22" s="23">
        <v>7.6399143126779354E-2</v>
      </c>
      <c r="M22" s="22">
        <v>0.40453463935334283</v>
      </c>
      <c r="N22" s="21">
        <v>2.0299762612085326E-2</v>
      </c>
      <c r="O22" s="32">
        <v>-0.29333490003169427</v>
      </c>
      <c r="P22" s="23">
        <v>0.12733517709275363</v>
      </c>
      <c r="Q22" s="23">
        <v>-0.57041939375467321</v>
      </c>
      <c r="R22" s="23">
        <v>0.1965932588686935</v>
      </c>
    </row>
    <row r="23" spans="1:18" s="5" customFormat="1" ht="13" customHeight="1" x14ac:dyDescent="0.3">
      <c r="A23" s="33" t="s">
        <v>878</v>
      </c>
      <c r="B23" s="30">
        <v>2.1650041143525013E-5</v>
      </c>
      <c r="C23" s="23">
        <v>1.031680539355408</v>
      </c>
      <c r="D23" s="28">
        <v>17.098376482758628</v>
      </c>
      <c r="E23" s="23">
        <v>0.40536395931034447</v>
      </c>
      <c r="F23" s="29">
        <v>5.5141627631450231E-2</v>
      </c>
      <c r="G23" s="28">
        <v>13.385208372368552</v>
      </c>
      <c r="H23" s="27">
        <v>5.4148174586206883</v>
      </c>
      <c r="I23" s="26">
        <v>16.573271204010222</v>
      </c>
      <c r="J23" s="25">
        <v>3.7039963487801211E-2</v>
      </c>
      <c r="K23" s="24">
        <v>0.3929277395379196</v>
      </c>
      <c r="L23" s="23">
        <v>7.5328396200636111E-2</v>
      </c>
      <c r="M23" s="22">
        <v>0.40453764394036712</v>
      </c>
      <c r="N23" s="21">
        <v>1.9504630517427041E-2</v>
      </c>
      <c r="O23" s="32">
        <v>-0.30435953941743144</v>
      </c>
      <c r="P23" s="23">
        <v>0.12709205131242077</v>
      </c>
      <c r="Q23" s="23">
        <v>-0.52805256543063683</v>
      </c>
      <c r="R23" s="23">
        <v>0.19609894922151253</v>
      </c>
    </row>
    <row r="24" spans="1:18" s="5" customFormat="1" ht="13" customHeight="1" x14ac:dyDescent="0.3">
      <c r="A24" s="33" t="s">
        <v>879</v>
      </c>
      <c r="B24" s="30">
        <v>1.6453346639460035E-5</v>
      </c>
      <c r="C24" s="23">
        <v>1.1549395372568088</v>
      </c>
      <c r="D24" s="28">
        <v>19.14472477586207</v>
      </c>
      <c r="E24" s="23">
        <v>0.45390498362068954</v>
      </c>
      <c r="F24" s="29">
        <v>6.1748219483806141E-2</v>
      </c>
      <c r="G24" s="28">
        <v>13.321528616723095</v>
      </c>
      <c r="H24" s="27">
        <v>5.3893998715517268</v>
      </c>
      <c r="I24" s="26">
        <v>16.57631559934682</v>
      </c>
      <c r="J24" s="25">
        <v>3.5076188277014295E-2</v>
      </c>
      <c r="K24" s="24">
        <v>0.39301007639894603</v>
      </c>
      <c r="L24" s="23">
        <v>7.2470976896372122E-2</v>
      </c>
      <c r="M24" s="22">
        <v>0.40456176314108105</v>
      </c>
      <c r="N24" s="21">
        <v>1.8961824432673746E-2</v>
      </c>
      <c r="O24" s="32">
        <v>-0.18718480415458316</v>
      </c>
      <c r="P24" s="23">
        <v>0.12645113589786411</v>
      </c>
      <c r="Q24" s="23">
        <v>-0.41735780900863395</v>
      </c>
      <c r="R24" s="23">
        <v>0.19496562075948171</v>
      </c>
    </row>
    <row r="25" spans="1:18" s="5" customFormat="1" ht="13" customHeight="1" x14ac:dyDescent="0.3">
      <c r="A25" s="33" t="s">
        <v>880</v>
      </c>
      <c r="B25" s="30">
        <v>1.5941842314711445E-5</v>
      </c>
      <c r="C25" s="23">
        <v>1.0568064452266506</v>
      </c>
      <c r="D25" s="28">
        <v>17.516371655172417</v>
      </c>
      <c r="E25" s="23">
        <v>0.41528619715517229</v>
      </c>
      <c r="F25" s="29">
        <v>5.6493018278136617E-2</v>
      </c>
      <c r="G25" s="28">
        <v>13.355757757583921</v>
      </c>
      <c r="H25" s="27">
        <v>5.4031356810344828</v>
      </c>
      <c r="I25" s="26">
        <v>16.575111159172739</v>
      </c>
      <c r="J25" s="25">
        <v>3.3166980199289452E-2</v>
      </c>
      <c r="K25" s="24">
        <v>0.39296361322148593</v>
      </c>
      <c r="L25" s="23">
        <v>6.9648451886499443E-2</v>
      </c>
      <c r="M25" s="22">
        <v>0.40455371855873951</v>
      </c>
      <c r="N25" s="21">
        <v>1.9568528824529672E-2</v>
      </c>
      <c r="O25" s="32">
        <v>-0.32431579213199058</v>
      </c>
      <c r="P25" s="23">
        <v>0.12602767908636781</v>
      </c>
      <c r="Q25" s="23">
        <v>-0.57060002328234172</v>
      </c>
      <c r="R25" s="23">
        <v>0.19399441788500635</v>
      </c>
    </row>
    <row r="26" spans="1:18" s="5" customFormat="1" ht="13" customHeight="1" x14ac:dyDescent="0.3">
      <c r="A26" s="33" t="s">
        <v>881</v>
      </c>
      <c r="B26" s="30">
        <v>1.8068421319637775E-5</v>
      </c>
      <c r="C26" s="23">
        <v>0.96369214123385294</v>
      </c>
      <c r="D26" s="28">
        <v>15.973364448275866</v>
      </c>
      <c r="E26" s="23">
        <v>0.37868070577586205</v>
      </c>
      <c r="F26" s="29">
        <v>5.1510338574827057E-2</v>
      </c>
      <c r="G26" s="28">
        <v>13.34551142004586</v>
      </c>
      <c r="H26" s="27">
        <v>5.3989825982758592</v>
      </c>
      <c r="I26" s="26">
        <v>16.575559354032389</v>
      </c>
      <c r="J26" s="25">
        <v>3.7910123618213193E-2</v>
      </c>
      <c r="K26" s="24">
        <v>0.3929472489069587</v>
      </c>
      <c r="L26" s="23">
        <v>5.4689891011537484E-2</v>
      </c>
      <c r="M26" s="22">
        <v>0.40455659177343284</v>
      </c>
      <c r="N26" s="21">
        <v>1.7061493604296454E-2</v>
      </c>
      <c r="O26" s="32">
        <v>-0.2972843291947358</v>
      </c>
      <c r="P26" s="23">
        <v>0.12699713397064383</v>
      </c>
      <c r="Q26" s="23">
        <v>-0.61221543007149448</v>
      </c>
      <c r="R26" s="23">
        <v>0.18889700564821904</v>
      </c>
    </row>
    <row r="27" spans="1:18" s="5" customFormat="1" ht="13" customHeight="1" x14ac:dyDescent="0.3">
      <c r="A27" s="33" t="s">
        <v>882</v>
      </c>
      <c r="B27" s="30">
        <v>2.8980051761719548E-5</v>
      </c>
      <c r="C27" s="23">
        <v>0.98816938460341008</v>
      </c>
      <c r="D27" s="28">
        <v>16.379319594827589</v>
      </c>
      <c r="E27" s="23">
        <v>0.38834116948275843</v>
      </c>
      <c r="F27" s="29">
        <v>5.282927515015251E-2</v>
      </c>
      <c r="G27" s="28">
        <v>13.457916517953297</v>
      </c>
      <c r="H27" s="27">
        <v>5.4449174491379324</v>
      </c>
      <c r="I27" s="26">
        <v>16.575367961444336</v>
      </c>
      <c r="J27" s="25">
        <v>3.5904825704005633E-2</v>
      </c>
      <c r="K27" s="24">
        <v>0.39300319775826725</v>
      </c>
      <c r="L27" s="23">
        <v>6.4787607579464779E-2</v>
      </c>
      <c r="M27" s="22">
        <v>0.40458346755181729</v>
      </c>
      <c r="N27" s="21">
        <v>1.9229546811253731E-2</v>
      </c>
      <c r="O27" s="32">
        <v>-0.30882757102157488</v>
      </c>
      <c r="P27" s="23">
        <v>0.12672384140090301</v>
      </c>
      <c r="Q27" s="23">
        <v>-0.46993423627538233</v>
      </c>
      <c r="R27" s="23">
        <v>0.1922685870506072</v>
      </c>
    </row>
    <row r="28" spans="1:18" s="5" customFormat="1" ht="13" customHeight="1" x14ac:dyDescent="0.3">
      <c r="A28" s="33" t="s">
        <v>883</v>
      </c>
      <c r="B28" s="30">
        <v>1.4803901781330074E-5</v>
      </c>
      <c r="C28" s="23">
        <v>0.85078933618442543</v>
      </c>
      <c r="D28" s="28">
        <v>14.099561051724136</v>
      </c>
      <c r="E28" s="23">
        <v>0.33425868060344799</v>
      </c>
      <c r="F28" s="29">
        <v>4.5467833708328874E-2</v>
      </c>
      <c r="G28" s="28">
        <v>13.243825364567538</v>
      </c>
      <c r="H28" s="27">
        <v>5.3575301181034511</v>
      </c>
      <c r="I28" s="26">
        <v>16.572657807025912</v>
      </c>
      <c r="J28" s="25">
        <v>3.8476219997848539E-2</v>
      </c>
      <c r="K28" s="24">
        <v>0.39289552880020351</v>
      </c>
      <c r="L28" s="23">
        <v>7.8168964003935457E-2</v>
      </c>
      <c r="M28" s="22">
        <v>0.40453324219793307</v>
      </c>
      <c r="N28" s="21">
        <v>1.843429952499823E-2</v>
      </c>
      <c r="O28" s="32">
        <v>-0.38574300114424531</v>
      </c>
      <c r="P28" s="23">
        <v>0.12735871742562496</v>
      </c>
      <c r="Q28" s="23">
        <v>-0.7028205742593997</v>
      </c>
      <c r="R28" s="23">
        <v>0.19710456700042722</v>
      </c>
    </row>
    <row r="29" spans="1:18" s="5" customFormat="1" ht="13" customHeight="1" x14ac:dyDescent="0.3">
      <c r="A29" s="33" t="s">
        <v>884</v>
      </c>
      <c r="B29" s="30">
        <v>2.131963689522424E-5</v>
      </c>
      <c r="C29" s="23">
        <v>1.0599826907941392</v>
      </c>
      <c r="D29" s="28">
        <v>17.566758750000002</v>
      </c>
      <c r="E29" s="23">
        <v>0.41644636715517253</v>
      </c>
      <c r="F29" s="29">
        <v>5.6646249592427388E-2</v>
      </c>
      <c r="G29" s="28">
        <v>13.286562319373086</v>
      </c>
      <c r="H29" s="27">
        <v>5.374934639655172</v>
      </c>
      <c r="I29" s="26">
        <v>16.572558812508596</v>
      </c>
      <c r="J29" s="25">
        <v>3.2341101834982927E-2</v>
      </c>
      <c r="K29" s="24">
        <v>0.39288569154088598</v>
      </c>
      <c r="L29" s="23">
        <v>6.1520526845557075E-2</v>
      </c>
      <c r="M29" s="22">
        <v>0.40453852497989973</v>
      </c>
      <c r="N29" s="21">
        <v>1.673411549177848E-2</v>
      </c>
      <c r="O29" s="32">
        <v>-0.40628319889568498</v>
      </c>
      <c r="P29" s="23">
        <v>0.12540325948392617</v>
      </c>
      <c r="Q29" s="23">
        <v>-0.74948320877720198</v>
      </c>
      <c r="R29" s="23">
        <v>0.19095760221747413</v>
      </c>
    </row>
    <row r="30" spans="1:18" s="5" customFormat="1" ht="13" customHeight="1" x14ac:dyDescent="0.3">
      <c r="A30" s="33" t="s">
        <v>885</v>
      </c>
      <c r="B30" s="30">
        <v>1.6336869756589349E-5</v>
      </c>
      <c r="C30" s="23">
        <v>0.95257340028541626</v>
      </c>
      <c r="D30" s="28">
        <v>15.789621258620699</v>
      </c>
      <c r="E30" s="23">
        <v>0.37436501318965498</v>
      </c>
      <c r="F30" s="29">
        <v>5.0928670559533783E-2</v>
      </c>
      <c r="G30" s="28">
        <v>13.3609002949577</v>
      </c>
      <c r="H30" s="27">
        <v>5.4055950362068961</v>
      </c>
      <c r="I30" s="26">
        <v>16.575491935952716</v>
      </c>
      <c r="J30" s="25">
        <v>3.6346119390969919E-2</v>
      </c>
      <c r="K30" s="24">
        <v>0.39297002270421744</v>
      </c>
      <c r="L30" s="23">
        <v>6.7563186407562537E-2</v>
      </c>
      <c r="M30" s="22">
        <v>0.40458242753284523</v>
      </c>
      <c r="N30" s="21">
        <v>1.9271783975613244E-2</v>
      </c>
      <c r="O30" s="32">
        <v>-0.35045100359554215</v>
      </c>
      <c r="P30" s="23">
        <v>0.12685598942259424</v>
      </c>
      <c r="Q30" s="23">
        <v>-0.71490932754280101</v>
      </c>
      <c r="R30" s="23">
        <v>0.19322573797283255</v>
      </c>
    </row>
    <row r="31" spans="1:18" s="5" customFormat="1" ht="13" customHeight="1" x14ac:dyDescent="0.3">
      <c r="A31" s="33" t="s">
        <v>886</v>
      </c>
      <c r="B31" s="30">
        <v>3.1232547394275831E-5</v>
      </c>
      <c r="C31" s="23">
        <v>0.992071870900882</v>
      </c>
      <c r="D31" s="28">
        <v>16.44267112068966</v>
      </c>
      <c r="E31" s="23">
        <v>0.38980151094827598</v>
      </c>
      <c r="F31" s="29">
        <v>5.3022380328829936E-2</v>
      </c>
      <c r="G31" s="28">
        <v>13.304017076567721</v>
      </c>
      <c r="H31" s="27">
        <v>5.3825445396551705</v>
      </c>
      <c r="I31" s="26">
        <v>16.574377677764193</v>
      </c>
      <c r="J31" s="25">
        <v>3.8022931525031216E-2</v>
      </c>
      <c r="K31" s="24">
        <v>0.39291336944384203</v>
      </c>
      <c r="L31" s="23">
        <v>6.8162999190735568E-2</v>
      </c>
      <c r="M31" s="22">
        <v>0.40458258429868649</v>
      </c>
      <c r="N31" s="21">
        <v>1.52745668209983E-2</v>
      </c>
      <c r="O31" s="32">
        <v>-0.36985239627163047</v>
      </c>
      <c r="P31" s="23">
        <v>0.12680321649440268</v>
      </c>
      <c r="Q31" s="23">
        <v>-0.85620344414537597</v>
      </c>
      <c r="R31" s="23">
        <v>0.19307901711539074</v>
      </c>
    </row>
    <row r="32" spans="1:18" s="5" customFormat="1" ht="13" customHeight="1" x14ac:dyDescent="0.3">
      <c r="A32" s="33" t="s">
        <v>887</v>
      </c>
      <c r="B32" s="30">
        <v>1.3025962333784845E-5</v>
      </c>
      <c r="C32" s="23">
        <v>0.96195827714111493</v>
      </c>
      <c r="D32" s="28">
        <v>15.945409655172424</v>
      </c>
      <c r="E32" s="23">
        <v>0.37806031784482758</v>
      </c>
      <c r="F32" s="29">
        <v>5.1431592962981859E-2</v>
      </c>
      <c r="G32" s="28">
        <v>13.239625372554258</v>
      </c>
      <c r="H32" s="27">
        <v>5.3569068655172432</v>
      </c>
      <c r="I32" s="26">
        <v>16.575922104163087</v>
      </c>
      <c r="J32" s="25">
        <v>3.6109838990014388E-2</v>
      </c>
      <c r="K32" s="24">
        <v>0.39299852244152933</v>
      </c>
      <c r="L32" s="23">
        <v>5.9989905603354376E-2</v>
      </c>
      <c r="M32" s="22">
        <v>0.40461130997468858</v>
      </c>
      <c r="N32" s="21">
        <v>1.9271154261623246E-2</v>
      </c>
      <c r="O32" s="32">
        <v>-0.35585134561222365</v>
      </c>
      <c r="P32" s="23">
        <v>0.12678839796471933</v>
      </c>
      <c r="Q32" s="23">
        <v>-0.75736697088145688</v>
      </c>
      <c r="R32" s="23">
        <v>0.19070963835337387</v>
      </c>
    </row>
    <row r="33" spans="1:18" s="5" customFormat="1" ht="13" customHeight="1" x14ac:dyDescent="0.3">
      <c r="A33" s="33" t="s">
        <v>888</v>
      </c>
      <c r="B33" s="30">
        <v>1.4603376445447321E-5</v>
      </c>
      <c r="C33" s="23">
        <v>1.0056078644683826</v>
      </c>
      <c r="D33" s="28">
        <v>16.671236827586206</v>
      </c>
      <c r="E33" s="23">
        <v>0.39530109534482777</v>
      </c>
      <c r="F33" s="29">
        <v>5.3781262306214467E-2</v>
      </c>
      <c r="G33" s="28">
        <v>13.272021599762748</v>
      </c>
      <c r="H33" s="27">
        <v>5.370079532758619</v>
      </c>
      <c r="I33" s="26">
        <v>16.578268575343483</v>
      </c>
      <c r="J33" s="25">
        <v>3.5957059600306686E-2</v>
      </c>
      <c r="K33" s="24">
        <v>0.39308968068733585</v>
      </c>
      <c r="L33" s="23">
        <v>5.9925115459435623E-2</v>
      </c>
      <c r="M33" s="22">
        <v>0.40461813392592055</v>
      </c>
      <c r="N33" s="21">
        <v>1.8582385568022577E-2</v>
      </c>
      <c r="O33" s="32">
        <v>-0.23314522391304493</v>
      </c>
      <c r="P33" s="23">
        <v>0.1266420751113099</v>
      </c>
      <c r="Q33" s="23">
        <v>-0.55356854346454443</v>
      </c>
      <c r="R33" s="23">
        <v>0.19062089212944458</v>
      </c>
    </row>
    <row r="34" spans="1:18" s="5" customFormat="1" ht="13" customHeight="1" x14ac:dyDescent="0.3">
      <c r="A34" s="33" t="s">
        <v>889</v>
      </c>
      <c r="B34" s="30">
        <v>9.0300488163704304E-6</v>
      </c>
      <c r="C34" s="23">
        <v>1.0253797435718734</v>
      </c>
      <c r="D34" s="28">
        <v>17.000249387931024</v>
      </c>
      <c r="E34" s="23">
        <v>0.4030717051724137</v>
      </c>
      <c r="F34" s="29">
        <v>5.4834360327830491E-2</v>
      </c>
      <c r="G34" s="28">
        <v>13.387122053465275</v>
      </c>
      <c r="H34" s="27">
        <v>5.4167886500000018</v>
      </c>
      <c r="I34" s="26">
        <v>16.579288610469177</v>
      </c>
      <c r="J34" s="25">
        <v>3.502264847438933E-2</v>
      </c>
      <c r="K34" s="24">
        <v>0.39310544329889863</v>
      </c>
      <c r="L34" s="23">
        <v>5.9309220195475312E-2</v>
      </c>
      <c r="M34" s="22">
        <v>0.40463107520659214</v>
      </c>
      <c r="N34" s="21">
        <v>2.0118700829100129E-2</v>
      </c>
      <c r="O34" s="32">
        <v>-0.32069314828930828</v>
      </c>
      <c r="P34" s="23">
        <v>0.1266149597370369</v>
      </c>
      <c r="Q34" s="23">
        <v>-0.58126784951105803</v>
      </c>
      <c r="R34" s="23">
        <v>0.19058422212566867</v>
      </c>
    </row>
    <row r="35" spans="1:18" s="5" customFormat="1" ht="13" customHeight="1" x14ac:dyDescent="0.3">
      <c r="A35" s="33" t="s">
        <v>890</v>
      </c>
      <c r="B35" s="30">
        <v>1.2049647569458916E-5</v>
      </c>
      <c r="C35" s="23">
        <v>0.89932563457656844</v>
      </c>
      <c r="D35" s="28">
        <v>14.907821525862074</v>
      </c>
      <c r="E35" s="23">
        <v>0.35345163206896568</v>
      </c>
      <c r="F35" s="29">
        <v>4.8082773442800403E-2</v>
      </c>
      <c r="G35" s="28">
        <v>13.660145278281341</v>
      </c>
      <c r="H35" s="27">
        <v>5.5285244655172399</v>
      </c>
      <c r="I35" s="26">
        <v>16.576699859351855</v>
      </c>
      <c r="J35" s="25">
        <v>4.4263232339599244E-2</v>
      </c>
      <c r="K35" s="24">
        <v>0.39299739501492903</v>
      </c>
      <c r="L35" s="23">
        <v>0.11902732868067863</v>
      </c>
      <c r="M35" s="22">
        <v>0.40472467463997586</v>
      </c>
      <c r="N35" s="21">
        <v>1.8055593584168656E-2</v>
      </c>
      <c r="O35" s="32">
        <v>-0.47678675298967743</v>
      </c>
      <c r="P35" s="23">
        <v>0.12917135207477706</v>
      </c>
      <c r="Q35" s="23">
        <v>-0.75593887223066603</v>
      </c>
      <c r="R35" s="23">
        <v>0.21654909243064255</v>
      </c>
    </row>
    <row r="36" spans="1:18" s="5" customFormat="1" ht="13" customHeight="1" x14ac:dyDescent="0.3">
      <c r="A36" s="33" t="s">
        <v>891</v>
      </c>
      <c r="B36" s="30">
        <v>1.8705344531254503E-5</v>
      </c>
      <c r="C36" s="23">
        <v>1.0754795880175381</v>
      </c>
      <c r="D36" s="28">
        <v>17.834280137931042</v>
      </c>
      <c r="E36" s="23">
        <v>0.42294256931034474</v>
      </c>
      <c r="F36" s="29">
        <v>5.7550445907789349E-2</v>
      </c>
      <c r="G36" s="28">
        <v>13.62041888167842</v>
      </c>
      <c r="H36" s="27">
        <v>5.5121620379310334</v>
      </c>
      <c r="I36" s="26">
        <v>16.582375934310409</v>
      </c>
      <c r="J36" s="25">
        <v>4.0135896989781025E-2</v>
      </c>
      <c r="K36" s="24">
        <v>0.39323694056859176</v>
      </c>
      <c r="L36" s="23">
        <v>7.731302039640181E-2</v>
      </c>
      <c r="M36" s="22">
        <v>0.4046952457254136</v>
      </c>
      <c r="N36" s="21">
        <v>1.6179435114099194E-2</v>
      </c>
      <c r="O36" s="32">
        <v>-0.13453716595845933</v>
      </c>
      <c r="P36" s="23">
        <v>0.12756435375051159</v>
      </c>
      <c r="Q36" s="23">
        <v>-0.24698683898060078</v>
      </c>
      <c r="R36" s="23">
        <v>0.19656825085304541</v>
      </c>
    </row>
    <row r="37" spans="1:18" s="5" customFormat="1" ht="13" customHeight="1" x14ac:dyDescent="0.3">
      <c r="A37" s="33" t="s">
        <v>892</v>
      </c>
      <c r="B37" s="30">
        <v>2.2534636541010306E-5</v>
      </c>
      <c r="C37" s="23">
        <v>1.0686943858807003</v>
      </c>
      <c r="D37" s="28">
        <v>17.721209500000015</v>
      </c>
      <c r="E37" s="23">
        <v>0.42021930715517242</v>
      </c>
      <c r="F37" s="29">
        <v>5.7174318081099101E-2</v>
      </c>
      <c r="G37" s="28">
        <v>13.600301000884416</v>
      </c>
      <c r="H37" s="27">
        <v>5.5036518189655164</v>
      </c>
      <c r="I37" s="26">
        <v>16.581885199046031</v>
      </c>
      <c r="J37" s="25">
        <v>3.4713820862906059E-2</v>
      </c>
      <c r="K37" s="24">
        <v>0.39319675713021129</v>
      </c>
      <c r="L37" s="23">
        <v>7.8492825401047031E-2</v>
      </c>
      <c r="M37" s="22">
        <v>0.40467546659885695</v>
      </c>
      <c r="N37" s="21">
        <v>1.6603733566133091E-2</v>
      </c>
      <c r="O37" s="32">
        <v>-0.24527190144962852</v>
      </c>
      <c r="P37" s="23">
        <v>0.12601878164478922</v>
      </c>
      <c r="Q37" s="23">
        <v>-0.39860820997714702</v>
      </c>
      <c r="R37" s="23">
        <v>0.19707056504657003</v>
      </c>
    </row>
    <row r="38" spans="1:18" s="5" customFormat="1" ht="13" customHeight="1" x14ac:dyDescent="0.3">
      <c r="A38" s="33" t="s">
        <v>893</v>
      </c>
      <c r="B38" s="30">
        <v>2.1290709180500255E-5</v>
      </c>
      <c r="C38" s="23">
        <v>0.99570568773909551</v>
      </c>
      <c r="D38" s="28">
        <v>16.509215646551723</v>
      </c>
      <c r="E38" s="23">
        <v>0.39146656689655174</v>
      </c>
      <c r="F38" s="29">
        <v>5.3260537224417308E-2</v>
      </c>
      <c r="G38" s="28">
        <v>13.574834824844549</v>
      </c>
      <c r="H38" s="27">
        <v>5.4935043077586183</v>
      </c>
      <c r="I38" s="26">
        <v>16.580452793148783</v>
      </c>
      <c r="J38" s="25">
        <v>2.6404899895984879E-2</v>
      </c>
      <c r="K38" s="24">
        <v>0.39316605453254472</v>
      </c>
      <c r="L38" s="23">
        <v>6.394362291991966E-2</v>
      </c>
      <c r="M38" s="22">
        <v>0.40468109678999387</v>
      </c>
      <c r="N38" s="21">
        <v>1.7374167203810909E-2</v>
      </c>
      <c r="O38" s="32">
        <v>-0.33163449238182707</v>
      </c>
      <c r="P38" s="23">
        <v>0.12409303132949473</v>
      </c>
      <c r="Q38" s="23">
        <v>-0.57664603272898918</v>
      </c>
      <c r="R38" s="23">
        <v>0.19180888560791665</v>
      </c>
    </row>
    <row r="39" spans="1:18" s="5" customFormat="1" ht="13" customHeight="1" x14ac:dyDescent="0.3">
      <c r="A39" s="33" t="s">
        <v>894</v>
      </c>
      <c r="B39" s="30">
        <v>1.7757381587288578E-5</v>
      </c>
      <c r="C39" s="23">
        <v>1.1133934512391026</v>
      </c>
      <c r="D39" s="28">
        <v>18.461767008620694</v>
      </c>
      <c r="E39" s="23">
        <v>0.43776244370689676</v>
      </c>
      <c r="F39" s="29">
        <v>5.9558865247645185E-2</v>
      </c>
      <c r="G39" s="28">
        <v>13.522360031304077</v>
      </c>
      <c r="H39" s="27">
        <v>5.4720659310344804</v>
      </c>
      <c r="I39" s="26">
        <v>16.581483791295486</v>
      </c>
      <c r="J39" s="25">
        <v>3.7072173524754691E-2</v>
      </c>
      <c r="K39" s="24">
        <v>0.39316295121006795</v>
      </c>
      <c r="L39" s="23">
        <v>6.1312305243148582E-2</v>
      </c>
      <c r="M39" s="22">
        <v>0.40466388155333932</v>
      </c>
      <c r="N39" s="21">
        <v>1.5185466512008567E-2</v>
      </c>
      <c r="O39" s="32">
        <v>-0.2694735704206197</v>
      </c>
      <c r="P39" s="23">
        <v>0.12651064952420749</v>
      </c>
      <c r="Q39" s="23">
        <v>-0.58453385160394122</v>
      </c>
      <c r="R39" s="23">
        <v>0.19076109972270647</v>
      </c>
    </row>
    <row r="40" spans="1:18" s="5" customFormat="1" ht="13" customHeight="1" x14ac:dyDescent="0.3">
      <c r="A40" s="33" t="s">
        <v>895</v>
      </c>
      <c r="B40" s="30">
        <v>1.9509868835771045E-5</v>
      </c>
      <c r="C40" s="23">
        <v>0.94446863090702593</v>
      </c>
      <c r="D40" s="28">
        <v>15.657260948275862</v>
      </c>
      <c r="E40" s="23">
        <v>0.37124462422413784</v>
      </c>
      <c r="F40" s="29">
        <v>5.0506545011629239E-2</v>
      </c>
      <c r="G40" s="28">
        <v>13.450969584298718</v>
      </c>
      <c r="H40" s="27">
        <v>5.4426524974137935</v>
      </c>
      <c r="I40" s="26">
        <v>16.577661091165762</v>
      </c>
      <c r="J40" s="25">
        <v>3.915981339612308E-2</v>
      </c>
      <c r="K40" s="24">
        <v>0.39307623825387644</v>
      </c>
      <c r="L40" s="23">
        <v>7.1180045835290987E-2</v>
      </c>
      <c r="M40" s="22">
        <v>0.40462635113053713</v>
      </c>
      <c r="N40" s="21">
        <v>2.087250892241754E-2</v>
      </c>
      <c r="O40" s="32">
        <v>-0.35572843433440138</v>
      </c>
      <c r="P40" s="23">
        <v>0.12794198925269054</v>
      </c>
      <c r="Q40" s="23">
        <v>-0.62789201916478865</v>
      </c>
      <c r="R40" s="23">
        <v>0.19468502909528129</v>
      </c>
    </row>
    <row r="41" spans="1:18" s="5" customFormat="1" ht="13" customHeight="1" x14ac:dyDescent="0.3">
      <c r="A41" s="33" t="s">
        <v>896</v>
      </c>
      <c r="B41" s="30">
        <v>2.8113262504041294E-5</v>
      </c>
      <c r="C41" s="23">
        <v>0.93450830820301334</v>
      </c>
      <c r="D41" s="28">
        <v>15.492375275862074</v>
      </c>
      <c r="E41" s="23">
        <v>0.36735488663793109</v>
      </c>
      <c r="F41" s="29">
        <v>4.9980001334455224E-2</v>
      </c>
      <c r="G41" s="28">
        <v>13.54315499866555</v>
      </c>
      <c r="H41" s="27">
        <v>5.4803614370689617</v>
      </c>
      <c r="I41" s="26">
        <v>16.577785809809711</v>
      </c>
      <c r="J41" s="25">
        <v>3.7443573947176158E-2</v>
      </c>
      <c r="K41" s="24">
        <v>0.39310525797113993</v>
      </c>
      <c r="L41" s="23">
        <v>7.794015780965699E-2</v>
      </c>
      <c r="M41" s="22">
        <v>0.40466166021882471</v>
      </c>
      <c r="N41" s="21">
        <v>1.3631559289186199E-2</v>
      </c>
      <c r="O41" s="32">
        <v>-0.34820781503264175</v>
      </c>
      <c r="P41" s="23">
        <v>0.12644303317538791</v>
      </c>
      <c r="Q41" s="23">
        <v>-0.5541185594112209</v>
      </c>
      <c r="R41" s="23">
        <v>0.19662270369428053</v>
      </c>
    </row>
    <row r="42" spans="1:18" s="5" customFormat="1" ht="13" customHeight="1" x14ac:dyDescent="0.3">
      <c r="A42" s="33" t="s">
        <v>897</v>
      </c>
      <c r="B42" s="30">
        <v>2.0312571935461811E-5</v>
      </c>
      <c r="C42" s="23">
        <v>0.86942358079013404</v>
      </c>
      <c r="D42" s="28">
        <v>14.412360698275855</v>
      </c>
      <c r="E42" s="23">
        <v>0.34173927724137915</v>
      </c>
      <c r="F42" s="29">
        <v>4.6494063340413054E-2</v>
      </c>
      <c r="G42" s="28">
        <v>13.644873884935448</v>
      </c>
      <c r="H42" s="27">
        <v>5.5216316008620669</v>
      </c>
      <c r="I42" s="26">
        <v>16.576825487004797</v>
      </c>
      <c r="J42" s="25">
        <v>3.5252471379285825E-2</v>
      </c>
      <c r="K42" s="24">
        <v>0.39305073338879487</v>
      </c>
      <c r="L42" s="23">
        <v>8.6068628672383796E-2</v>
      </c>
      <c r="M42" s="22">
        <v>0.40467166024057366</v>
      </c>
      <c r="N42" s="21">
        <v>1.8001899330073887E-2</v>
      </c>
      <c r="O42" s="32">
        <v>-0.40611593521355793</v>
      </c>
      <c r="P42" s="23">
        <v>0.12635982398625553</v>
      </c>
      <c r="Q42" s="23">
        <v>-0.69273007807945108</v>
      </c>
      <c r="R42" s="23">
        <v>0.20032942175585391</v>
      </c>
    </row>
    <row r="43" spans="1:18" s="5" customFormat="1" ht="13" customHeight="1" x14ac:dyDescent="0.3">
      <c r="A43" s="33" t="s">
        <v>898</v>
      </c>
      <c r="B43" s="30">
        <v>2.7157349351131083E-5</v>
      </c>
      <c r="C43" s="23">
        <v>0.89375703937478612</v>
      </c>
      <c r="D43" s="28">
        <v>14.815805784482761</v>
      </c>
      <c r="E43" s="23">
        <v>0.35131586681034493</v>
      </c>
      <c r="F43" s="29">
        <v>4.7798337729918441E-2</v>
      </c>
      <c r="G43" s="28">
        <v>13.396090593304557</v>
      </c>
      <c r="H43" s="27">
        <v>5.4203061422413787</v>
      </c>
      <c r="I43" s="26">
        <v>16.577430352341885</v>
      </c>
      <c r="J43" s="25">
        <v>3.222093604272714E-2</v>
      </c>
      <c r="K43" s="24">
        <v>0.39307398777250124</v>
      </c>
      <c r="L43" s="23">
        <v>6.7695469056129776E-2</v>
      </c>
      <c r="M43" s="22">
        <v>0.40462070581314108</v>
      </c>
      <c r="N43" s="21">
        <v>1.9282827702248612E-2</v>
      </c>
      <c r="O43" s="32">
        <v>-0.2832069236045065</v>
      </c>
      <c r="P43" s="23">
        <v>0.12573788674724942</v>
      </c>
      <c r="Q43" s="23">
        <v>-0.48606479456291274</v>
      </c>
      <c r="R43" s="23">
        <v>0.19327313309129138</v>
      </c>
    </row>
    <row r="44" spans="1:18" s="5" customFormat="1" ht="13" customHeight="1" x14ac:dyDescent="0.3">
      <c r="A44" s="33" t="s">
        <v>899</v>
      </c>
      <c r="B44" s="30">
        <v>2.8755239415875226E-5</v>
      </c>
      <c r="C44" s="23">
        <v>0.9957913145881705</v>
      </c>
      <c r="D44" s="28">
        <v>16.506154836206889</v>
      </c>
      <c r="E44" s="23">
        <v>0.39135952250000006</v>
      </c>
      <c r="F44" s="29">
        <v>5.3241378684500046E-2</v>
      </c>
      <c r="G44" s="28">
        <v>13.458892043729291</v>
      </c>
      <c r="H44" s="27">
        <v>5.4457700689655182</v>
      </c>
      <c r="I44" s="26">
        <v>16.575761975651556</v>
      </c>
      <c r="J44" s="25">
        <v>3.8656615322657496E-2</v>
      </c>
      <c r="K44" s="24">
        <v>0.3930235758256177</v>
      </c>
      <c r="L44" s="23">
        <v>7.030667281782009E-2</v>
      </c>
      <c r="M44" s="22">
        <v>0.40462168649947616</v>
      </c>
      <c r="N44" s="21">
        <v>1.6935558894053446E-2</v>
      </c>
      <c r="O44" s="32">
        <v>-0.38652117708637412</v>
      </c>
      <c r="P44" s="23">
        <v>0.12720513772351286</v>
      </c>
      <c r="Q44" s="23">
        <v>-0.61825194549601792</v>
      </c>
      <c r="R44" s="23">
        <v>0.19398412666444118</v>
      </c>
    </row>
    <row r="45" spans="1:18" s="5" customFormat="1" ht="13" customHeight="1" x14ac:dyDescent="0.3">
      <c r="A45" s="33" t="s">
        <v>900</v>
      </c>
      <c r="B45" s="30">
        <v>1.5326060598979917E-5</v>
      </c>
      <c r="C45" s="23">
        <v>1.0000216402325046</v>
      </c>
      <c r="D45" s="28">
        <v>16.579092387931038</v>
      </c>
      <c r="E45" s="23">
        <v>0.39308358663793086</v>
      </c>
      <c r="F45" s="29">
        <v>5.3475221011350667E-2</v>
      </c>
      <c r="G45" s="28">
        <v>13.520810046230032</v>
      </c>
      <c r="H45" s="27">
        <v>5.4712778534482744</v>
      </c>
      <c r="I45" s="26">
        <v>16.578634893922782</v>
      </c>
      <c r="J45" s="25">
        <v>3.9098195276202882E-2</v>
      </c>
      <c r="K45" s="24">
        <v>0.39307101654654047</v>
      </c>
      <c r="L45" s="23">
        <v>7.3928410709319131E-2</v>
      </c>
      <c r="M45" s="22">
        <v>0.40466148875613828</v>
      </c>
      <c r="N45" s="21">
        <v>1.6283331024125599E-2</v>
      </c>
      <c r="O45" s="32">
        <v>-0.32291042945942205</v>
      </c>
      <c r="P45" s="23">
        <v>0.12725492423909318</v>
      </c>
      <c r="Q45" s="23">
        <v>-0.66045224015186543</v>
      </c>
      <c r="R45" s="23">
        <v>0.19527047083275809</v>
      </c>
    </row>
    <row r="46" spans="1:18" s="5" customFormat="1" ht="13" customHeight="1" x14ac:dyDescent="0.3">
      <c r="A46" s="33" t="s">
        <v>901</v>
      </c>
      <c r="B46" s="30">
        <v>1.4719137551528911E-5</v>
      </c>
      <c r="C46" s="23">
        <v>0.91730155396589685</v>
      </c>
      <c r="D46" s="28">
        <v>15.205950086206908</v>
      </c>
      <c r="E46" s="23">
        <v>0.36052984163793095</v>
      </c>
      <c r="F46" s="29">
        <v>4.904698517471355E-2</v>
      </c>
      <c r="G46" s="28">
        <v>13.48645749758391</v>
      </c>
      <c r="H46" s="27">
        <v>5.4570152034482771</v>
      </c>
      <c r="I46" s="26">
        <v>16.576733523607508</v>
      </c>
      <c r="J46" s="25">
        <v>3.8352692234265989E-2</v>
      </c>
      <c r="K46" s="24">
        <v>0.39304061121158484</v>
      </c>
      <c r="L46" s="23">
        <v>6.8049311302473922E-2</v>
      </c>
      <c r="M46" s="22">
        <v>0.40462913683441698</v>
      </c>
      <c r="N46" s="21">
        <v>1.9681993967251673E-2</v>
      </c>
      <c r="O46" s="32">
        <v>-0.3584203322319901</v>
      </c>
      <c r="P46" s="23">
        <v>0.12750807773683698</v>
      </c>
      <c r="Q46" s="23">
        <v>-0.58190164911496878</v>
      </c>
      <c r="R46" s="23">
        <v>0.19343756009438273</v>
      </c>
    </row>
    <row r="47" spans="1:18" s="5" customFormat="1" ht="13" customHeight="1" x14ac:dyDescent="0.3">
      <c r="A47" s="33" t="s">
        <v>902</v>
      </c>
      <c r="B47" s="30">
        <v>1.3075915625933288E-5</v>
      </c>
      <c r="C47" s="23">
        <v>0.89838203106713244</v>
      </c>
      <c r="D47" s="28">
        <v>14.894464956896551</v>
      </c>
      <c r="E47" s="23">
        <v>0.35315849801724136</v>
      </c>
      <c r="F47" s="29">
        <v>4.8046030430032777E-2</v>
      </c>
      <c r="G47" s="28">
        <v>13.484867762673414</v>
      </c>
      <c r="H47" s="27">
        <v>5.4568381275862112</v>
      </c>
      <c r="I47" s="26">
        <v>16.57921763689416</v>
      </c>
      <c r="J47" s="25">
        <v>3.5336697513450567E-2</v>
      </c>
      <c r="K47" s="24">
        <v>0.39309519590827685</v>
      </c>
      <c r="L47" s="23">
        <v>7.2635687206276237E-2</v>
      </c>
      <c r="M47" s="22">
        <v>0.4046639762296787</v>
      </c>
      <c r="N47" s="21">
        <v>1.7165396126549264E-2</v>
      </c>
      <c r="O47" s="32">
        <v>-0.30460756319250493</v>
      </c>
      <c r="P47" s="23">
        <v>0.12626691179932475</v>
      </c>
      <c r="Q47" s="23">
        <v>-0.5856035582724074</v>
      </c>
      <c r="R47" s="23">
        <v>0.19486044719262385</v>
      </c>
    </row>
    <row r="48" spans="1:18" s="5" customFormat="1" ht="13" customHeight="1" x14ac:dyDescent="0.3">
      <c r="A48" s="33" t="s">
        <v>903</v>
      </c>
      <c r="B48" s="30">
        <v>2.5314469662817889E-5</v>
      </c>
      <c r="C48" s="23">
        <v>0.84825496871999229</v>
      </c>
      <c r="D48" s="28">
        <v>14.064345741379308</v>
      </c>
      <c r="E48" s="23">
        <v>0.33352185146551711</v>
      </c>
      <c r="F48" s="29">
        <v>4.5380676736340247E-2</v>
      </c>
      <c r="G48" s="28">
        <v>13.598505168091247</v>
      </c>
      <c r="H48" s="27">
        <v>5.5031548422413801</v>
      </c>
      <c r="I48" s="26">
        <v>16.580306254262421</v>
      </c>
      <c r="J48" s="25">
        <v>4.0497127969130492E-2</v>
      </c>
      <c r="K48" s="24">
        <v>0.39318394903611087</v>
      </c>
      <c r="L48" s="23">
        <v>7.4450245170946977E-2</v>
      </c>
      <c r="M48" s="22">
        <v>0.40468429497062591</v>
      </c>
      <c r="N48" s="21">
        <v>1.7202232775968877E-2</v>
      </c>
      <c r="O48" s="32">
        <v>-0.29494346991854048</v>
      </c>
      <c r="P48" s="23">
        <v>0.12781210500663365</v>
      </c>
      <c r="Q48" s="23">
        <v>-0.4430808679063315</v>
      </c>
      <c r="R48" s="23">
        <v>0.19554732373134828</v>
      </c>
    </row>
    <row r="49" spans="1:18" s="5" customFormat="1" ht="13" customHeight="1" x14ac:dyDescent="0.3">
      <c r="A49" s="33" t="s">
        <v>904</v>
      </c>
      <c r="B49" s="30">
        <v>1.2520805976972695E-5</v>
      </c>
      <c r="C49" s="23">
        <v>0.91720999522850577</v>
      </c>
      <c r="D49" s="28">
        <v>15.203355232758616</v>
      </c>
      <c r="E49" s="23">
        <v>0.36047878517241366</v>
      </c>
      <c r="F49" s="29">
        <v>4.9041434362483941E-2</v>
      </c>
      <c r="G49" s="28">
        <v>13.199078953568549</v>
      </c>
      <c r="H49" s="27">
        <v>5.3404306275862066</v>
      </c>
      <c r="I49" s="26">
        <v>16.575804114453369</v>
      </c>
      <c r="J49" s="25">
        <v>3.3997197661045246E-2</v>
      </c>
      <c r="K49" s="24">
        <v>0.39303107615347721</v>
      </c>
      <c r="L49" s="23">
        <v>7.2953632036048668E-2</v>
      </c>
      <c r="M49" s="22">
        <v>0.40461019996379632</v>
      </c>
      <c r="N49" s="21">
        <v>1.809016326443855E-2</v>
      </c>
      <c r="O49" s="32">
        <v>-0.36480028828012045</v>
      </c>
      <c r="P49" s="23">
        <v>0.12602802646926684</v>
      </c>
      <c r="Q49" s="23">
        <v>-0.57588998695622406</v>
      </c>
      <c r="R49" s="23">
        <v>0.19506277562411856</v>
      </c>
    </row>
    <row r="50" spans="1:18" s="5" customFormat="1" ht="13" customHeight="1" x14ac:dyDescent="0.3">
      <c r="A50" s="33" t="s">
        <v>905</v>
      </c>
      <c r="B50" s="30">
        <v>1.6793272490246031E-5</v>
      </c>
      <c r="C50" s="23">
        <v>0.84405816181371662</v>
      </c>
      <c r="D50" s="28">
        <v>13.989860974137935</v>
      </c>
      <c r="E50" s="23">
        <v>0.33168066172413779</v>
      </c>
      <c r="F50" s="29">
        <v>4.512017596756672E-2</v>
      </c>
      <c r="G50" s="28">
        <v>13.146627901618633</v>
      </c>
      <c r="H50" s="27">
        <v>5.3190406043103451</v>
      </c>
      <c r="I50" s="26">
        <v>16.574688759729334</v>
      </c>
      <c r="J50" s="25">
        <v>3.8048201525006972E-2</v>
      </c>
      <c r="K50" s="24">
        <v>0.39295228532315801</v>
      </c>
      <c r="L50" s="23">
        <v>9.4641555751566714E-2</v>
      </c>
      <c r="M50" s="22">
        <v>0.40459521023763723</v>
      </c>
      <c r="N50" s="21">
        <v>1.8964598989647082E-2</v>
      </c>
      <c r="O50" s="32">
        <v>-0.39076444609675853</v>
      </c>
      <c r="P50" s="23">
        <v>0.12730797953830572</v>
      </c>
      <c r="Q50" s="23">
        <v>-0.71489161989301009</v>
      </c>
      <c r="R50" s="23">
        <v>0.20424661585914963</v>
      </c>
    </row>
    <row r="51" spans="1:18" s="5" customFormat="1" ht="13" customHeight="1" x14ac:dyDescent="0.3">
      <c r="A51" s="33" t="s">
        <v>906</v>
      </c>
      <c r="B51" s="30">
        <v>1.3131996406478233E-5</v>
      </c>
      <c r="C51" s="23">
        <v>0.96448443714152454</v>
      </c>
      <c r="D51" s="28">
        <v>15.98802905172413</v>
      </c>
      <c r="E51" s="23">
        <v>0.37909749905172413</v>
      </c>
      <c r="F51" s="29">
        <v>5.1576252945721941E-2</v>
      </c>
      <c r="G51" s="28">
        <v>13.17531046257152</v>
      </c>
      <c r="H51" s="27">
        <v>5.3308129120689651</v>
      </c>
      <c r="I51" s="26">
        <v>16.576622249540417</v>
      </c>
      <c r="J51" s="25">
        <v>3.6966248412967591E-2</v>
      </c>
      <c r="K51" s="24">
        <v>0.39305899669728234</v>
      </c>
      <c r="L51" s="23">
        <v>5.8865813714749159E-2</v>
      </c>
      <c r="M51" s="22">
        <v>0.40460374760341095</v>
      </c>
      <c r="N51" s="21">
        <v>2.06066471917319E-2</v>
      </c>
      <c r="O51" s="32">
        <v>-0.29768200398072597</v>
      </c>
      <c r="P51" s="23">
        <v>0.12724440038844043</v>
      </c>
      <c r="Q51" s="23">
        <v>-0.47849180024172056</v>
      </c>
      <c r="R51" s="23">
        <v>0.19049886596193705</v>
      </c>
    </row>
    <row r="52" spans="1:18" s="5" customFormat="1" ht="13" customHeight="1" x14ac:dyDescent="0.3">
      <c r="A52" s="33" t="s">
        <v>907</v>
      </c>
      <c r="B52" s="30">
        <v>1.8514899471734117E-5</v>
      </c>
      <c r="C52" s="23">
        <v>0.83957451682466666</v>
      </c>
      <c r="D52" s="28">
        <v>13.91433356896551</v>
      </c>
      <c r="E52" s="23">
        <v>0.32986952051724144</v>
      </c>
      <c r="F52" s="29">
        <v>4.4871065140855607E-2</v>
      </c>
      <c r="G52" s="28">
        <v>12.69636716761776</v>
      </c>
      <c r="H52" s="27">
        <v>5.1359303172413808</v>
      </c>
      <c r="I52" s="26">
        <v>16.573730322580865</v>
      </c>
      <c r="J52" s="25">
        <v>4.0202485629151644E-2</v>
      </c>
      <c r="K52" s="24">
        <v>0.39288233437312142</v>
      </c>
      <c r="L52" s="23">
        <v>7.6394273877053762E-2</v>
      </c>
      <c r="M52" s="22">
        <v>0.40451850404226697</v>
      </c>
      <c r="N52" s="21">
        <v>2.0499756372475361E-2</v>
      </c>
      <c r="O52" s="32">
        <v>-0.25204993446770185</v>
      </c>
      <c r="P52" s="23">
        <v>0.12820483556439277</v>
      </c>
      <c r="Q52" s="23">
        <v>-0.55252409637095445</v>
      </c>
      <c r="R52" s="23">
        <v>0.19661211837659737</v>
      </c>
    </row>
    <row r="53" spans="1:18" s="5" customFormat="1" ht="13" customHeight="1" x14ac:dyDescent="0.3">
      <c r="A53" s="33" t="s">
        <v>908</v>
      </c>
      <c r="B53" s="30">
        <v>1.5316523972912551E-5</v>
      </c>
      <c r="C53" s="23">
        <v>0.93937775821740621</v>
      </c>
      <c r="D53" s="28">
        <v>15.568485491379308</v>
      </c>
      <c r="E53" s="23">
        <v>0.36909664362068956</v>
      </c>
      <c r="F53" s="29">
        <v>5.0208580952119254E-2</v>
      </c>
      <c r="G53" s="28">
        <v>12.749731419047876</v>
      </c>
      <c r="H53" s="27">
        <v>5.157825580172414</v>
      </c>
      <c r="I53" s="26">
        <v>16.57283486710465</v>
      </c>
      <c r="J53" s="25">
        <v>4.4689656190035079E-2</v>
      </c>
      <c r="K53" s="24">
        <v>0.39292677303013607</v>
      </c>
      <c r="L53" s="23">
        <v>8.2921095098415706E-2</v>
      </c>
      <c r="M53" s="22">
        <v>0.40453989174028454</v>
      </c>
      <c r="N53" s="21">
        <v>2.2006387570006003E-2</v>
      </c>
      <c r="O53" s="32">
        <v>-0.3060649183787012</v>
      </c>
      <c r="P53" s="23">
        <v>0.12992862065097457</v>
      </c>
      <c r="Q53" s="23">
        <v>-0.43948857444818812</v>
      </c>
      <c r="R53" s="23">
        <v>0.19939957147948389</v>
      </c>
    </row>
    <row r="54" spans="1:18" s="5" customFormat="1" ht="13" customHeight="1" x14ac:dyDescent="0.3">
      <c r="A54" s="33" t="s">
        <v>909</v>
      </c>
      <c r="B54" s="30">
        <v>1.5266744258578028E-5</v>
      </c>
      <c r="C54" s="23">
        <v>0.96408213420401723</v>
      </c>
      <c r="D54" s="28">
        <v>15.978453775862071</v>
      </c>
      <c r="E54" s="23">
        <v>0.3788249216379308</v>
      </c>
      <c r="F54" s="29">
        <v>5.1533097400917403E-2</v>
      </c>
      <c r="G54" s="28">
        <v>12.910316911219773</v>
      </c>
      <c r="H54" s="27">
        <v>5.22295246896552</v>
      </c>
      <c r="I54" s="26">
        <v>16.573232254287571</v>
      </c>
      <c r="J54" s="25">
        <v>3.6391346212794502E-2</v>
      </c>
      <c r="K54" s="24">
        <v>0.39292580314269088</v>
      </c>
      <c r="L54" s="23">
        <v>6.5643541616435638E-2</v>
      </c>
      <c r="M54" s="22">
        <v>0.40455527152123083</v>
      </c>
      <c r="N54" s="21">
        <v>1.6985535569981742E-2</v>
      </c>
      <c r="O54" s="32">
        <v>-0.28209403109047404</v>
      </c>
      <c r="P54" s="23">
        <v>0.12654184484896128</v>
      </c>
      <c r="Q54" s="23">
        <v>-0.44195560970382586</v>
      </c>
      <c r="R54" s="23">
        <v>0.19234755775561027</v>
      </c>
    </row>
    <row r="55" spans="1:18" s="5" customFormat="1" ht="13" customHeight="1" x14ac:dyDescent="0.3">
      <c r="A55" s="33" t="s">
        <v>910</v>
      </c>
      <c r="B55" s="30">
        <v>1.1222861658557666E-5</v>
      </c>
      <c r="C55" s="23">
        <v>1.0170356012762725</v>
      </c>
      <c r="D55" s="28">
        <v>16.855397620689654</v>
      </c>
      <c r="E55" s="23">
        <v>0.39956112672413774</v>
      </c>
      <c r="F55" s="29">
        <v>5.4346621015364541E-2</v>
      </c>
      <c r="G55" s="28">
        <v>12.902928439329463</v>
      </c>
      <c r="H55" s="27">
        <v>5.220015779310347</v>
      </c>
      <c r="I55" s="26">
        <v>16.573196757178337</v>
      </c>
      <c r="J55" s="25">
        <v>3.8839805925808477E-2</v>
      </c>
      <c r="K55" s="24">
        <v>0.39287026881485859</v>
      </c>
      <c r="L55" s="23">
        <v>6.0684653728032896E-2</v>
      </c>
      <c r="M55" s="22">
        <v>0.40456194263027195</v>
      </c>
      <c r="N55" s="21">
        <v>1.8242886981766758E-2</v>
      </c>
      <c r="O55" s="32">
        <v>-0.33857497360212374</v>
      </c>
      <c r="P55" s="23">
        <v>0.12744149029960369</v>
      </c>
      <c r="Q55" s="23">
        <v>-0.7538576362248085</v>
      </c>
      <c r="R55" s="23">
        <v>0.19082827391013304</v>
      </c>
    </row>
    <row r="56" spans="1:18" s="5" customFormat="1" ht="13" customHeight="1" x14ac:dyDescent="0.3">
      <c r="A56" s="33" t="s">
        <v>911</v>
      </c>
      <c r="B56" s="30">
        <v>2.7837796588291574E-5</v>
      </c>
      <c r="C56" s="23">
        <v>0.97018268763444648</v>
      </c>
      <c r="D56" s="28">
        <v>16.080318422413796</v>
      </c>
      <c r="E56" s="23">
        <v>0.38121952956896554</v>
      </c>
      <c r="F56" s="29">
        <v>5.1856121980637986E-2</v>
      </c>
      <c r="G56" s="28">
        <v>12.999273912502117</v>
      </c>
      <c r="H56" s="27">
        <v>5.259246190517243</v>
      </c>
      <c r="I56" s="26">
        <v>16.574702279144642</v>
      </c>
      <c r="J56" s="25">
        <v>4.354700640054858E-2</v>
      </c>
      <c r="K56" s="24">
        <v>0.39293429092112853</v>
      </c>
      <c r="L56" s="23">
        <v>8.6116120188069648E-2</v>
      </c>
      <c r="M56" s="22">
        <v>0.40458655527688009</v>
      </c>
      <c r="N56" s="21">
        <v>2.0595104850461399E-2</v>
      </c>
      <c r="O56" s="32">
        <v>-0.31564102217418455</v>
      </c>
      <c r="P56" s="23">
        <v>0.12930777281451769</v>
      </c>
      <c r="Q56" s="23">
        <v>-0.69183184764242134</v>
      </c>
      <c r="R56" s="23">
        <v>0.20059946286081515</v>
      </c>
    </row>
    <row r="57" spans="1:18" s="5" customFormat="1" ht="13" customHeight="1" x14ac:dyDescent="0.3">
      <c r="A57" s="33" t="s">
        <v>912</v>
      </c>
      <c r="B57" s="30">
        <v>1.5380402915574316E-5</v>
      </c>
      <c r="C57" s="23">
        <v>1.0599445567522567</v>
      </c>
      <c r="D57" s="28">
        <v>17.572067836206898</v>
      </c>
      <c r="E57" s="23">
        <v>0.4166357462931034</v>
      </c>
      <c r="F57" s="29">
        <v>5.6680477572663972E-2</v>
      </c>
      <c r="G57" s="28">
        <v>13.184926686220441</v>
      </c>
      <c r="H57" s="27">
        <v>5.3347089965517229</v>
      </c>
      <c r="I57" s="26">
        <v>16.578538029101253</v>
      </c>
      <c r="J57" s="25">
        <v>3.9990809650077251E-2</v>
      </c>
      <c r="K57" s="24">
        <v>0.39305846549074186</v>
      </c>
      <c r="L57" s="23">
        <v>6.677297858501377E-2</v>
      </c>
      <c r="M57" s="22">
        <v>0.40460697080770885</v>
      </c>
      <c r="N57" s="21">
        <v>2.0104592611550856E-2</v>
      </c>
      <c r="O57" s="32">
        <v>-0.23157881660529345</v>
      </c>
      <c r="P57" s="23">
        <v>0.12807599111677853</v>
      </c>
      <c r="Q57" s="23">
        <v>-0.45968420692553702</v>
      </c>
      <c r="R57" s="23">
        <v>0.19303581355072724</v>
      </c>
    </row>
    <row r="58" spans="1:18" s="5" customFormat="1" ht="13" customHeight="1" x14ac:dyDescent="0.3">
      <c r="A58" s="33" t="s">
        <v>913</v>
      </c>
      <c r="B58" s="30">
        <v>1.1996861720320957E-5</v>
      </c>
      <c r="C58" s="23">
        <v>1.0118814142589692</v>
      </c>
      <c r="D58" s="28">
        <v>16.771903086206891</v>
      </c>
      <c r="E58" s="23">
        <v>0.39764382068965515</v>
      </c>
      <c r="F58" s="29">
        <v>5.4094098865942353E-2</v>
      </c>
      <c r="G58" s="28">
        <v>13.05942115113405</v>
      </c>
      <c r="H58" s="27">
        <v>5.2834295672413782</v>
      </c>
      <c r="I58" s="26">
        <v>16.575426220212645</v>
      </c>
      <c r="J58" s="25">
        <v>3.6500790992518607E-2</v>
      </c>
      <c r="K58" s="24">
        <v>0.39298047283733484</v>
      </c>
      <c r="L58" s="23">
        <v>7.1612982583676141E-2</v>
      </c>
      <c r="M58" s="22">
        <v>0.40456581883192544</v>
      </c>
      <c r="N58" s="21">
        <v>1.8326459591811863E-2</v>
      </c>
      <c r="O58" s="32">
        <v>-0.26709023615312244</v>
      </c>
      <c r="P58" s="23">
        <v>0.12676027320990532</v>
      </c>
      <c r="Q58" s="23">
        <v>-0.39265586870404001</v>
      </c>
      <c r="R58" s="23">
        <v>0.19458745693312357</v>
      </c>
    </row>
    <row r="59" spans="1:18" s="5" customFormat="1" ht="13" customHeight="1" x14ac:dyDescent="0.3">
      <c r="A59" s="33" t="s">
        <v>914</v>
      </c>
      <c r="B59" s="30">
        <v>3.1233190696040553E-5</v>
      </c>
      <c r="C59" s="23">
        <v>0.94243048663689033</v>
      </c>
      <c r="D59" s="28">
        <v>15.621665413793101</v>
      </c>
      <c r="E59" s="23">
        <v>0.37038690094827581</v>
      </c>
      <c r="F59" s="29">
        <v>5.0388025864967628E-2</v>
      </c>
      <c r="G59" s="28">
        <v>13.199631362066064</v>
      </c>
      <c r="H59" s="27">
        <v>5.3409582491379322</v>
      </c>
      <c r="I59" s="26">
        <v>16.575578493277909</v>
      </c>
      <c r="J59" s="25">
        <v>3.3785140382048086E-2</v>
      </c>
      <c r="K59" s="24">
        <v>0.39299629766816718</v>
      </c>
      <c r="L59" s="23">
        <v>7.4618887291465402E-2</v>
      </c>
      <c r="M59" s="22">
        <v>0.40462621191327391</v>
      </c>
      <c r="N59" s="21">
        <v>1.8631624951911441E-2</v>
      </c>
      <c r="O59" s="32">
        <v>-0.42459660236349173</v>
      </c>
      <c r="P59" s="23">
        <v>0.12604988361352573</v>
      </c>
      <c r="Q59" s="23">
        <v>-0.80003192923726607</v>
      </c>
      <c r="R59" s="23">
        <v>0.19574247313489504</v>
      </c>
    </row>
    <row r="60" spans="1:18" s="5" customFormat="1" ht="13" customHeight="1" x14ac:dyDescent="0.3">
      <c r="A60" s="33" t="s">
        <v>915</v>
      </c>
      <c r="B60" s="30">
        <v>1.6846109440229002E-5</v>
      </c>
      <c r="C60" s="23">
        <v>0.96471188897676641</v>
      </c>
      <c r="D60" s="28">
        <v>15.992588129310347</v>
      </c>
      <c r="E60" s="23">
        <v>0.3791771650862068</v>
      </c>
      <c r="F60" s="29">
        <v>5.1583301166225018E-2</v>
      </c>
      <c r="G60" s="28">
        <v>13.174079862626877</v>
      </c>
      <c r="H60" s="27">
        <v>5.3308219922413764</v>
      </c>
      <c r="I60" s="26">
        <v>16.577954069457544</v>
      </c>
      <c r="J60" s="25">
        <v>3.4017491701068693E-2</v>
      </c>
      <c r="K60" s="24">
        <v>0.39305341116218068</v>
      </c>
      <c r="L60" s="23">
        <v>7.5623379280084738E-2</v>
      </c>
      <c r="M60" s="22">
        <v>0.40464566389070566</v>
      </c>
      <c r="N60" s="21">
        <v>2.2260919090561396E-2</v>
      </c>
      <c r="O60" s="32">
        <v>-0.3350253773489742</v>
      </c>
      <c r="P60" s="23">
        <v>0.12669940118401823</v>
      </c>
      <c r="Q60" s="23">
        <v>-0.63457986803070499</v>
      </c>
      <c r="R60" s="23">
        <v>0.19650558264969489</v>
      </c>
    </row>
    <row r="61" spans="1:18" s="5" customFormat="1" ht="13" customHeight="1" x14ac:dyDescent="0.3">
      <c r="A61" s="33" t="s">
        <v>916</v>
      </c>
      <c r="B61" s="30">
        <v>1.97892369332708E-5</v>
      </c>
      <c r="C61" s="23">
        <v>0.86399052334927351</v>
      </c>
      <c r="D61" s="28">
        <v>14.320103991379312</v>
      </c>
      <c r="E61" s="23">
        <v>0.33950830491379308</v>
      </c>
      <c r="F61" s="29">
        <v>4.6184744603067672E-2</v>
      </c>
      <c r="G61" s="28">
        <v>13.072833238155557</v>
      </c>
      <c r="H61" s="27">
        <v>5.289106596551723</v>
      </c>
      <c r="I61" s="26">
        <v>16.574696638360592</v>
      </c>
      <c r="J61" s="25">
        <v>3.6182557015043297E-2</v>
      </c>
      <c r="K61" s="24">
        <v>0.39294295063140328</v>
      </c>
      <c r="L61" s="23">
        <v>7.6565175527479587E-2</v>
      </c>
      <c r="M61" s="22">
        <v>0.40458367097729048</v>
      </c>
      <c r="N61" s="21">
        <v>1.8681853700696114E-2</v>
      </c>
      <c r="O61" s="32">
        <v>-0.44963654751961624</v>
      </c>
      <c r="P61" s="23">
        <v>0.12672091023126797</v>
      </c>
      <c r="Q61" s="23">
        <v>-0.53615746045493007</v>
      </c>
      <c r="R61" s="23">
        <v>0.19649742431199441</v>
      </c>
    </row>
    <row r="62" spans="1:18" s="5" customFormat="1" ht="13" customHeight="1" x14ac:dyDescent="0.3">
      <c r="A62" s="33" t="s">
        <v>917</v>
      </c>
      <c r="B62" s="30">
        <v>1.1135136190593822E-5</v>
      </c>
      <c r="C62" s="23">
        <v>0.97137012865691263</v>
      </c>
      <c r="D62" s="28">
        <v>16.101956344827581</v>
      </c>
      <c r="E62" s="23">
        <v>0.38178123931034474</v>
      </c>
      <c r="F62" s="29">
        <v>5.1939025959299778E-2</v>
      </c>
      <c r="G62" s="28">
        <v>13.265532422316562</v>
      </c>
      <c r="H62" s="27">
        <v>5.3676929077586228</v>
      </c>
      <c r="I62" s="26">
        <v>16.576410172307288</v>
      </c>
      <c r="J62" s="25">
        <v>3.7687085661830273E-2</v>
      </c>
      <c r="K62" s="24">
        <v>0.39303316662541915</v>
      </c>
      <c r="L62" s="23">
        <v>7.3818276939441638E-2</v>
      </c>
      <c r="M62" s="22">
        <v>0.40463274990918469</v>
      </c>
      <c r="N62" s="21">
        <v>1.7306336011334574E-2</v>
      </c>
      <c r="O62" s="32">
        <v>-0.48174485360807928</v>
      </c>
      <c r="P62" s="23">
        <v>0.12696387553875058</v>
      </c>
      <c r="Q62" s="23">
        <v>-0.50082076855345603</v>
      </c>
      <c r="R62" s="23">
        <v>0.19531678698065183</v>
      </c>
    </row>
    <row r="63" spans="1:18" s="5" customFormat="1" ht="13" customHeight="1" x14ac:dyDescent="0.3">
      <c r="A63" s="33" t="s">
        <v>918</v>
      </c>
      <c r="B63" s="30">
        <v>1.325478051967835E-5</v>
      </c>
      <c r="C63" s="23">
        <v>0.88107183384016985</v>
      </c>
      <c r="D63" s="28">
        <v>14.605659043103454</v>
      </c>
      <c r="E63" s="23">
        <v>0.34629867663793107</v>
      </c>
      <c r="F63" s="29">
        <v>4.7111170622813212E-2</v>
      </c>
      <c r="G63" s="28">
        <v>13.31223249317029</v>
      </c>
      <c r="H63" s="27">
        <v>5.3869508206896537</v>
      </c>
      <c r="I63" s="26">
        <v>16.57684368430418</v>
      </c>
      <c r="J63" s="25">
        <v>3.982982169381373E-2</v>
      </c>
      <c r="K63" s="24">
        <v>0.39305586422852434</v>
      </c>
      <c r="L63" s="23">
        <v>6.7478222490282347E-2</v>
      </c>
      <c r="M63" s="22">
        <v>0.40466781378254113</v>
      </c>
      <c r="N63" s="21">
        <v>1.6921794135607876E-2</v>
      </c>
      <c r="O63" s="32">
        <v>-0.55235297891409463</v>
      </c>
      <c r="P63" s="23">
        <v>0.1275647357733668</v>
      </c>
      <c r="Q63" s="23">
        <v>-0.60943745191772702</v>
      </c>
      <c r="R63" s="23">
        <v>0.19297579544392593</v>
      </c>
    </row>
    <row r="64" spans="1:18" s="5" customFormat="1" ht="13" customHeight="1" x14ac:dyDescent="0.3">
      <c r="A64" s="33" t="s">
        <v>919</v>
      </c>
      <c r="B64" s="30">
        <v>1.7486806219750358E-5</v>
      </c>
      <c r="C64" s="23">
        <v>0.84330385672826336</v>
      </c>
      <c r="D64" s="28">
        <v>13.981448767241375</v>
      </c>
      <c r="E64" s="23">
        <v>0.33152871224137936</v>
      </c>
      <c r="F64" s="29">
        <v>4.5105836333866361E-2</v>
      </c>
      <c r="G64" s="28">
        <v>13.495324456769582</v>
      </c>
      <c r="H64" s="27">
        <v>5.4612154982758643</v>
      </c>
      <c r="I64" s="26">
        <v>16.579525253293223</v>
      </c>
      <c r="J64" s="25">
        <v>3.6284504419209371E-2</v>
      </c>
      <c r="K64" s="24">
        <v>0.39314565279895441</v>
      </c>
      <c r="L64" s="23">
        <v>8.1691006984426842E-2</v>
      </c>
      <c r="M64" s="22">
        <v>0.40467066025146758</v>
      </c>
      <c r="N64" s="21">
        <v>1.7936468270881554E-2</v>
      </c>
      <c r="O64" s="32">
        <v>-0.32580108106050609</v>
      </c>
      <c r="P64" s="23">
        <v>0.12664233950373771</v>
      </c>
      <c r="Q64" s="23">
        <v>-0.47719882515199097</v>
      </c>
      <c r="R64" s="23">
        <v>0.19848208361502559</v>
      </c>
    </row>
    <row r="65" spans="1:18" s="5" customFormat="1" ht="13" customHeight="1" x14ac:dyDescent="0.3">
      <c r="A65" s="33" t="s">
        <v>920</v>
      </c>
      <c r="B65" s="30">
        <v>1.0850882107964704E-5</v>
      </c>
      <c r="C65" s="23">
        <v>0.82849054739375405</v>
      </c>
      <c r="D65" s="28">
        <v>13.734037603448272</v>
      </c>
      <c r="E65" s="23">
        <v>0.32563908327586205</v>
      </c>
      <c r="F65" s="29">
        <v>4.430146169305569E-2</v>
      </c>
      <c r="G65" s="28">
        <v>13.075677564169009</v>
      </c>
      <c r="H65" s="27">
        <v>5.2903488422413778</v>
      </c>
      <c r="I65" s="26">
        <v>16.577465220876164</v>
      </c>
      <c r="J65" s="25">
        <v>3.5489345143146361E-2</v>
      </c>
      <c r="K65" s="24">
        <v>0.39302478840250155</v>
      </c>
      <c r="L65" s="23">
        <v>6.9617978588212587E-2</v>
      </c>
      <c r="M65" s="22">
        <v>0.40459417437792983</v>
      </c>
      <c r="N65" s="21">
        <v>2.0505827505790004E-2</v>
      </c>
      <c r="O65" s="32">
        <v>-0.23920899220064573</v>
      </c>
      <c r="P65" s="23">
        <v>0.12680687118759212</v>
      </c>
      <c r="Q65" s="23">
        <v>-0.37657377866785402</v>
      </c>
      <c r="R65" s="23">
        <v>0.19408027180629678</v>
      </c>
    </row>
    <row r="66" spans="1:18" s="5" customFormat="1" ht="13" customHeight="1" x14ac:dyDescent="0.3">
      <c r="A66" s="33" t="s">
        <v>921</v>
      </c>
      <c r="B66" s="30">
        <v>2.8604631939942177E-5</v>
      </c>
      <c r="C66" s="23">
        <v>0.82867248683357686</v>
      </c>
      <c r="D66" s="28">
        <v>13.73825651724138</v>
      </c>
      <c r="E66" s="23">
        <v>0.32573539232758641</v>
      </c>
      <c r="F66" s="29">
        <v>4.4314069979425198E-2</v>
      </c>
      <c r="G66" s="28">
        <v>13.411904093813673</v>
      </c>
      <c r="H66" s="27">
        <v>5.4271292051724123</v>
      </c>
      <c r="I66" s="26">
        <v>16.578562713727642</v>
      </c>
      <c r="J66" s="25">
        <v>3.3590621640886068E-2</v>
      </c>
      <c r="K66" s="24">
        <v>0.39307576657112808</v>
      </c>
      <c r="L66" s="23">
        <v>7.9398703597657078E-2</v>
      </c>
      <c r="M66" s="22">
        <v>0.40465280202956622</v>
      </c>
      <c r="N66" s="21">
        <v>2.1097428470722043E-2</v>
      </c>
      <c r="O66" s="32">
        <v>-0.33462321159327679</v>
      </c>
      <c r="P66" s="23">
        <v>0.12638604096298925</v>
      </c>
      <c r="Q66" s="23">
        <v>-0.57643358955369295</v>
      </c>
      <c r="R66" s="23">
        <v>0.19786170832444017</v>
      </c>
    </row>
    <row r="67" spans="1:18" s="5" customFormat="1" ht="13" customHeight="1" x14ac:dyDescent="0.3">
      <c r="A67" s="33" t="s">
        <v>922</v>
      </c>
      <c r="B67" s="30">
        <v>1.1482489880095075E-5</v>
      </c>
      <c r="C67" s="23">
        <v>0.77135652138943034</v>
      </c>
      <c r="D67" s="28">
        <v>12.786488405172419</v>
      </c>
      <c r="E67" s="23">
        <v>0.30319364887931027</v>
      </c>
      <c r="F67" s="29">
        <v>4.1250723458175514E-2</v>
      </c>
      <c r="G67" s="28">
        <v>13.568638638610789</v>
      </c>
      <c r="H67" s="27">
        <v>5.4907084767241363</v>
      </c>
      <c r="I67" s="26">
        <v>16.576620349655904</v>
      </c>
      <c r="J67" s="25">
        <v>3.7711091630153917E-2</v>
      </c>
      <c r="K67" s="24">
        <v>0.39305635038182057</v>
      </c>
      <c r="L67" s="23">
        <v>7.9643636228130588E-2</v>
      </c>
      <c r="M67" s="22">
        <v>0.40465328737776496</v>
      </c>
      <c r="N67" s="21">
        <v>1.7626740687590747E-2</v>
      </c>
      <c r="O67" s="32">
        <v>-0.48020695210182485</v>
      </c>
      <c r="P67" s="23">
        <v>0.12701507162225054</v>
      </c>
      <c r="Q67" s="23">
        <v>-0.67608454312660948</v>
      </c>
      <c r="R67" s="23">
        <v>0.19762037035413724</v>
      </c>
    </row>
    <row r="68" spans="1:18" s="5" customFormat="1" ht="13" customHeight="1" x14ac:dyDescent="0.3">
      <c r="A68" s="33" t="s">
        <v>923</v>
      </c>
      <c r="B68" s="30">
        <v>1.9902304100788222E-5</v>
      </c>
      <c r="C68" s="23">
        <v>0.84562278597176133</v>
      </c>
      <c r="D68" s="28">
        <v>14.01953640517241</v>
      </c>
      <c r="E68" s="23">
        <v>0.33242045422413802</v>
      </c>
      <c r="F68" s="29">
        <v>4.5225641433472422E-2</v>
      </c>
      <c r="G68" s="28">
        <v>13.436059160290668</v>
      </c>
      <c r="H68" s="27">
        <v>5.4370876284482765</v>
      </c>
      <c r="I68" s="26">
        <v>16.578568739571249</v>
      </c>
      <c r="J68" s="25">
        <v>4.2259292283987206E-2</v>
      </c>
      <c r="K68" s="24">
        <v>0.39310719333419847</v>
      </c>
      <c r="L68" s="23">
        <v>7.6475813976306567E-2</v>
      </c>
      <c r="M68" s="22">
        <v>0.40466479685743745</v>
      </c>
      <c r="N68" s="21">
        <v>1.6983003285038129E-2</v>
      </c>
      <c r="O68" s="32">
        <v>-0.36272496579314861</v>
      </c>
      <c r="P68" s="23">
        <v>0.1283521335425441</v>
      </c>
      <c r="Q68" s="23">
        <v>-0.54683209904559116</v>
      </c>
      <c r="R68" s="23">
        <v>0.1963083608100232</v>
      </c>
    </row>
    <row r="69" spans="1:18" s="5" customFormat="1" ht="13" customHeight="1" x14ac:dyDescent="0.3">
      <c r="A69" s="33" t="s">
        <v>924</v>
      </c>
      <c r="B69" s="30">
        <v>1.346665905280986E-5</v>
      </c>
      <c r="C69" s="23">
        <v>0.89836193196163672</v>
      </c>
      <c r="D69" s="28">
        <v>14.895953905172412</v>
      </c>
      <c r="E69" s="23">
        <v>0.35324258249999985</v>
      </c>
      <c r="F69" s="29">
        <v>4.806397652928758E-2</v>
      </c>
      <c r="G69" s="28">
        <v>13.650323126918989</v>
      </c>
      <c r="H69" s="27">
        <v>5.5243250163793123</v>
      </c>
      <c r="I69" s="26">
        <v>16.580762414339819</v>
      </c>
      <c r="J69" s="25">
        <v>4.8502391280750082E-2</v>
      </c>
      <c r="K69" s="24">
        <v>0.39319756402102601</v>
      </c>
      <c r="L69" s="23">
        <v>7.6257182754800451E-2</v>
      </c>
      <c r="M69" s="22">
        <v>0.40470559117824795</v>
      </c>
      <c r="N69" s="21">
        <v>1.8737558450965457E-2</v>
      </c>
      <c r="O69" s="32">
        <v>-0.23045304881341711</v>
      </c>
      <c r="P69" s="23">
        <v>0.13078064863218231</v>
      </c>
      <c r="Q69" s="23">
        <v>-0.31709264452050034</v>
      </c>
      <c r="R69" s="23">
        <v>0.19638292700334817</v>
      </c>
    </row>
    <row r="70" spans="1:18" s="5" customFormat="1" ht="13" customHeight="1" x14ac:dyDescent="0.3">
      <c r="A70" s="33" t="s">
        <v>925</v>
      </c>
      <c r="B70" s="30">
        <v>1.3823926443129241E-5</v>
      </c>
      <c r="C70" s="23">
        <v>0.84839260245286729</v>
      </c>
      <c r="D70" s="28">
        <v>14.062560836206888</v>
      </c>
      <c r="E70" s="23">
        <v>0.33340750043103468</v>
      </c>
      <c r="F70" s="29">
        <v>4.5355514723291128E-2</v>
      </c>
      <c r="G70" s="28">
        <v>13.478523123207742</v>
      </c>
      <c r="H70" s="27">
        <v>5.4542041146551732</v>
      </c>
      <c r="I70" s="26">
        <v>16.575283963672444</v>
      </c>
      <c r="J70" s="25">
        <v>3.3522449250058456E-2</v>
      </c>
      <c r="K70" s="24">
        <v>0.39297859895584669</v>
      </c>
      <c r="L70" s="23">
        <v>6.795975189954967E-2</v>
      </c>
      <c r="M70" s="22">
        <v>0.40465633880978907</v>
      </c>
      <c r="N70" s="21">
        <v>2.0038980954051488E-2</v>
      </c>
      <c r="O70" s="32">
        <v>-0.52954437192032078</v>
      </c>
      <c r="P70" s="23">
        <v>0.12619554414241249</v>
      </c>
      <c r="Q70" s="23">
        <v>-0.7777530008021728</v>
      </c>
      <c r="R70" s="23">
        <v>0.19344272701739185</v>
      </c>
    </row>
    <row r="71" spans="1:18" s="5" customFormat="1" ht="13" customHeight="1" x14ac:dyDescent="0.3">
      <c r="A71" s="33" t="s">
        <v>926</v>
      </c>
      <c r="B71" s="30">
        <v>1.5747881527977354E-5</v>
      </c>
      <c r="C71" s="23">
        <v>0.85462632711847186</v>
      </c>
      <c r="D71" s="28">
        <v>14.17039852586208</v>
      </c>
      <c r="E71" s="23">
        <v>0.33602228224137926</v>
      </c>
      <c r="F71" s="29">
        <v>4.5718965980068291E-2</v>
      </c>
      <c r="G71" s="28">
        <v>13.673736016778555</v>
      </c>
      <c r="H71" s="27">
        <v>5.5340655836206913</v>
      </c>
      <c r="I71" s="26">
        <v>16.580778004594819</v>
      </c>
      <c r="J71" s="25">
        <v>3.7654919236459285E-2</v>
      </c>
      <c r="K71" s="24">
        <v>0.39320290589231494</v>
      </c>
      <c r="L71" s="23">
        <v>7.9009509572836659E-2</v>
      </c>
      <c r="M71" s="22">
        <v>0.40472117250535933</v>
      </c>
      <c r="N71" s="21">
        <v>1.8262620693541971E-2</v>
      </c>
      <c r="O71" s="32">
        <v>-0.19826005751821807</v>
      </c>
      <c r="P71" s="23">
        <v>0.12708822233905256</v>
      </c>
      <c r="Q71" s="23">
        <v>-0.20746736444153821</v>
      </c>
      <c r="R71" s="23">
        <v>0.19742346850751141</v>
      </c>
    </row>
    <row r="72" spans="1:18" s="5" customFormat="1" ht="13" customHeight="1" x14ac:dyDescent="0.3">
      <c r="A72" s="33" t="s">
        <v>927</v>
      </c>
      <c r="B72" s="30">
        <v>1.3949588506526229E-5</v>
      </c>
      <c r="C72" s="23">
        <v>0.84891191601494165</v>
      </c>
      <c r="D72" s="28">
        <v>14.074573956896552</v>
      </c>
      <c r="E72" s="23">
        <v>0.33377367000000008</v>
      </c>
      <c r="F72" s="29">
        <v>4.5416176740442182E-2</v>
      </c>
      <c r="G72" s="28">
        <v>13.657293762914724</v>
      </c>
      <c r="H72" s="27">
        <v>5.5275350215517252</v>
      </c>
      <c r="I72" s="26">
        <v>16.579898441113439</v>
      </c>
      <c r="J72" s="25">
        <v>3.929876337197083E-2</v>
      </c>
      <c r="K72" s="24">
        <v>0.39317425580439097</v>
      </c>
      <c r="L72" s="23">
        <v>7.4417329904105739E-2</v>
      </c>
      <c r="M72" s="22">
        <v>0.40473282753208079</v>
      </c>
      <c r="N72" s="21">
        <v>1.7985248253912681E-2</v>
      </c>
      <c r="O72" s="32">
        <v>-0.25129671833290512</v>
      </c>
      <c r="P72" s="23">
        <v>0.12754552895856847</v>
      </c>
      <c r="Q72" s="23">
        <v>-0.28030832906243985</v>
      </c>
      <c r="R72" s="23">
        <v>0.19560523547392941</v>
      </c>
    </row>
    <row r="73" spans="1:18" s="5" customFormat="1" ht="13" customHeight="1" x14ac:dyDescent="0.3">
      <c r="A73" s="33" t="s">
        <v>928</v>
      </c>
      <c r="B73" s="30">
        <v>2.3976155859059073E-5</v>
      </c>
      <c r="C73" s="23">
        <v>0.90692619306827904</v>
      </c>
      <c r="D73" s="28">
        <v>15.037730724137928</v>
      </c>
      <c r="E73" s="23">
        <v>0.35657586517241374</v>
      </c>
      <c r="F73" s="29">
        <v>4.8513677308590124E-2</v>
      </c>
      <c r="G73" s="28">
        <v>13.669241357174167</v>
      </c>
      <c r="H73" s="27">
        <v>5.5322896508620705</v>
      </c>
      <c r="I73" s="26">
        <v>16.580650661234657</v>
      </c>
      <c r="J73" s="25">
        <v>3.8641858667171618E-2</v>
      </c>
      <c r="K73" s="24">
        <v>0.3931614142763033</v>
      </c>
      <c r="L73" s="23">
        <v>6.8699934314584196E-2</v>
      </c>
      <c r="M73" s="22">
        <v>0.40472974996475358</v>
      </c>
      <c r="N73" s="21">
        <v>1.7077841721879771E-2</v>
      </c>
      <c r="O73" s="32">
        <v>-0.31045769249904431</v>
      </c>
      <c r="P73" s="23">
        <v>0.12721967583330512</v>
      </c>
      <c r="Q73" s="23">
        <v>-0.43403499816329083</v>
      </c>
      <c r="R73" s="23">
        <v>0.19342009630001158</v>
      </c>
    </row>
    <row r="74" spans="1:18" s="5" customFormat="1" ht="13" customHeight="1" x14ac:dyDescent="0.3">
      <c r="A74" s="33" t="s">
        <v>929</v>
      </c>
      <c r="B74" s="30">
        <v>1.4520373160789774E-5</v>
      </c>
      <c r="C74" s="23">
        <v>0.85081093273028785</v>
      </c>
      <c r="D74" s="28">
        <v>14.107299603448274</v>
      </c>
      <c r="E74" s="23">
        <v>0.33454550810344824</v>
      </c>
      <c r="F74" s="29">
        <v>4.5520635553667178E-2</v>
      </c>
      <c r="G74" s="28">
        <v>13.635764993756688</v>
      </c>
      <c r="H74" s="27">
        <v>5.5189547655172388</v>
      </c>
      <c r="I74" s="26">
        <v>16.580778170059652</v>
      </c>
      <c r="J74" s="25">
        <v>4.6906996944233628E-2</v>
      </c>
      <c r="K74" s="24">
        <v>0.39320238771570404</v>
      </c>
      <c r="L74" s="23">
        <v>8.8359673708642936E-2</v>
      </c>
      <c r="M74" s="22">
        <v>0.40474186500146597</v>
      </c>
      <c r="N74" s="21">
        <v>1.9438280287379119E-2</v>
      </c>
      <c r="O74" s="32">
        <v>-0.30276986157462549</v>
      </c>
      <c r="P74" s="23">
        <v>0.13030008865252951</v>
      </c>
      <c r="Q74" s="23">
        <v>-0.32987534092553406</v>
      </c>
      <c r="R74" s="23">
        <v>0.20145788313796151</v>
      </c>
    </row>
    <row r="75" spans="1:18" s="5" customFormat="1" ht="13" customHeight="1" x14ac:dyDescent="0.3">
      <c r="A75" s="33" t="s">
        <v>930</v>
      </c>
      <c r="B75" s="30">
        <v>3.2328554752780882E-5</v>
      </c>
      <c r="C75" s="23">
        <v>0.96873695092800605</v>
      </c>
      <c r="D75" s="28">
        <v>16.063294551724137</v>
      </c>
      <c r="E75" s="23">
        <v>0.38091136922413804</v>
      </c>
      <c r="F75" s="29">
        <v>5.1826927568771913E-2</v>
      </c>
      <c r="G75" s="28">
        <v>13.642963891396748</v>
      </c>
      <c r="H75" s="27">
        <v>5.5218889913793099</v>
      </c>
      <c r="I75" s="26">
        <v>16.582440744581561</v>
      </c>
      <c r="J75" s="25">
        <v>3.2994751846371753E-2</v>
      </c>
      <c r="K75" s="24">
        <v>0.39320827656873053</v>
      </c>
      <c r="L75" s="23">
        <v>7.9484969340482867E-2</v>
      </c>
      <c r="M75" s="22">
        <v>0.40474281191622646</v>
      </c>
      <c r="N75" s="21">
        <v>1.6605275883877679E-2</v>
      </c>
      <c r="O75" s="32">
        <v>-0.20252902080075685</v>
      </c>
      <c r="P75" s="23">
        <v>0.12555631739017892</v>
      </c>
      <c r="Q75" s="23">
        <v>-0.31490513286557287</v>
      </c>
      <c r="R75" s="23">
        <v>0.19746796078918016</v>
      </c>
    </row>
    <row r="76" spans="1:18" s="5" customFormat="1" ht="13" customHeight="1" x14ac:dyDescent="0.3">
      <c r="A76" s="33" t="s">
        <v>931</v>
      </c>
      <c r="B76" s="30">
        <v>2.7820667369290077E-5</v>
      </c>
      <c r="C76" s="23">
        <v>0.82355768510849225</v>
      </c>
      <c r="D76" s="28">
        <v>13.652042060344833</v>
      </c>
      <c r="E76" s="23">
        <v>0.32368689198275846</v>
      </c>
      <c r="F76" s="29">
        <v>4.4034804943284274E-2</v>
      </c>
      <c r="G76" s="28">
        <v>13.391989065746371</v>
      </c>
      <c r="H76" s="27">
        <v>5.4191967310344848</v>
      </c>
      <c r="I76" s="26">
        <v>16.576315864830487</v>
      </c>
      <c r="J76" s="25">
        <v>3.8329032588128996E-2</v>
      </c>
      <c r="K76" s="24">
        <v>0.39305405490566697</v>
      </c>
      <c r="L76" s="23">
        <v>8.4955774625663644E-2</v>
      </c>
      <c r="M76" s="22">
        <v>0.40466060234177242</v>
      </c>
      <c r="N76" s="21">
        <v>2.0096261375629917E-2</v>
      </c>
      <c r="O76" s="32">
        <v>-0.42775433227970616</v>
      </c>
      <c r="P76" s="23">
        <v>0.1275655692591833</v>
      </c>
      <c r="Q76" s="23">
        <v>-0.69621090375747718</v>
      </c>
      <c r="R76" s="23">
        <v>0.20005335129290933</v>
      </c>
    </row>
    <row r="77" spans="1:18" s="5" customFormat="1" ht="13" customHeight="1" x14ac:dyDescent="0.3">
      <c r="A77" s="33" t="s">
        <v>932</v>
      </c>
      <c r="B77" s="30">
        <v>1.3160694917658537E-5</v>
      </c>
      <c r="C77" s="23">
        <v>0.89544099370163399</v>
      </c>
      <c r="D77" s="28">
        <v>14.84313701724138</v>
      </c>
      <c r="E77" s="23">
        <v>0.35190345318965527</v>
      </c>
      <c r="F77" s="29">
        <v>4.7870218238743573E-2</v>
      </c>
      <c r="G77" s="28">
        <v>12.932096971416422</v>
      </c>
      <c r="H77" s="27">
        <v>5.2330879068965537</v>
      </c>
      <c r="I77" s="26">
        <v>16.576034436611021</v>
      </c>
      <c r="J77" s="25">
        <v>5.0723237148604078E-2</v>
      </c>
      <c r="K77" s="24">
        <v>0.39299688332929084</v>
      </c>
      <c r="L77" s="23">
        <v>8.368010368552059E-2</v>
      </c>
      <c r="M77" s="22">
        <v>0.4046545449953442</v>
      </c>
      <c r="N77" s="21">
        <v>1.9291997316933384E-2</v>
      </c>
      <c r="O77" s="32">
        <v>-0.42805207027396541</v>
      </c>
      <c r="P77" s="23">
        <v>0.13170052371691654</v>
      </c>
      <c r="Q77" s="23">
        <v>-0.81677912291610044</v>
      </c>
      <c r="R77" s="23">
        <v>0.1994355557900748</v>
      </c>
    </row>
    <row r="78" spans="1:18" s="5" customFormat="1" ht="13" customHeight="1" x14ac:dyDescent="0.3">
      <c r="A78" s="33" t="s">
        <v>933</v>
      </c>
      <c r="B78" s="30">
        <v>1.3072601154852963E-5</v>
      </c>
      <c r="C78" s="23">
        <v>0.83986560205401795</v>
      </c>
      <c r="D78" s="28">
        <v>13.922480939655175</v>
      </c>
      <c r="E78" s="23">
        <v>0.33009702258620682</v>
      </c>
      <c r="F78" s="29">
        <v>4.4906591681083234E-2</v>
      </c>
      <c r="G78" s="28">
        <v>13.493804779008567</v>
      </c>
      <c r="H78" s="27">
        <v>5.4606534939655171</v>
      </c>
      <c r="I78" s="26">
        <v>16.577322772793057</v>
      </c>
      <c r="J78" s="25">
        <v>3.3940863556494734E-2</v>
      </c>
      <c r="K78" s="24">
        <v>0.39302086817486143</v>
      </c>
      <c r="L78" s="23">
        <v>6.7595063024767935E-2</v>
      </c>
      <c r="M78" s="22">
        <v>0.40467857314823041</v>
      </c>
      <c r="N78" s="21">
        <v>2.0083017877816352E-2</v>
      </c>
      <c r="O78" s="32">
        <v>-0.4165015828662133</v>
      </c>
      <c r="P78" s="23">
        <v>0.12631432945648441</v>
      </c>
      <c r="Q78" s="23">
        <v>-0.65406457851410205</v>
      </c>
      <c r="R78" s="23">
        <v>0.19331947690908705</v>
      </c>
    </row>
    <row r="79" spans="1:18" s="5" customFormat="1" ht="13" customHeight="1" x14ac:dyDescent="0.3">
      <c r="A79" s="33" t="s">
        <v>934</v>
      </c>
      <c r="B79" s="30">
        <v>2.0095742587431538E-5</v>
      </c>
      <c r="C79" s="23">
        <v>0.74609437805051593</v>
      </c>
      <c r="D79" s="28">
        <v>12.36766614051724</v>
      </c>
      <c r="E79" s="23">
        <v>0.29323605448275852</v>
      </c>
      <c r="F79" s="29">
        <v>3.9892423263667286E-2</v>
      </c>
      <c r="G79" s="28">
        <v>13.520255912943229</v>
      </c>
      <c r="H79" s="27">
        <v>5.4714606749999994</v>
      </c>
      <c r="I79" s="26">
        <v>16.576269935521999</v>
      </c>
      <c r="J79" s="25">
        <v>4.1276586676221014E-2</v>
      </c>
      <c r="K79" s="24">
        <v>0.39301713058266591</v>
      </c>
      <c r="L79" s="23">
        <v>9.534604178031364E-2</v>
      </c>
      <c r="M79" s="22">
        <v>0.40468133941526679</v>
      </c>
      <c r="N79" s="21">
        <v>1.8557219115481104E-2</v>
      </c>
      <c r="O79" s="32">
        <v>-0.42254039746481009</v>
      </c>
      <c r="P79" s="23">
        <v>0.12825025141862126</v>
      </c>
      <c r="Q79" s="23">
        <v>-0.66682655376778599</v>
      </c>
      <c r="R79" s="23">
        <v>0.204536642351617</v>
      </c>
    </row>
    <row r="80" spans="1:18" s="5" customFormat="1" ht="13" customHeight="1" x14ac:dyDescent="0.3">
      <c r="A80" s="33" t="s">
        <v>935</v>
      </c>
      <c r="B80" s="30">
        <v>1.2202209338513791E-5</v>
      </c>
      <c r="C80" s="23">
        <v>0.84978316244583396</v>
      </c>
      <c r="D80" s="28">
        <v>14.086326758620691</v>
      </c>
      <c r="E80" s="23">
        <v>0.33397227681034497</v>
      </c>
      <c r="F80" s="29">
        <v>4.5432520115073968E-2</v>
      </c>
      <c r="G80" s="28">
        <v>13.37361190229872</v>
      </c>
      <c r="H80" s="27">
        <v>5.4117643456896545</v>
      </c>
      <c r="I80" s="26">
        <v>16.57626808542917</v>
      </c>
      <c r="J80" s="25">
        <v>4.4786904043753115E-2</v>
      </c>
      <c r="K80" s="24">
        <v>0.39300126704947208</v>
      </c>
      <c r="L80" s="23">
        <v>7.3256410207607731E-2</v>
      </c>
      <c r="M80" s="22">
        <v>0.40465758793345036</v>
      </c>
      <c r="N80" s="21">
        <v>1.6219881727760579E-2</v>
      </c>
      <c r="O80" s="32">
        <v>-0.35735274718340371</v>
      </c>
      <c r="P80" s="23">
        <v>0.12910829306085217</v>
      </c>
      <c r="Q80" s="23">
        <v>-0.51003776671350098</v>
      </c>
      <c r="R80" s="23">
        <v>0.19501175913202728</v>
      </c>
    </row>
    <row r="81" spans="1:18" s="5" customFormat="1" ht="13" customHeight="1" x14ac:dyDescent="0.3">
      <c r="A81" s="33" t="s">
        <v>936</v>
      </c>
      <c r="B81" s="30">
        <v>1.9040862212630595E-5</v>
      </c>
      <c r="C81" s="23">
        <v>0.84779367655158022</v>
      </c>
      <c r="D81" s="28">
        <v>14.05389968103448</v>
      </c>
      <c r="E81" s="23">
        <v>0.33320292646551719</v>
      </c>
      <c r="F81" s="29">
        <v>4.532778948425175E-2</v>
      </c>
      <c r="G81" s="28">
        <v>13.512956788101961</v>
      </c>
      <c r="H81" s="27">
        <v>5.4684740672413756</v>
      </c>
      <c r="I81" s="26">
        <v>16.576844052672094</v>
      </c>
      <c r="J81" s="25">
        <v>3.9572086294845522E-2</v>
      </c>
      <c r="K81" s="24">
        <v>0.39303160358419192</v>
      </c>
      <c r="L81" s="23">
        <v>7.8355767219512235E-2</v>
      </c>
      <c r="M81" s="22">
        <v>0.40468688227652899</v>
      </c>
      <c r="N81" s="21">
        <v>2.1259788102077518E-2</v>
      </c>
      <c r="O81" s="32">
        <v>-0.40315833129289658</v>
      </c>
      <c r="P81" s="23">
        <v>0.12813246506593065</v>
      </c>
      <c r="Q81" s="23">
        <v>-0.55269958107679895</v>
      </c>
      <c r="R81" s="23">
        <v>0.1974629201817486</v>
      </c>
    </row>
    <row r="82" spans="1:18" s="5" customFormat="1" ht="13" customHeight="1" x14ac:dyDescent="0.3">
      <c r="A82" s="33" t="s">
        <v>937</v>
      </c>
      <c r="B82" s="30">
        <v>1.9169395814747242E-5</v>
      </c>
      <c r="C82" s="23">
        <v>0.86408169517315125</v>
      </c>
      <c r="D82" s="28">
        <v>14.324732482758627</v>
      </c>
      <c r="E82" s="23">
        <v>0.33965759051724137</v>
      </c>
      <c r="F82" s="29">
        <v>4.6210326731591249E-2</v>
      </c>
      <c r="G82" s="28">
        <v>13.406387992233928</v>
      </c>
      <c r="H82" s="27">
        <v>5.4253453301724166</v>
      </c>
      <c r="I82" s="26">
        <v>16.577586436707165</v>
      </c>
      <c r="J82" s="25">
        <v>3.388858565475756E-2</v>
      </c>
      <c r="K82" s="24">
        <v>0.39308341300290928</v>
      </c>
      <c r="L82" s="23">
        <v>8.1841685348023135E-2</v>
      </c>
      <c r="M82" s="22">
        <v>0.40467902665412864</v>
      </c>
      <c r="N82" s="21">
        <v>1.7334558969488243E-2</v>
      </c>
      <c r="O82" s="32">
        <v>-0.32246295027782423</v>
      </c>
      <c r="P82" s="23">
        <v>0.12589250641855737</v>
      </c>
      <c r="Q82" s="23">
        <v>-0.58653805531437853</v>
      </c>
      <c r="R82" s="23">
        <v>0.19849067583962599</v>
      </c>
    </row>
    <row r="83" spans="1:18" s="5" customFormat="1" ht="13" customHeight="1" x14ac:dyDescent="0.3">
      <c r="A83" s="33" t="s">
        <v>938</v>
      </c>
      <c r="B83" s="30">
        <v>1.9205522712925613E-5</v>
      </c>
      <c r="C83" s="23">
        <v>0.81931394171866601</v>
      </c>
      <c r="D83" s="28">
        <v>13.58254359482758</v>
      </c>
      <c r="E83" s="23">
        <v>0.322063341551724</v>
      </c>
      <c r="F83" s="29">
        <v>4.3817164734475438E-2</v>
      </c>
      <c r="G83" s="28">
        <v>13.463192809403452</v>
      </c>
      <c r="H83" s="27">
        <v>5.4484014982758646</v>
      </c>
      <c r="I83" s="26">
        <v>16.577793574503872</v>
      </c>
      <c r="J83" s="25">
        <v>2.6522107539141904E-2</v>
      </c>
      <c r="K83" s="24">
        <v>0.39309747440866222</v>
      </c>
      <c r="L83" s="23">
        <v>6.6331780635091958E-2</v>
      </c>
      <c r="M83" s="22">
        <v>0.40468593049089585</v>
      </c>
      <c r="N83" s="21">
        <v>1.840110392356286E-2</v>
      </c>
      <c r="O83" s="32">
        <v>-0.32894820576712114</v>
      </c>
      <c r="P83" s="23">
        <v>0.12426593585501848</v>
      </c>
      <c r="Q83" s="23">
        <v>-0.57899042093688691</v>
      </c>
      <c r="R83" s="23">
        <v>0.19271353286115564</v>
      </c>
    </row>
    <row r="84" spans="1:18" s="5" customFormat="1" ht="13" customHeight="1" x14ac:dyDescent="0.3">
      <c r="A84" s="33" t="s">
        <v>939</v>
      </c>
      <c r="B84" s="30">
        <v>1.9191505232965731E-5</v>
      </c>
      <c r="C84" s="23">
        <v>0.80715050608097416</v>
      </c>
      <c r="D84" s="28">
        <v>13.378633284482767</v>
      </c>
      <c r="E84" s="23">
        <v>0.31723176129310343</v>
      </c>
      <c r="F84" s="29">
        <v>4.3160282355183814E-2</v>
      </c>
      <c r="G84" s="28">
        <v>12.943295131437917</v>
      </c>
      <c r="H84" s="27">
        <v>5.2366502810344855</v>
      </c>
      <c r="I84" s="26">
        <v>16.57483570119685</v>
      </c>
      <c r="J84" s="25">
        <v>3.9060124516958193E-2</v>
      </c>
      <c r="K84" s="24">
        <v>0.3930210863389843</v>
      </c>
      <c r="L84" s="23">
        <v>7.0158813278725946E-2</v>
      </c>
      <c r="M84" s="22">
        <v>0.40458395017292276</v>
      </c>
      <c r="N84" s="21">
        <v>1.9870107318776989E-2</v>
      </c>
      <c r="O84" s="32">
        <v>-0.22698488488415158</v>
      </c>
      <c r="P84" s="23">
        <v>0.1277517690372231</v>
      </c>
      <c r="Q84" s="23">
        <v>-0.35657740281945804</v>
      </c>
      <c r="R84" s="23">
        <v>0.19420885727880396</v>
      </c>
    </row>
    <row r="85" spans="1:18" s="5" customFormat="1" ht="13" customHeight="1" x14ac:dyDescent="0.3">
      <c r="A85" s="33" t="s">
        <v>940</v>
      </c>
      <c r="B85" s="30">
        <v>1.8134762496310364E-5</v>
      </c>
      <c r="C85" s="23">
        <v>0.80738259428922798</v>
      </c>
      <c r="D85" s="28">
        <v>13.380351034482757</v>
      </c>
      <c r="E85" s="23">
        <v>0.31718757999999991</v>
      </c>
      <c r="F85" s="29">
        <v>4.3142953758161795E-2</v>
      </c>
      <c r="G85" s="28">
        <v>13.050687347965974</v>
      </c>
      <c r="H85" s="27">
        <v>5.2800465137931027</v>
      </c>
      <c r="I85" s="26">
        <v>16.572434774989411</v>
      </c>
      <c r="J85" s="25">
        <v>4.1841262056166811E-2</v>
      </c>
      <c r="K85" s="24">
        <v>0.39286146883144935</v>
      </c>
      <c r="L85" s="23">
        <v>8.0477848220512224E-2</v>
      </c>
      <c r="M85" s="22">
        <v>0.40457908788828106</v>
      </c>
      <c r="N85" s="21">
        <v>1.9653726519673762E-2</v>
      </c>
      <c r="O85" s="32">
        <v>-0.41764608008798554</v>
      </c>
      <c r="P85" s="23">
        <v>0.12859611260284251</v>
      </c>
      <c r="Q85" s="23">
        <v>-0.77007013014228642</v>
      </c>
      <c r="R85" s="23">
        <v>0.19814881533916354</v>
      </c>
    </row>
    <row r="86" spans="1:18" s="5" customFormat="1" ht="13" customHeight="1" x14ac:dyDescent="0.3">
      <c r="A86" s="33" t="s">
        <v>941</v>
      </c>
      <c r="B86" s="30">
        <v>1.5443764158465395E-5</v>
      </c>
      <c r="C86" s="23">
        <v>0.82309070356342784</v>
      </c>
      <c r="D86" s="28">
        <v>13.641017629310346</v>
      </c>
      <c r="E86" s="23">
        <v>0.32339347474137947</v>
      </c>
      <c r="F86" s="29">
        <v>4.3990616261507708E-2</v>
      </c>
      <c r="G86" s="28">
        <v>13.116213814772971</v>
      </c>
      <c r="H86" s="27">
        <v>5.3068468724137885</v>
      </c>
      <c r="I86" s="26">
        <v>16.572571474524974</v>
      </c>
      <c r="J86" s="25">
        <v>3.8207844478483653E-2</v>
      </c>
      <c r="K86" s="24">
        <v>0.39288933792783831</v>
      </c>
      <c r="L86" s="23">
        <v>7.415075535443641E-2</v>
      </c>
      <c r="M86" s="22">
        <v>0.40460112241224644</v>
      </c>
      <c r="N86" s="21">
        <v>1.908845879908732E-2</v>
      </c>
      <c r="O86" s="32">
        <v>-0.47003848702775741</v>
      </c>
      <c r="P86" s="23">
        <v>0.1273742856271094</v>
      </c>
      <c r="Q86" s="23">
        <v>-0.78923160963438888</v>
      </c>
      <c r="R86" s="23">
        <v>0.1956085473054742</v>
      </c>
    </row>
    <row r="87" spans="1:18" s="5" customFormat="1" ht="13" customHeight="1" x14ac:dyDescent="0.3">
      <c r="A87" s="33" t="s">
        <v>942</v>
      </c>
      <c r="B87" s="30">
        <v>1.4394501854332542E-5</v>
      </c>
      <c r="C87" s="23">
        <v>0.76255780368780079</v>
      </c>
      <c r="D87" s="28">
        <v>12.636069551724145</v>
      </c>
      <c r="E87" s="23">
        <v>0.29953785077586198</v>
      </c>
      <c r="F87" s="29">
        <v>4.0741463444882157E-2</v>
      </c>
      <c r="G87" s="28">
        <v>13.244736502072367</v>
      </c>
      <c r="H87" s="27">
        <v>5.3586681879310349</v>
      </c>
      <c r="I87" s="26">
        <v>16.570301806087734</v>
      </c>
      <c r="J87" s="25">
        <v>3.4376709500642429E-2</v>
      </c>
      <c r="K87" s="24">
        <v>0.39279020300149425</v>
      </c>
      <c r="L87" s="23">
        <v>8.1691535626192788E-2</v>
      </c>
      <c r="M87" s="22">
        <v>0.4045920174162243</v>
      </c>
      <c r="N87" s="21">
        <v>1.4400081144984834E-2</v>
      </c>
      <c r="O87" s="32">
        <v>-0.581875342095306</v>
      </c>
      <c r="P87" s="23">
        <v>0.12565476709251308</v>
      </c>
      <c r="Q87" s="23">
        <v>-0.61041357150483</v>
      </c>
      <c r="R87" s="23">
        <v>0.19819401941014181</v>
      </c>
    </row>
    <row r="88" spans="1:18" s="5" customFormat="1" ht="13" customHeight="1" x14ac:dyDescent="0.3">
      <c r="A88" s="33" t="s">
        <v>943</v>
      </c>
      <c r="B88" s="30">
        <v>1.6688122769278362E-5</v>
      </c>
      <c r="C88" s="23">
        <v>0.76300596963585099</v>
      </c>
      <c r="D88" s="28">
        <v>12.644351199999999</v>
      </c>
      <c r="E88" s="23">
        <v>0.2997362806034482</v>
      </c>
      <c r="F88" s="29">
        <v>4.0768734317732293E-2</v>
      </c>
      <c r="G88" s="28">
        <v>13.570269144992611</v>
      </c>
      <c r="H88" s="27">
        <v>5.4901175362068955</v>
      </c>
      <c r="I88" s="26">
        <v>16.57143335638531</v>
      </c>
      <c r="J88" s="25">
        <v>3.3939804420480703E-2</v>
      </c>
      <c r="K88" s="24">
        <v>0.39281720055701458</v>
      </c>
      <c r="L88" s="23">
        <v>6.6874053611158696E-2</v>
      </c>
      <c r="M88" s="22">
        <v>0.40457078163183713</v>
      </c>
      <c r="N88" s="21">
        <v>1.7664334628381843E-2</v>
      </c>
      <c r="O88" s="32">
        <v>-0.36296043847428017</v>
      </c>
      <c r="P88" s="23">
        <v>0.12595212996199759</v>
      </c>
      <c r="Q88" s="23">
        <v>-0.483533870440156</v>
      </c>
      <c r="R88" s="23">
        <v>0.19283196769273392</v>
      </c>
    </row>
    <row r="89" spans="1:18" s="5" customFormat="1" ht="13" customHeight="1" x14ac:dyDescent="0.3">
      <c r="A89" s="33" t="s">
        <v>944</v>
      </c>
      <c r="B89" s="30">
        <v>1.4562939491872792E-5</v>
      </c>
      <c r="C89" s="23">
        <v>0.82803813800878368</v>
      </c>
      <c r="D89" s="28">
        <v>13.725036577586211</v>
      </c>
      <c r="E89" s="23">
        <v>0.32539740750000001</v>
      </c>
      <c r="F89" s="29">
        <v>4.4264816569063739E-2</v>
      </c>
      <c r="G89" s="28">
        <v>13.78741339032749</v>
      </c>
      <c r="H89" s="27">
        <v>5.5785640767241391</v>
      </c>
      <c r="I89" s="26">
        <v>16.575484160409449</v>
      </c>
      <c r="J89" s="25">
        <v>3.7294586294723847E-2</v>
      </c>
      <c r="K89" s="24">
        <v>0.39296400103437801</v>
      </c>
      <c r="L89" s="23">
        <v>8.1428953831803985E-2</v>
      </c>
      <c r="M89" s="22">
        <v>0.40461242941023673</v>
      </c>
      <c r="N89" s="21">
        <v>1.6736378994502431E-2</v>
      </c>
      <c r="O89" s="32">
        <v>-0.23305242870030884</v>
      </c>
      <c r="P89" s="23">
        <v>0.12677141850094692</v>
      </c>
      <c r="Q89" s="23">
        <v>-0.38024019863421898</v>
      </c>
      <c r="R89" s="23">
        <v>0.19826946538483853</v>
      </c>
    </row>
    <row r="90" spans="1:18" s="5" customFormat="1" ht="13" customHeight="1" x14ac:dyDescent="0.3">
      <c r="A90" s="33" t="s">
        <v>945</v>
      </c>
      <c r="B90" s="30">
        <v>1.6857373683025615E-5</v>
      </c>
      <c r="C90" s="23">
        <v>0.78701636616079973</v>
      </c>
      <c r="D90" s="28">
        <v>13.04454105172414</v>
      </c>
      <c r="E90" s="23">
        <v>0.30929987422413813</v>
      </c>
      <c r="F90" s="29">
        <v>4.2079799985302049E-2</v>
      </c>
      <c r="G90" s="28">
        <v>13.930938010359528</v>
      </c>
      <c r="H90" s="27">
        <v>5.6371008517241412</v>
      </c>
      <c r="I90" s="26">
        <v>16.574954960771105</v>
      </c>
      <c r="J90" s="25">
        <v>3.5671675652032102E-2</v>
      </c>
      <c r="K90" s="24">
        <v>0.39300142713303055</v>
      </c>
      <c r="L90" s="23">
        <v>6.3079873037568929E-2</v>
      </c>
      <c r="M90" s="22">
        <v>0.40464564836432521</v>
      </c>
      <c r="N90" s="21">
        <v>1.7850627565510896E-2</v>
      </c>
      <c r="O90" s="32">
        <v>-0.3562367086240581</v>
      </c>
      <c r="P90" s="23">
        <v>0.12645597395262256</v>
      </c>
      <c r="Q90" s="23">
        <v>-0.62070913031307973</v>
      </c>
      <c r="R90" s="23">
        <v>0.1915664774612677</v>
      </c>
    </row>
    <row r="91" spans="1:18" s="5" customFormat="1" ht="13" customHeight="1" x14ac:dyDescent="0.3">
      <c r="A91" s="33" t="s">
        <v>946</v>
      </c>
      <c r="B91" s="30">
        <v>1.9633156118749025E-5</v>
      </c>
      <c r="C91" s="23">
        <v>0.94960239908526012</v>
      </c>
      <c r="D91" s="28">
        <v>15.742909094827587</v>
      </c>
      <c r="E91" s="23">
        <v>0.37328336241379317</v>
      </c>
      <c r="F91" s="29">
        <v>5.0784971779194873E-2</v>
      </c>
      <c r="G91" s="28">
        <v>14.372110795462186</v>
      </c>
      <c r="H91" s="27">
        <v>5.8166419896551718</v>
      </c>
      <c r="I91" s="26">
        <v>16.578047945128031</v>
      </c>
      <c r="J91" s="25">
        <v>3.44773314051387E-2</v>
      </c>
      <c r="K91" s="24">
        <v>0.39309140631023987</v>
      </c>
      <c r="L91" s="23">
        <v>7.6734566832421025E-2</v>
      </c>
      <c r="M91" s="22">
        <v>0.40471907660149259</v>
      </c>
      <c r="N91" s="21">
        <v>1.6292882796847687E-2</v>
      </c>
      <c r="O91" s="32">
        <v>-0.30401899015730649</v>
      </c>
      <c r="P91" s="23">
        <v>0.12591324160171391</v>
      </c>
      <c r="Q91" s="23">
        <v>-0.50266234757386796</v>
      </c>
      <c r="R91" s="23">
        <v>0.19635083849271209</v>
      </c>
    </row>
    <row r="92" spans="1:18" s="5" customFormat="1" ht="13" customHeight="1" x14ac:dyDescent="0.3">
      <c r="A92" s="33" t="s">
        <v>947</v>
      </c>
      <c r="B92" s="30">
        <v>2.1753902813743764E-5</v>
      </c>
      <c r="C92" s="23">
        <v>0.84424880644201372</v>
      </c>
      <c r="D92" s="28">
        <v>14.000153577586206</v>
      </c>
      <c r="E92" s="23">
        <v>0.33200175612068977</v>
      </c>
      <c r="F92" s="29">
        <v>4.517413267578782E-2</v>
      </c>
      <c r="G92" s="28">
        <v>14.441847194910419</v>
      </c>
      <c r="H92" s="27">
        <v>5.8456940422413828</v>
      </c>
      <c r="I92" s="26">
        <v>16.582376490661176</v>
      </c>
      <c r="J92" s="25">
        <v>4.0224438045288961E-2</v>
      </c>
      <c r="K92" s="24">
        <v>0.39328266889316144</v>
      </c>
      <c r="L92" s="23">
        <v>7.6313275064093106E-2</v>
      </c>
      <c r="M92" s="22">
        <v>0.40477119665626993</v>
      </c>
      <c r="N92" s="21">
        <v>3.0868919756684068E-2</v>
      </c>
      <c r="O92" s="32">
        <v>-0.18600230624843395</v>
      </c>
      <c r="P92" s="23">
        <v>0.13027239010244607</v>
      </c>
      <c r="Q92" s="23">
        <v>-0.229333769845319</v>
      </c>
      <c r="R92" s="23">
        <v>0.19793081154270181</v>
      </c>
    </row>
    <row r="93" spans="1:18" s="5" customFormat="1" ht="13" customHeight="1" x14ac:dyDescent="0.3">
      <c r="A93" s="33" t="s">
        <v>948</v>
      </c>
      <c r="B93" s="30">
        <v>1.4696188697890729E-5</v>
      </c>
      <c r="C93" s="23">
        <v>0.85413107424233681</v>
      </c>
      <c r="D93" s="28">
        <v>14.16716950862069</v>
      </c>
      <c r="E93" s="23">
        <v>0.33599047232758622</v>
      </c>
      <c r="F93" s="29">
        <v>4.5720604400885746E-2</v>
      </c>
      <c r="G93" s="28">
        <v>14.529510731806011</v>
      </c>
      <c r="H93" s="27">
        <v>5.8826907249999971</v>
      </c>
      <c r="I93" s="26">
        <v>16.586490764410293</v>
      </c>
      <c r="J93" s="25">
        <v>4.0394704359753036E-2</v>
      </c>
      <c r="K93" s="24">
        <v>0.3933648347071288</v>
      </c>
      <c r="L93" s="23">
        <v>7.701265171930724E-2</v>
      </c>
      <c r="M93" s="22">
        <v>0.40487741169183117</v>
      </c>
      <c r="N93" s="21">
        <v>1.5818282606872732E-2</v>
      </c>
      <c r="O93" s="32">
        <v>-0.22931790903391036</v>
      </c>
      <c r="P93" s="23">
        <v>0.12760074531499704</v>
      </c>
      <c r="Q93" s="23">
        <v>-0.35413368845656001</v>
      </c>
      <c r="R93" s="23">
        <v>0.19642089142825467</v>
      </c>
    </row>
    <row r="94" spans="1:18" s="5" customFormat="1" ht="13" customHeight="1" x14ac:dyDescent="0.3">
      <c r="A94" s="33" t="s">
        <v>949</v>
      </c>
      <c r="B94" s="30">
        <v>2.2181443544692948E-5</v>
      </c>
      <c r="C94" s="23">
        <v>0.79610980924611041</v>
      </c>
      <c r="D94" s="28">
        <v>13.20248118103448</v>
      </c>
      <c r="E94" s="23">
        <v>0.31311481043103445</v>
      </c>
      <c r="F94" s="29">
        <v>4.2608155299026867E-2</v>
      </c>
      <c r="G94" s="28">
        <v>14.586077405045801</v>
      </c>
      <c r="H94" s="27">
        <v>5.9049252284482758</v>
      </c>
      <c r="I94" s="26">
        <v>16.583998809579288</v>
      </c>
      <c r="J94" s="25">
        <v>3.7916564453713102E-2</v>
      </c>
      <c r="K94" s="24">
        <v>0.39329682771849117</v>
      </c>
      <c r="L94" s="23">
        <v>9.2196596505483508E-2</v>
      </c>
      <c r="M94" s="22">
        <v>0.40482657391058169</v>
      </c>
      <c r="N94" s="21">
        <v>2.0846480441284645E-2</v>
      </c>
      <c r="O94" s="32">
        <v>-0.37402508985506788</v>
      </c>
      <c r="P94" s="23">
        <v>0.12756269676814394</v>
      </c>
      <c r="Q94" s="23">
        <v>-0.70031722107276606</v>
      </c>
      <c r="R94" s="23">
        <v>0.20330958697017659</v>
      </c>
    </row>
    <row r="95" spans="1:18" s="5" customFormat="1" ht="13" customHeight="1" x14ac:dyDescent="0.3">
      <c r="A95" s="33" t="s">
        <v>950</v>
      </c>
      <c r="B95" s="30">
        <v>1.465934013800379E-5</v>
      </c>
      <c r="C95" s="23">
        <v>0.89987310091848294</v>
      </c>
      <c r="D95" s="28">
        <v>14.922309172413785</v>
      </c>
      <c r="E95" s="23">
        <v>0.35388201293103466</v>
      </c>
      <c r="F95" s="29">
        <v>4.8152904879813989E-2</v>
      </c>
      <c r="G95" s="28">
        <v>14.438582379602948</v>
      </c>
      <c r="H95" s="27">
        <v>5.8454046043103478</v>
      </c>
      <c r="I95" s="26">
        <v>16.582801381953299</v>
      </c>
      <c r="J95" s="25">
        <v>3.5887068142514522E-2</v>
      </c>
      <c r="K95" s="24">
        <v>0.39326259434076782</v>
      </c>
      <c r="L95" s="23">
        <v>6.5354034083013046E-2</v>
      </c>
      <c r="M95" s="22">
        <v>0.40484630872782612</v>
      </c>
      <c r="N95" s="21">
        <v>1.8187925547209896E-2</v>
      </c>
      <c r="O95" s="32">
        <v>-0.50044919976388602</v>
      </c>
      <c r="P95" s="23">
        <v>0.12656493311962966</v>
      </c>
      <c r="Q95" s="23">
        <v>-0.86790055009476907</v>
      </c>
      <c r="R95" s="23">
        <v>0.19235891039053657</v>
      </c>
    </row>
    <row r="96" spans="1:18" s="5" customFormat="1" ht="13" customHeight="1" x14ac:dyDescent="0.3">
      <c r="A96" s="33" t="s">
        <v>951</v>
      </c>
      <c r="B96" s="30">
        <v>1.7258851249481474E-5</v>
      </c>
      <c r="C96" s="23">
        <v>0.77842129623495748</v>
      </c>
      <c r="D96" s="28">
        <v>12.90471618103448</v>
      </c>
      <c r="E96" s="23">
        <v>0.30602383853448256</v>
      </c>
      <c r="F96" s="29">
        <v>4.1639349315157295E-2</v>
      </c>
      <c r="G96" s="28">
        <v>13.906682633443459</v>
      </c>
      <c r="H96" s="27">
        <v>5.6282826577586205</v>
      </c>
      <c r="I96" s="26">
        <v>16.577959549169648</v>
      </c>
      <c r="J96" s="25">
        <v>4.47063544792939E-2</v>
      </c>
      <c r="K96" s="24">
        <v>0.39314112176834209</v>
      </c>
      <c r="L96" s="23">
        <v>7.2873755598193229E-2</v>
      </c>
      <c r="M96" s="22">
        <v>0.40471971721697059</v>
      </c>
      <c r="N96" s="21">
        <v>1.8186107501462843E-2</v>
      </c>
      <c r="O96" s="32">
        <v>-0.44431041631043389</v>
      </c>
      <c r="P96" s="23">
        <v>0.12934215336417995</v>
      </c>
      <c r="Q96" s="23">
        <v>-0.65937528343272833</v>
      </c>
      <c r="R96" s="23">
        <v>0.19504183848866877</v>
      </c>
    </row>
    <row r="97" spans="1:18" s="5" customFormat="1" ht="13" customHeight="1" x14ac:dyDescent="0.3">
      <c r="A97" s="31" t="s">
        <v>1</v>
      </c>
      <c r="B97" s="30"/>
      <c r="C97" s="23"/>
      <c r="D97" s="28"/>
      <c r="E97" s="23"/>
      <c r="F97" s="29"/>
      <c r="G97" s="28"/>
      <c r="H97" s="27"/>
      <c r="I97" s="26"/>
      <c r="J97" s="25"/>
      <c r="K97" s="24"/>
      <c r="L97" s="23"/>
      <c r="M97" s="22"/>
      <c r="N97" s="21"/>
      <c r="O97" s="20">
        <f>AVERAGE(O6:O96)</f>
        <v>-0.33308409978992204</v>
      </c>
      <c r="P97" s="19"/>
      <c r="Q97" s="19">
        <f>AVERAGE(Q6:Q96)</f>
        <v>-0.55031665652053741</v>
      </c>
      <c r="R97" s="19"/>
    </row>
    <row r="98" spans="1:18" s="5" customFormat="1" ht="13" customHeight="1" thickBot="1" x14ac:dyDescent="0.35">
      <c r="A98" s="56" t="s">
        <v>0</v>
      </c>
      <c r="B98" s="55"/>
      <c r="C98" s="48"/>
      <c r="D98" s="53"/>
      <c r="E98" s="48"/>
      <c r="F98" s="54"/>
      <c r="G98" s="53"/>
      <c r="H98" s="52"/>
      <c r="I98" s="51"/>
      <c r="J98" s="50"/>
      <c r="K98" s="49"/>
      <c r="L98" s="48"/>
      <c r="M98" s="47"/>
      <c r="N98" s="46"/>
      <c r="O98" s="45">
        <f>2*STDEV(O6:O96)</f>
        <v>0.17403005918325609</v>
      </c>
      <c r="P98" s="44"/>
      <c r="Q98" s="44">
        <f>2*STDEV(Q6:Q96)</f>
        <v>0.30556124529964795</v>
      </c>
      <c r="R98" s="44"/>
    </row>
    <row r="99" spans="1:18" ht="13" customHeight="1" thickTop="1" x14ac:dyDescent="0.25">
      <c r="A99" s="163" t="s">
        <v>952</v>
      </c>
      <c r="B99" s="165" t="s">
        <v>55</v>
      </c>
      <c r="C99" s="165"/>
      <c r="D99" s="165"/>
      <c r="E99" s="165"/>
      <c r="F99" s="165"/>
      <c r="G99" s="165"/>
      <c r="H99" s="166"/>
      <c r="I99" s="167" t="s">
        <v>54</v>
      </c>
      <c r="J99" s="165"/>
      <c r="K99" s="165"/>
      <c r="L99" s="165"/>
      <c r="M99" s="165"/>
      <c r="N99" s="166"/>
      <c r="O99" s="167" t="s">
        <v>53</v>
      </c>
      <c r="P99" s="165"/>
      <c r="Q99" s="165"/>
      <c r="R99" s="165"/>
    </row>
    <row r="100" spans="1:18" ht="13" customHeight="1" x14ac:dyDescent="0.3">
      <c r="A100" s="164"/>
      <c r="B100" s="34" t="s">
        <v>52</v>
      </c>
      <c r="C100" s="43" t="s">
        <v>51</v>
      </c>
      <c r="D100" s="41" t="s">
        <v>50</v>
      </c>
      <c r="E100" s="43" t="s">
        <v>49</v>
      </c>
      <c r="F100" s="42" t="s">
        <v>48</v>
      </c>
      <c r="G100" s="41" t="s">
        <v>47</v>
      </c>
      <c r="H100" s="40" t="s">
        <v>46</v>
      </c>
      <c r="I100" s="39" t="s">
        <v>45</v>
      </c>
      <c r="J100" s="38" t="s">
        <v>42</v>
      </c>
      <c r="K100" s="34" t="s">
        <v>44</v>
      </c>
      <c r="L100" s="38" t="s">
        <v>42</v>
      </c>
      <c r="M100" s="37" t="s">
        <v>43</v>
      </c>
      <c r="N100" s="36" t="s">
        <v>42</v>
      </c>
      <c r="O100" s="35" t="s">
        <v>41</v>
      </c>
      <c r="P100" s="34" t="s">
        <v>39</v>
      </c>
      <c r="Q100" s="34" t="s">
        <v>40</v>
      </c>
      <c r="R100" s="34" t="s">
        <v>39</v>
      </c>
    </row>
    <row r="101" spans="1:18" s="5" customFormat="1" ht="13" customHeight="1" x14ac:dyDescent="0.3">
      <c r="A101" s="162" t="s">
        <v>953</v>
      </c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</row>
    <row r="102" spans="1:18" s="5" customFormat="1" ht="13" customHeight="1" x14ac:dyDescent="0.3">
      <c r="A102" s="33" t="s">
        <v>954</v>
      </c>
      <c r="B102" s="30">
        <v>1.0715466454870828E-4</v>
      </c>
      <c r="C102" s="23">
        <v>0.78899841895614109</v>
      </c>
      <c r="D102" s="28">
        <v>13.096759629310345</v>
      </c>
      <c r="E102" s="23">
        <v>0.31073586853448276</v>
      </c>
      <c r="F102" s="29">
        <v>4.2301561599361159E-2</v>
      </c>
      <c r="G102" s="28">
        <v>14.477752188400633</v>
      </c>
      <c r="H102" s="27">
        <v>5.8642757517241355</v>
      </c>
      <c r="I102" s="26">
        <v>16.599383343587846</v>
      </c>
      <c r="J102" s="127">
        <v>2.7247945165943803E-2</v>
      </c>
      <c r="K102" s="128">
        <v>0.39384135016719085</v>
      </c>
      <c r="L102" s="23">
        <v>7.8691966433940899E-2</v>
      </c>
      <c r="M102" s="22">
        <v>0.40505415980555021</v>
      </c>
      <c r="N102" s="21">
        <v>1.5476422707350255E-2</v>
      </c>
      <c r="O102" s="32">
        <v>7.9506239297533199E-2</v>
      </c>
      <c r="P102" s="23">
        <v>0.12000085255431289</v>
      </c>
      <c r="Q102" s="23">
        <v>-8.4650288850629529E-2</v>
      </c>
      <c r="R102" s="23">
        <v>0.19705822804708525</v>
      </c>
    </row>
    <row r="103" spans="1:18" s="5" customFormat="1" ht="13" customHeight="1" x14ac:dyDescent="0.3">
      <c r="A103" s="33" t="s">
        <v>955</v>
      </c>
      <c r="B103" s="30">
        <v>8.4426793712564309E-5</v>
      </c>
      <c r="C103" s="23">
        <v>0.79521944622352936</v>
      </c>
      <c r="D103" s="28">
        <v>13.19873512931035</v>
      </c>
      <c r="E103" s="23">
        <v>0.31314861155172424</v>
      </c>
      <c r="F103" s="29">
        <v>4.262911834161575E-2</v>
      </c>
      <c r="G103" s="28">
        <v>14.45016957993424</v>
      </c>
      <c r="H103" s="27">
        <v>5.852516249999999</v>
      </c>
      <c r="I103" s="26">
        <v>16.597714367980931</v>
      </c>
      <c r="J103" s="127">
        <v>3.5792006327886844E-2</v>
      </c>
      <c r="K103" s="128">
        <v>0.39377619752960241</v>
      </c>
      <c r="L103" s="23">
        <v>8.5698267111447221E-2</v>
      </c>
      <c r="M103" s="22">
        <v>0.40500849568348385</v>
      </c>
      <c r="N103" s="21">
        <v>1.8392681873341716E-2</v>
      </c>
      <c r="O103" s="32">
        <v>-8.9255141881072753E-2</v>
      </c>
      <c r="P103" s="23">
        <v>0.12000147069642943</v>
      </c>
      <c r="Q103" s="23">
        <v>-0.11769533682937</v>
      </c>
      <c r="R103" s="23">
        <v>0.20020610313474188</v>
      </c>
    </row>
    <row r="104" spans="1:18" s="5" customFormat="1" ht="13" customHeight="1" x14ac:dyDescent="0.3">
      <c r="A104" s="33" t="s">
        <v>956</v>
      </c>
      <c r="B104" s="30">
        <v>5.8102783948435933E-5</v>
      </c>
      <c r="C104" s="23">
        <v>0.80031467428501757</v>
      </c>
      <c r="D104" s="28">
        <v>13.281990741379314</v>
      </c>
      <c r="E104" s="23">
        <v>0.31511975905172418</v>
      </c>
      <c r="F104" s="29">
        <v>4.2896898834476963E-2</v>
      </c>
      <c r="G104" s="28">
        <v>14.448806264958634</v>
      </c>
      <c r="H104" s="27">
        <v>5.8519540163793105</v>
      </c>
      <c r="I104" s="26">
        <v>16.596021481759227</v>
      </c>
      <c r="J104" s="127">
        <v>4.6867222592736256E-2</v>
      </c>
      <c r="K104" s="128">
        <v>0.39374095298894057</v>
      </c>
      <c r="L104" s="23">
        <v>8.2666010718683375E-2</v>
      </c>
      <c r="M104" s="22">
        <v>0.40500864537905651</v>
      </c>
      <c r="N104" s="21">
        <v>1.5657743182149433E-2</v>
      </c>
      <c r="O104" s="32">
        <v>-0.1941624997232605</v>
      </c>
      <c r="P104" s="23">
        <v>0.12000252092239089</v>
      </c>
      <c r="Q104" s="23">
        <v>-0.28154422215822</v>
      </c>
      <c r="R104" s="23">
        <v>0.19869281378474568</v>
      </c>
    </row>
    <row r="105" spans="1:18" s="5" customFormat="1" ht="13" customHeight="1" x14ac:dyDescent="0.3">
      <c r="A105" s="33" t="s">
        <v>957</v>
      </c>
      <c r="B105" s="30">
        <v>5.3609593233609264E-5</v>
      </c>
      <c r="C105" s="23">
        <v>0.74645448911366319</v>
      </c>
      <c r="D105" s="28">
        <v>12.384645346551721</v>
      </c>
      <c r="E105" s="23">
        <v>0.29378919715517254</v>
      </c>
      <c r="F105" s="29">
        <v>3.9987758723724315E-2</v>
      </c>
      <c r="G105" s="28">
        <v>14.201776206793516</v>
      </c>
      <c r="H105" s="27">
        <v>5.7506221681034493</v>
      </c>
      <c r="I105" s="26">
        <v>16.591195607854626</v>
      </c>
      <c r="J105" s="127">
        <v>4.8684821671142853E-2</v>
      </c>
      <c r="K105" s="128">
        <v>0.39356601026684268</v>
      </c>
      <c r="L105" s="23">
        <v>9.812393585696319E-2</v>
      </c>
      <c r="M105" s="22">
        <v>0.40492160078564998</v>
      </c>
      <c r="N105" s="21">
        <v>2.0845860589900452E-2</v>
      </c>
      <c r="O105" s="32">
        <v>-0.24977179511220804</v>
      </c>
      <c r="P105" s="23">
        <v>0.12000271877831321</v>
      </c>
      <c r="Q105" s="23">
        <v>-0.47347287412768946</v>
      </c>
      <c r="R105" s="23">
        <v>0.20606517583472223</v>
      </c>
    </row>
    <row r="106" spans="1:18" s="5" customFormat="1" ht="13" customHeight="1" x14ac:dyDescent="0.3">
      <c r="A106" s="33" t="s">
        <v>958</v>
      </c>
      <c r="B106" s="30">
        <v>4.51465952485797E-5</v>
      </c>
      <c r="C106" s="23">
        <v>0.5559128944564754</v>
      </c>
      <c r="D106" s="28">
        <v>9.2203560827586202</v>
      </c>
      <c r="E106" s="23">
        <v>0.21865223913793111</v>
      </c>
      <c r="F106" s="29">
        <v>2.9751047542935588E-2</v>
      </c>
      <c r="G106" s="28">
        <v>14.16476730590534</v>
      </c>
      <c r="H106" s="27">
        <v>5.7350919810344809</v>
      </c>
      <c r="I106" s="26">
        <v>16.577633260812998</v>
      </c>
      <c r="J106" s="127">
        <v>3.6774921412734134E-2</v>
      </c>
      <c r="K106" s="128">
        <v>0.39321399376959598</v>
      </c>
      <c r="L106" s="23">
        <v>0.26109360009360855</v>
      </c>
      <c r="M106" s="22">
        <v>0.40488343414980005</v>
      </c>
      <c r="N106" s="21">
        <v>1.6048800802202275E-2</v>
      </c>
      <c r="O106" s="32">
        <v>-8.0122406401339497E-2</v>
      </c>
      <c r="P106" s="23">
        <v>0.12000154875903496</v>
      </c>
      <c r="Q106" s="23">
        <v>-9.9841530995814498E-2</v>
      </c>
      <c r="R106" s="23">
        <v>0.31753335575499769</v>
      </c>
    </row>
    <row r="107" spans="1:18" s="5" customFormat="1" ht="13" customHeight="1" x14ac:dyDescent="0.3">
      <c r="A107" s="33" t="s">
        <v>1357</v>
      </c>
      <c r="B107" s="30">
        <v>1.863096308552962E-5</v>
      </c>
      <c r="C107" s="23">
        <v>0.55929357989898332</v>
      </c>
      <c r="D107" s="28">
        <v>9.26747119655173</v>
      </c>
      <c r="E107" s="23">
        <v>0.21969477793103442</v>
      </c>
      <c r="F107" s="29">
        <v>2.9882924226078609E-2</v>
      </c>
      <c r="G107" s="28">
        <v>13.632370274049789</v>
      </c>
      <c r="H107" s="27">
        <v>5.5168822827586173</v>
      </c>
      <c r="I107" s="26">
        <v>16.570248039258882</v>
      </c>
      <c r="J107" s="127">
        <v>4.9698614113679693E-2</v>
      </c>
      <c r="K107" s="128">
        <v>0.39282305081983587</v>
      </c>
      <c r="L107" s="23">
        <v>9.7583902808133824E-2</v>
      </c>
      <c r="M107" s="22">
        <v>0.40469002016749606</v>
      </c>
      <c r="N107" s="21">
        <v>1.5695609964295271E-2</v>
      </c>
      <c r="O107" s="32">
        <v>-9.1406342208333297E-2</v>
      </c>
      <c r="P107" s="23">
        <v>0.12000282589522798</v>
      </c>
      <c r="Q107" s="23">
        <v>-0.151827046951936</v>
      </c>
      <c r="R107" s="23">
        <v>0.20535084674629075</v>
      </c>
    </row>
    <row r="108" spans="1:18" s="5" customFormat="1" ht="13" customHeight="1" x14ac:dyDescent="0.3">
      <c r="A108" s="33" t="s">
        <v>1358</v>
      </c>
      <c r="B108" s="30">
        <v>5.3538359018534473E-5</v>
      </c>
      <c r="C108" s="23">
        <v>0.6696511903478779</v>
      </c>
      <c r="D108" s="28">
        <v>11.109271432758616</v>
      </c>
      <c r="E108" s="23">
        <v>0.26352895077586208</v>
      </c>
      <c r="F108" s="29">
        <v>3.5868260852883187E-2</v>
      </c>
      <c r="G108" s="28">
        <v>13.354550583974703</v>
      </c>
      <c r="H108" s="27">
        <v>5.4065321051724142</v>
      </c>
      <c r="I108" s="26">
        <v>16.589682376446817</v>
      </c>
      <c r="J108" s="127">
        <v>4.9297167415947925E-2</v>
      </c>
      <c r="K108" s="128">
        <v>0.3935426245257988</v>
      </c>
      <c r="L108" s="23">
        <v>0.10829843955929996</v>
      </c>
      <c r="M108" s="22">
        <v>0.40484285281332155</v>
      </c>
      <c r="N108" s="21">
        <v>1.8122410991366612E-2</v>
      </c>
      <c r="O108" s="32">
        <v>-0.14427548407602853</v>
      </c>
      <c r="P108" s="23">
        <v>0.12000278701136155</v>
      </c>
      <c r="Q108" s="23">
        <v>-0.179490463729093</v>
      </c>
      <c r="R108" s="23">
        <v>0.21084822453869359</v>
      </c>
    </row>
    <row r="109" spans="1:18" s="5" customFormat="1" ht="13" customHeight="1" x14ac:dyDescent="0.3">
      <c r="A109" s="33" t="s">
        <v>959</v>
      </c>
      <c r="B109" s="30">
        <v>3.7794871675956843E-5</v>
      </c>
      <c r="C109" s="23">
        <v>0.72930132840418593</v>
      </c>
      <c r="D109" s="28">
        <v>12.101723793103453</v>
      </c>
      <c r="E109" s="23">
        <v>0.287092624224138</v>
      </c>
      <c r="F109" s="29">
        <v>3.9078274469147863E-2</v>
      </c>
      <c r="G109" s="28">
        <v>13.488101803117058</v>
      </c>
      <c r="H109" s="27">
        <v>5.4611033508620705</v>
      </c>
      <c r="I109" s="26">
        <v>16.593604052975866</v>
      </c>
      <c r="J109" s="127">
        <v>3.3594155526082595E-2</v>
      </c>
      <c r="K109" s="128">
        <v>0.39364536385564164</v>
      </c>
      <c r="L109" s="23">
        <v>7.3834452802966119E-2</v>
      </c>
      <c r="M109" s="22">
        <v>0.40488304322190921</v>
      </c>
      <c r="N109" s="21">
        <v>1.7914808521407602E-2</v>
      </c>
      <c r="O109" s="32">
        <v>-1.8578020267612239E-2</v>
      </c>
      <c r="P109" s="23">
        <v>0.12000129499723362</v>
      </c>
      <c r="Q109" s="23">
        <v>-2.8307502569180399E-2</v>
      </c>
      <c r="R109" s="23">
        <v>0.19537775406906521</v>
      </c>
    </row>
    <row r="110" spans="1:18" s="5" customFormat="1" ht="13" customHeight="1" x14ac:dyDescent="0.3">
      <c r="A110" s="33" t="s">
        <v>960</v>
      </c>
      <c r="B110" s="30">
        <v>3.6829369414095487E-5</v>
      </c>
      <c r="C110" s="23">
        <v>0.8547868230443787</v>
      </c>
      <c r="D110" s="28">
        <v>14.175722939655179</v>
      </c>
      <c r="E110" s="23">
        <v>0.33616702094827572</v>
      </c>
      <c r="F110" s="29">
        <v>4.5741121062136729E-2</v>
      </c>
      <c r="G110" s="28">
        <v>13.742659775489582</v>
      </c>
      <c r="H110" s="27">
        <v>5.5611123500000001</v>
      </c>
      <c r="I110" s="26">
        <v>16.583768183420695</v>
      </c>
      <c r="J110" s="127">
        <v>3.8640596761279421E-2</v>
      </c>
      <c r="K110" s="128">
        <v>0.39328089067672894</v>
      </c>
      <c r="L110" s="23">
        <v>6.2018054471898371E-2</v>
      </c>
      <c r="M110" s="22">
        <v>0.40466310836285285</v>
      </c>
      <c r="N110" s="21">
        <v>1.5302773260655144E-2</v>
      </c>
      <c r="O110" s="32">
        <v>0.15693952098949637</v>
      </c>
      <c r="P110" s="23">
        <v>0.12000171111935172</v>
      </c>
      <c r="Q110" s="23">
        <v>9.8961663123064994E-2</v>
      </c>
      <c r="R110" s="23">
        <v>0.19099846583139451</v>
      </c>
    </row>
    <row r="111" spans="1:18" s="5" customFormat="1" ht="13" customHeight="1" x14ac:dyDescent="0.3">
      <c r="A111" s="33" t="s">
        <v>961</v>
      </c>
      <c r="B111" s="30">
        <v>7.1542817221472948E-5</v>
      </c>
      <c r="C111" s="23">
        <v>0.67102755063105435</v>
      </c>
      <c r="D111" s="28">
        <v>11.126339250862065</v>
      </c>
      <c r="E111" s="23">
        <v>0.26387401017241374</v>
      </c>
      <c r="F111" s="29">
        <v>3.5907245447329823E-2</v>
      </c>
      <c r="G111" s="28">
        <v>13.38828347006991</v>
      </c>
      <c r="H111" s="27">
        <v>5.4197378456896521</v>
      </c>
      <c r="I111" s="26">
        <v>16.580343205578234</v>
      </c>
      <c r="J111" s="127">
        <v>5.4197881913412418E-2</v>
      </c>
      <c r="K111" s="128">
        <v>0.39322710168600961</v>
      </c>
      <c r="L111" s="23">
        <v>9.7797404051749262E-2</v>
      </c>
      <c r="M111" s="22">
        <v>0.40481238581031537</v>
      </c>
      <c r="N111" s="21">
        <v>1.5072869109762644E-2</v>
      </c>
      <c r="O111" s="32">
        <v>-6.2330803937027397E-2</v>
      </c>
      <c r="P111" s="23">
        <v>0.12000336476201835</v>
      </c>
      <c r="Q111" s="23">
        <v>-5.6301413568610001E-2</v>
      </c>
      <c r="R111" s="23">
        <v>0.20540575362550373</v>
      </c>
    </row>
    <row r="112" spans="1:18" s="5" customFormat="1" ht="13" customHeight="1" x14ac:dyDescent="0.3">
      <c r="A112" s="33" t="s">
        <v>962</v>
      </c>
      <c r="B112" s="30">
        <v>2.1275683413361212E-4</v>
      </c>
      <c r="C112" s="23">
        <v>0.75824711497621144</v>
      </c>
      <c r="D112" s="28">
        <v>12.577606525862072</v>
      </c>
      <c r="E112" s="23">
        <v>0.29832011620689658</v>
      </c>
      <c r="F112" s="29">
        <v>4.0598260164253851E-2</v>
      </c>
      <c r="G112" s="28">
        <v>13.540392843284028</v>
      </c>
      <c r="H112" s="27">
        <v>5.4809793896551726</v>
      </c>
      <c r="I112" s="26">
        <v>16.587935977917049</v>
      </c>
      <c r="J112" s="127">
        <v>3.9766868540955985E-2</v>
      </c>
      <c r="K112" s="128">
        <v>0.39344859721576009</v>
      </c>
      <c r="L112" s="23">
        <v>9.0942216350203067E-2</v>
      </c>
      <c r="M112" s="22">
        <v>0.4047906294690905</v>
      </c>
      <c r="N112" s="21">
        <v>1.7436470655045094E-2</v>
      </c>
      <c r="O112" s="32">
        <v>-2.4297523146032951E-2</v>
      </c>
      <c r="P112" s="23">
        <v>0.1200018132708626</v>
      </c>
      <c r="Q112" s="23">
        <v>-0.1694157986864564</v>
      </c>
      <c r="R112" s="23">
        <v>0.20242163230146967</v>
      </c>
    </row>
    <row r="113" spans="1:18" s="5" customFormat="1" ht="13" customHeight="1" x14ac:dyDescent="0.3">
      <c r="A113" s="33" t="s">
        <v>963</v>
      </c>
      <c r="B113" s="30">
        <v>4.6053265550327368E-5</v>
      </c>
      <c r="C113" s="23">
        <v>0.75977346018272529</v>
      </c>
      <c r="D113" s="28">
        <v>12.604219094827588</v>
      </c>
      <c r="E113" s="23">
        <v>0.29899517715517243</v>
      </c>
      <c r="F113" s="29">
        <v>4.0695978296296648E-2</v>
      </c>
      <c r="G113" s="28">
        <v>13.53100253032439</v>
      </c>
      <c r="H113" s="27">
        <v>5.4770104439655176</v>
      </c>
      <c r="I113" s="26">
        <v>16.589529376417687</v>
      </c>
      <c r="J113" s="127">
        <v>4.5711080656286159E-2</v>
      </c>
      <c r="K113" s="128">
        <v>0.39352681379795701</v>
      </c>
      <c r="L113" s="23">
        <v>9.3028190778409264E-2</v>
      </c>
      <c r="M113" s="22">
        <v>0.4047727974413699</v>
      </c>
      <c r="N113" s="21">
        <v>1.711510067653885E-2</v>
      </c>
      <c r="O113" s="32">
        <v>7.1757814125827935E-2</v>
      </c>
      <c r="P113" s="23">
        <v>0.12000239624806391</v>
      </c>
      <c r="Q113" s="23">
        <v>2.934798297538066E-2</v>
      </c>
      <c r="R113" s="23">
        <v>0.20334003774631343</v>
      </c>
    </row>
    <row r="114" spans="1:18" s="5" customFormat="1" ht="13" customHeight="1" x14ac:dyDescent="0.3">
      <c r="A114" s="33" t="s">
        <v>1355</v>
      </c>
      <c r="B114" s="30">
        <v>4.381489689543639E-5</v>
      </c>
      <c r="C114" s="23">
        <v>0.7831207571720703</v>
      </c>
      <c r="D114" s="28">
        <v>12.987085232758623</v>
      </c>
      <c r="E114" s="23">
        <v>0.30800902112068973</v>
      </c>
      <c r="F114" s="29">
        <v>4.1913715307201498E-2</v>
      </c>
      <c r="G114" s="28">
        <v>13.44206980193418</v>
      </c>
      <c r="H114" s="27">
        <v>5.4391917129310308</v>
      </c>
      <c r="I114" s="26">
        <v>16.584025104536046</v>
      </c>
      <c r="J114" s="127">
        <v>3.8839210583943039E-2</v>
      </c>
      <c r="K114" s="128">
        <v>0.39330864720960323</v>
      </c>
      <c r="L114" s="23">
        <v>7.2925859430015602E-2</v>
      </c>
      <c r="M114" s="22">
        <v>0.40464466946128136</v>
      </c>
      <c r="N114" s="21">
        <v>1.7257508012466626E-2</v>
      </c>
      <c r="O114" s="32">
        <v>0.16198858597138432</v>
      </c>
      <c r="P114" s="23">
        <v>0.1200017288501618</v>
      </c>
      <c r="Q114" s="23">
        <v>0.19097792697531091</v>
      </c>
      <c r="R114" s="23">
        <v>0.19497692826692789</v>
      </c>
    </row>
    <row r="115" spans="1:18" s="5" customFormat="1" ht="13" customHeight="1" x14ac:dyDescent="0.3">
      <c r="A115" s="33" t="s">
        <v>1359</v>
      </c>
      <c r="B115" s="30">
        <v>7.6753634157653746E-5</v>
      </c>
      <c r="C115" s="23">
        <v>0.76574294800377374</v>
      </c>
      <c r="D115" s="28">
        <v>12.701781525862071</v>
      </c>
      <c r="E115" s="23">
        <v>0.30127628155172398</v>
      </c>
      <c r="F115" s="29">
        <v>4.1002022083237881E-2</v>
      </c>
      <c r="G115" s="28">
        <v>13.593455650330558</v>
      </c>
      <c r="H115" s="27">
        <v>5.5023651749999996</v>
      </c>
      <c r="I115" s="26">
        <v>16.587922501660035</v>
      </c>
      <c r="J115" s="127">
        <v>3.8702617963441051E-2</v>
      </c>
      <c r="K115" s="128">
        <v>0.3934430649408468</v>
      </c>
      <c r="L115" s="23">
        <v>9.1480500605876522E-2</v>
      </c>
      <c r="M115" s="22">
        <v>0.40478067994442291</v>
      </c>
      <c r="N115" s="21">
        <v>2.1195557300708091E-2</v>
      </c>
      <c r="O115" s="32">
        <v>-2.5109916537924271E-2</v>
      </c>
      <c r="P115" s="23">
        <v>0.12000171762315695</v>
      </c>
      <c r="Q115" s="23">
        <v>-0.18347440176091911</v>
      </c>
      <c r="R115" s="23">
        <v>0.20302200284794103</v>
      </c>
    </row>
    <row r="116" spans="1:18" s="5" customFormat="1" ht="13" customHeight="1" x14ac:dyDescent="0.3">
      <c r="A116" s="33" t="s">
        <v>1360</v>
      </c>
      <c r="B116" s="30">
        <v>3.6307793169586051E-5</v>
      </c>
      <c r="C116" s="23">
        <v>0.72174556065510631</v>
      </c>
      <c r="D116" s="28">
        <v>11.96956268103448</v>
      </c>
      <c r="E116" s="23">
        <v>0.28387267250000003</v>
      </c>
      <c r="F116" s="29">
        <v>3.8628693358846521E-2</v>
      </c>
      <c r="G116" s="28">
        <v>13.676001401468739</v>
      </c>
      <c r="H116" s="27">
        <v>5.5349540999999993</v>
      </c>
      <c r="I116" s="26">
        <v>16.584284164178751</v>
      </c>
      <c r="J116" s="127">
        <v>4.5502355078937601E-2</v>
      </c>
      <c r="K116" s="128">
        <v>0.39330447182055644</v>
      </c>
      <c r="L116" s="23">
        <v>7.2582798863064693E-2</v>
      </c>
      <c r="M116" s="22">
        <v>0.40472106532162022</v>
      </c>
      <c r="N116" s="21">
        <v>1.6337786694342816E-2</v>
      </c>
      <c r="O116" s="32">
        <v>-0.15330012561054485</v>
      </c>
      <c r="P116" s="23">
        <v>0.12000237289771902</v>
      </c>
      <c r="Q116" s="23">
        <v>-0.22162475767249001</v>
      </c>
      <c r="R116" s="23">
        <v>0.1947695714552608</v>
      </c>
    </row>
    <row r="117" spans="1:18" s="5" customFormat="1" ht="13" customHeight="1" x14ac:dyDescent="0.3">
      <c r="A117" s="33" t="s">
        <v>964</v>
      </c>
      <c r="B117" s="30">
        <v>9.2088301836945523E-5</v>
      </c>
      <c r="C117" s="23">
        <v>0.72389972212919751</v>
      </c>
      <c r="D117" s="28">
        <v>12.006171672413791</v>
      </c>
      <c r="E117" s="23">
        <v>0.28475587431034499</v>
      </c>
      <c r="F117" s="29">
        <v>3.8750874655244079E-2</v>
      </c>
      <c r="G117" s="28">
        <v>14.021862935689581</v>
      </c>
      <c r="H117" s="27">
        <v>5.6752703215517251</v>
      </c>
      <c r="I117" s="26">
        <v>16.58529098337441</v>
      </c>
      <c r="J117" s="127">
        <v>3.7376503373518909E-2</v>
      </c>
      <c r="K117" s="128">
        <v>0.3933442976648619</v>
      </c>
      <c r="L117" s="23">
        <v>8.0014414869179304E-2</v>
      </c>
      <c r="M117" s="22">
        <v>0.40474680222167669</v>
      </c>
      <c r="N117" s="21">
        <v>1.9103603863936093E-2</v>
      </c>
      <c r="O117" s="32">
        <v>-0.24728438150778409</v>
      </c>
      <c r="P117" s="23">
        <v>0.12000160138941617</v>
      </c>
      <c r="Q117" s="23">
        <v>-0.42047010929379097</v>
      </c>
      <c r="R117" s="23">
        <v>0.19790718599244275</v>
      </c>
    </row>
    <row r="118" spans="1:18" s="5" customFormat="1" ht="13" customHeight="1" x14ac:dyDescent="0.3">
      <c r="A118" s="33" t="s">
        <v>965</v>
      </c>
      <c r="B118" s="30">
        <v>1.1233537673384388E-4</v>
      </c>
      <c r="C118" s="23">
        <v>0.73748136022671462</v>
      </c>
      <c r="D118" s="28">
        <v>12.233456129310348</v>
      </c>
      <c r="E118" s="23">
        <v>0.29016259543103451</v>
      </c>
      <c r="F118" s="29">
        <v>3.9488792464937437E-2</v>
      </c>
      <c r="G118" s="28">
        <v>14.162946992017824</v>
      </c>
      <c r="H118" s="27">
        <v>5.7326094931034479</v>
      </c>
      <c r="I118" s="26">
        <v>16.588250720132976</v>
      </c>
      <c r="J118" s="127">
        <v>4.3744742128400432E-2</v>
      </c>
      <c r="K118" s="128">
        <v>0.39344626608065247</v>
      </c>
      <c r="L118" s="23">
        <v>8.5169208172263894E-2</v>
      </c>
      <c r="M118" s="22">
        <v>0.40475946809596447</v>
      </c>
      <c r="N118" s="21">
        <v>1.8087564285909675E-2</v>
      </c>
      <c r="O118" s="32">
        <v>-6.8872988855162021E-2</v>
      </c>
      <c r="P118" s="23">
        <v>0.12000219422871915</v>
      </c>
      <c r="Q118" s="23">
        <v>-0.16137052431662899</v>
      </c>
      <c r="R118" s="23">
        <v>0.19995237933689947</v>
      </c>
    </row>
    <row r="119" spans="1:18" s="5" customFormat="1" ht="13" customHeight="1" x14ac:dyDescent="0.3">
      <c r="A119" s="33" t="s">
        <v>966</v>
      </c>
      <c r="B119" s="30">
        <v>1.2327126528952182E-4</v>
      </c>
      <c r="C119" s="23">
        <v>0.75947356063126192</v>
      </c>
      <c r="D119" s="28">
        <v>12.597956637931038</v>
      </c>
      <c r="E119" s="23">
        <v>0.29880393189655169</v>
      </c>
      <c r="F119" s="29">
        <v>4.0664254802368585E-2</v>
      </c>
      <c r="G119" s="28">
        <v>14.251115529680392</v>
      </c>
      <c r="H119" s="27">
        <v>5.7687407362068974</v>
      </c>
      <c r="I119" s="26">
        <v>16.588397021587486</v>
      </c>
      <c r="J119" s="127">
        <v>3.4595414812534572E-2</v>
      </c>
      <c r="K119" s="128">
        <v>0.39344373024344853</v>
      </c>
      <c r="L119" s="23">
        <v>8.5323778348807514E-2</v>
      </c>
      <c r="M119" s="22">
        <v>0.40479391669948539</v>
      </c>
      <c r="N119" s="21">
        <v>1.6767902330307675E-2</v>
      </c>
      <c r="O119" s="32">
        <v>-6.0054013258481476E-2</v>
      </c>
      <c r="P119" s="23">
        <v>0.12000137243868117</v>
      </c>
      <c r="Q119" s="23">
        <v>-6.7814032946512004E-2</v>
      </c>
      <c r="R119" s="23">
        <v>0.19990325084969271</v>
      </c>
    </row>
    <row r="120" spans="1:18" s="5" customFormat="1" ht="13" customHeight="1" x14ac:dyDescent="0.3">
      <c r="A120" s="33" t="s">
        <v>967</v>
      </c>
      <c r="B120" s="30">
        <v>3.6015821029430911E-5</v>
      </c>
      <c r="C120" s="23">
        <v>0.67221212073069414</v>
      </c>
      <c r="D120" s="28">
        <v>11.150644385344828</v>
      </c>
      <c r="E120" s="23">
        <v>0.26447169931034475</v>
      </c>
      <c r="F120" s="29">
        <v>3.5991411490677666E-2</v>
      </c>
      <c r="G120" s="28">
        <v>14.183496795405865</v>
      </c>
      <c r="H120" s="27">
        <v>5.7417430672413836</v>
      </c>
      <c r="I120" s="26">
        <v>16.588156219027017</v>
      </c>
      <c r="J120" s="127">
        <v>4.4107149248331881E-2</v>
      </c>
      <c r="K120" s="128">
        <v>0.39342317668381277</v>
      </c>
      <c r="L120" s="23">
        <v>7.770706232463824E-2</v>
      </c>
      <c r="M120" s="22">
        <v>0.40481778437672861</v>
      </c>
      <c r="N120" s="21">
        <v>1.8870454264046221E-2</v>
      </c>
      <c r="O120" s="32">
        <v>-0.11557452052390893</v>
      </c>
      <c r="P120" s="23">
        <v>0.12000223072622827</v>
      </c>
      <c r="Q120" s="23">
        <v>-0.23253048812497101</v>
      </c>
      <c r="R120" s="23">
        <v>0.19696314776946644</v>
      </c>
    </row>
    <row r="121" spans="1:18" s="5" customFormat="1" ht="13" customHeight="1" x14ac:dyDescent="0.3">
      <c r="A121" s="33" t="s">
        <v>968</v>
      </c>
      <c r="B121" s="30">
        <v>5.5796854859692981E-5</v>
      </c>
      <c r="C121" s="23">
        <v>0.73227779159341633</v>
      </c>
      <c r="D121" s="28">
        <v>12.14830653448276</v>
      </c>
      <c r="E121" s="23">
        <v>0.28816484198275866</v>
      </c>
      <c r="F121" s="29">
        <v>3.9219839480547122E-2</v>
      </c>
      <c r="G121" s="28">
        <v>14.226755263967732</v>
      </c>
      <c r="H121" s="27">
        <v>5.7593268086206919</v>
      </c>
      <c r="I121" s="26">
        <v>16.589697237145987</v>
      </c>
      <c r="J121" s="127">
        <v>4.4064599544859744E-2</v>
      </c>
      <c r="K121" s="128">
        <v>0.39350628936659293</v>
      </c>
      <c r="L121" s="23">
        <v>0.10704639833291263</v>
      </c>
      <c r="M121" s="22">
        <v>0.40481837931221104</v>
      </c>
      <c r="N121" s="21">
        <v>1.6118661646212763E-2</v>
      </c>
      <c r="O121" s="32">
        <v>-2.2686559005169471E-2</v>
      </c>
      <c r="P121" s="23">
        <v>0.12000222677278856</v>
      </c>
      <c r="Q121" s="23">
        <v>-0.22136668554684213</v>
      </c>
      <c r="R121" s="23">
        <v>0.21004462061503429</v>
      </c>
    </row>
    <row r="122" spans="1:18" s="5" customFormat="1" ht="13" customHeight="1" x14ac:dyDescent="0.3">
      <c r="A122" s="33" t="s">
        <v>969</v>
      </c>
      <c r="B122" s="30">
        <v>5.4907999656803348E-5</v>
      </c>
      <c r="C122" s="23">
        <v>0.7271201507072399</v>
      </c>
      <c r="D122" s="28">
        <v>12.063004413793108</v>
      </c>
      <c r="E122" s="23">
        <v>0.28617335051724135</v>
      </c>
      <c r="F122" s="29">
        <v>3.895304821911591E-2</v>
      </c>
      <c r="G122" s="28">
        <v>14.134793374194681</v>
      </c>
      <c r="H122" s="27">
        <v>5.7220039689655167</v>
      </c>
      <c r="I122" s="26">
        <v>16.589941209892082</v>
      </c>
      <c r="J122" s="127">
        <v>4.1418594080727122E-2</v>
      </c>
      <c r="K122" s="128">
        <v>0.39357394988940514</v>
      </c>
      <c r="L122" s="23">
        <v>9.0301067879792446E-2</v>
      </c>
      <c r="M122" s="22">
        <v>0.40481466635446267</v>
      </c>
      <c r="N122" s="21">
        <v>1.8076835097812279E-2</v>
      </c>
      <c r="O122" s="32">
        <v>-7.9806118316039232E-3</v>
      </c>
      <c r="P122" s="23">
        <v>0.12000196750050066</v>
      </c>
      <c r="Q122" s="23">
        <v>-4.9462076003203848E-2</v>
      </c>
      <c r="R122" s="23">
        <v>0.20219063981150162</v>
      </c>
    </row>
    <row r="123" spans="1:18" s="5" customFormat="1" ht="13" customHeight="1" x14ac:dyDescent="0.3">
      <c r="A123" s="33" t="s">
        <v>970</v>
      </c>
      <c r="B123" s="30">
        <v>7.7201206267861374E-5</v>
      </c>
      <c r="C123" s="23">
        <v>0.68635882594890429</v>
      </c>
      <c r="D123" s="28">
        <v>11.383845965517239</v>
      </c>
      <c r="E123" s="23">
        <v>0.2700127103448276</v>
      </c>
      <c r="F123" s="29">
        <v>3.6746800807002836E-2</v>
      </c>
      <c r="G123" s="28">
        <v>14.028470750917132</v>
      </c>
      <c r="H123" s="27">
        <v>5.6785332362068992</v>
      </c>
      <c r="I123" s="26">
        <v>16.586134795697223</v>
      </c>
      <c r="J123" s="127">
        <v>3.7383751454601502E-2</v>
      </c>
      <c r="K123" s="128">
        <v>0.39340776269265371</v>
      </c>
      <c r="L123" s="23">
        <v>7.8444420201891796E-2</v>
      </c>
      <c r="M123" s="22">
        <v>0.40478428593097071</v>
      </c>
      <c r="N123" s="21">
        <v>1.5523289807344147E-2</v>
      </c>
      <c r="O123" s="32">
        <v>-0.15534177129261639</v>
      </c>
      <c r="P123" s="23">
        <v>0.12000160208885841</v>
      </c>
      <c r="Q123" s="23">
        <v>-0.20935977493361499</v>
      </c>
      <c r="R123" s="23">
        <v>0.19696319348358912</v>
      </c>
    </row>
    <row r="124" spans="1:18" s="5" customFormat="1" ht="13" customHeight="1" x14ac:dyDescent="0.3">
      <c r="A124" s="33" t="s">
        <v>1364</v>
      </c>
      <c r="B124" s="30">
        <v>1.8700149701147123E-5</v>
      </c>
      <c r="C124" s="23">
        <v>0.68188520269512598</v>
      </c>
      <c r="D124" s="28">
        <v>11.308372974137928</v>
      </c>
      <c r="E124" s="23">
        <v>0.26818503318965503</v>
      </c>
      <c r="F124" s="29">
        <v>3.6493060256313277E-2</v>
      </c>
      <c r="G124" s="28">
        <v>13.771733069054028</v>
      </c>
      <c r="H124" s="27">
        <v>5.5735569163793084</v>
      </c>
      <c r="I124" s="26">
        <v>16.584099830501625</v>
      </c>
      <c r="J124" s="127">
        <v>4.2027024138904259E-2</v>
      </c>
      <c r="K124" s="128">
        <v>0.39332652971146004</v>
      </c>
      <c r="L124" s="23">
        <v>8.0377817337449517E-2</v>
      </c>
      <c r="M124" s="22">
        <v>0.40470818760712601</v>
      </c>
      <c r="N124" s="21">
        <v>1.7593216301220981E-2</v>
      </c>
      <c r="O124" s="32">
        <v>-6.7443698354763298E-2</v>
      </c>
      <c r="P124" s="23">
        <v>0.12000202428427509</v>
      </c>
      <c r="Q124" s="23">
        <v>-2.3387517612560901E-2</v>
      </c>
      <c r="R124" s="23">
        <v>0.19791441276408839</v>
      </c>
    </row>
    <row r="125" spans="1:18" s="5" customFormat="1" ht="13" customHeight="1" x14ac:dyDescent="0.3">
      <c r="A125" s="33" t="s">
        <v>971</v>
      </c>
      <c r="B125" s="30">
        <v>2.1309251602779993E-4</v>
      </c>
      <c r="C125" s="23">
        <v>0.67653659248397213</v>
      </c>
      <c r="D125" s="28">
        <v>11.217048879310342</v>
      </c>
      <c r="E125" s="23">
        <v>0.26602392879310349</v>
      </c>
      <c r="F125" s="29">
        <v>3.6199618603481497E-2</v>
      </c>
      <c r="G125" s="28">
        <v>13.432539458982729</v>
      </c>
      <c r="H125" s="27">
        <v>5.4345936327586211</v>
      </c>
      <c r="I125" s="26">
        <v>16.579950452705724</v>
      </c>
      <c r="J125" s="127">
        <v>4.199044038480991E-2</v>
      </c>
      <c r="K125" s="128">
        <v>0.39322734856723751</v>
      </c>
      <c r="L125" s="23">
        <v>8.9457693843917122E-2</v>
      </c>
      <c r="M125" s="22">
        <v>0.40458136879744078</v>
      </c>
      <c r="N125" s="21">
        <v>1.7151841432729423E-2</v>
      </c>
      <c r="O125" s="32">
        <v>0.13158400294677186</v>
      </c>
      <c r="P125" s="23">
        <v>0.12000201974045267</v>
      </c>
      <c r="Q125" s="23">
        <v>0.22431089522268999</v>
      </c>
      <c r="R125" s="23">
        <v>0.20173463919814438</v>
      </c>
    </row>
    <row r="126" spans="1:18" s="5" customFormat="1" ht="13" customHeight="1" x14ac:dyDescent="0.3">
      <c r="A126" s="33" t="s">
        <v>972</v>
      </c>
      <c r="B126" s="30">
        <v>5.0173640716105363E-5</v>
      </c>
      <c r="C126" s="23">
        <v>0.59633716153169769</v>
      </c>
      <c r="D126" s="28">
        <v>9.8893920948275866</v>
      </c>
      <c r="E126" s="23">
        <v>0.23451150310344812</v>
      </c>
      <c r="F126" s="29">
        <v>3.1908093507127679E-2</v>
      </c>
      <c r="G126" s="28">
        <v>13.64863892373425</v>
      </c>
      <c r="H126" s="27">
        <v>5.5234047353448279</v>
      </c>
      <c r="I126" s="26">
        <v>16.583669078063352</v>
      </c>
      <c r="J126" s="127">
        <v>5.4239928884229738E-2</v>
      </c>
      <c r="K126" s="128">
        <v>0.39327169678518187</v>
      </c>
      <c r="L126" s="23">
        <v>7.8596652814029042E-2</v>
      </c>
      <c r="M126" s="22">
        <v>0.40468505227564028</v>
      </c>
      <c r="N126" s="21">
        <v>1.6950830065888704E-2</v>
      </c>
      <c r="O126" s="32">
        <v>-2.9743878463439621E-2</v>
      </c>
      <c r="P126" s="23">
        <v>0.12000337137749795</v>
      </c>
      <c r="Q126" s="23">
        <v>-2.7866838099477299E-2</v>
      </c>
      <c r="R126" s="23">
        <v>0.19714148339071524</v>
      </c>
    </row>
    <row r="127" spans="1:18" s="5" customFormat="1" ht="13" customHeight="1" x14ac:dyDescent="0.3">
      <c r="A127" s="33" t="s">
        <v>973</v>
      </c>
      <c r="B127" s="30">
        <v>9.2724711524880005E-5</v>
      </c>
      <c r="C127" s="23">
        <v>0.72805858097813003</v>
      </c>
      <c r="D127" s="28">
        <v>12.072171094827587</v>
      </c>
      <c r="E127" s="23">
        <v>0.28626569310344829</v>
      </c>
      <c r="F127" s="29">
        <v>3.8948933681004431E-2</v>
      </c>
      <c r="G127" s="28">
        <v>13.510577230112101</v>
      </c>
      <c r="H127" s="27">
        <v>5.4671092258620675</v>
      </c>
      <c r="I127" s="26">
        <v>16.581800129433002</v>
      </c>
      <c r="J127" s="127">
        <v>3.596867591266753E-2</v>
      </c>
      <c r="K127" s="128">
        <v>0.39320401218331513</v>
      </c>
      <c r="L127" s="23">
        <v>7.4013616059736567E-2</v>
      </c>
      <c r="M127" s="22">
        <v>0.40465824803396133</v>
      </c>
      <c r="N127" s="21">
        <v>1.8465287801663642E-2</v>
      </c>
      <c r="O127" s="32">
        <v>-6.8668079051703579E-2</v>
      </c>
      <c r="P127" s="23">
        <v>0.12000148240369544</v>
      </c>
      <c r="Q127" s="23">
        <v>-0.14114613306957</v>
      </c>
      <c r="R127" s="23">
        <v>0.19549675755837068</v>
      </c>
    </row>
    <row r="128" spans="1:18" s="5" customFormat="1" ht="13" customHeight="1" x14ac:dyDescent="0.3">
      <c r="A128" s="33" t="s">
        <v>974</v>
      </c>
      <c r="B128" s="30">
        <v>3.873461972302842E-5</v>
      </c>
      <c r="C128" s="23">
        <v>0.62658132581131165</v>
      </c>
      <c r="D128" s="28">
        <v>10.38669704310345</v>
      </c>
      <c r="E128" s="23">
        <v>0.24627003896551725</v>
      </c>
      <c r="F128" s="29">
        <v>3.3503412189120285E-2</v>
      </c>
      <c r="G128" s="28">
        <v>13.569821475741922</v>
      </c>
      <c r="H128" s="27">
        <v>5.4909894655172398</v>
      </c>
      <c r="I128" s="26">
        <v>16.576814843560491</v>
      </c>
      <c r="J128" s="127">
        <v>5.0459394421052024E-2</v>
      </c>
      <c r="K128" s="128">
        <v>0.39304725298805621</v>
      </c>
      <c r="L128" s="23">
        <v>9.8216092724219176E-2</v>
      </c>
      <c r="M128" s="22">
        <v>0.40464517886860779</v>
      </c>
      <c r="N128" s="21">
        <v>1.6681916092713814E-2</v>
      </c>
      <c r="O128" s="32">
        <v>-0.26976108629106488</v>
      </c>
      <c r="P128" s="23">
        <v>0.12000291539904438</v>
      </c>
      <c r="Q128" s="23">
        <v>-0.343571096223383</v>
      </c>
      <c r="R128" s="23">
        <v>0.20572964588152279</v>
      </c>
    </row>
    <row r="129" spans="1:18" s="5" customFormat="1" ht="13" customHeight="1" x14ac:dyDescent="0.3">
      <c r="A129" s="33" t="s">
        <v>975</v>
      </c>
      <c r="B129" s="30">
        <v>7.3815875943137818E-5</v>
      </c>
      <c r="C129" s="23">
        <v>0.67005884627922929</v>
      </c>
      <c r="D129" s="28">
        <v>11.110031664655175</v>
      </c>
      <c r="E129" s="23">
        <v>0.26348221741379318</v>
      </c>
      <c r="F129" s="29">
        <v>3.5853261118197734E-2</v>
      </c>
      <c r="G129" s="28">
        <v>13.470480187157658</v>
      </c>
      <c r="H129" s="27">
        <v>5.4510661172413784</v>
      </c>
      <c r="I129" s="26">
        <v>16.580381601672681</v>
      </c>
      <c r="J129" s="127">
        <v>5.0734382584880292E-2</v>
      </c>
      <c r="K129" s="128">
        <v>0.39325752465598279</v>
      </c>
      <c r="L129" s="23">
        <v>9.0112811508851656E-2</v>
      </c>
      <c r="M129" s="22">
        <v>0.40466743248625286</v>
      </c>
      <c r="N129" s="21">
        <v>1.7515002185500363E-2</v>
      </c>
      <c r="O129" s="32">
        <v>-5.4653662259429581E-2</v>
      </c>
      <c r="P129" s="23">
        <v>0.12000294854701225</v>
      </c>
      <c r="Q129" s="23">
        <v>-8.8838067744401172E-3</v>
      </c>
      <c r="R129" s="23">
        <v>0.202057155526816</v>
      </c>
    </row>
    <row r="130" spans="1:18" s="5" customFormat="1" ht="13" customHeight="1" x14ac:dyDescent="0.3">
      <c r="A130" s="33" t="s">
        <v>976</v>
      </c>
      <c r="B130" s="30">
        <v>9.2434211678014692E-5</v>
      </c>
      <c r="C130" s="23">
        <v>0.74596282027108041</v>
      </c>
      <c r="D130" s="28">
        <v>12.370184620689656</v>
      </c>
      <c r="E130" s="23">
        <v>0.29336326405172419</v>
      </c>
      <c r="F130" s="29">
        <v>3.9918727803717607E-2</v>
      </c>
      <c r="G130" s="28">
        <v>13.437367996334217</v>
      </c>
      <c r="H130" s="27">
        <v>5.4375683793103455</v>
      </c>
      <c r="I130" s="26">
        <v>16.582560062125953</v>
      </c>
      <c r="J130" s="127">
        <v>4.6432010013509682E-2</v>
      </c>
      <c r="K130" s="128">
        <v>0.3932543307404906</v>
      </c>
      <c r="L130" s="23">
        <v>7.6742157100994288E-2</v>
      </c>
      <c r="M130" s="22">
        <v>0.40465952880529338</v>
      </c>
      <c r="N130" s="21">
        <v>1.6517072981949377E-2</v>
      </c>
      <c r="O130" s="32">
        <v>7.6726992586984011E-2</v>
      </c>
      <c r="P130" s="23">
        <v>0.12000247033095032</v>
      </c>
      <c r="Q130" s="23">
        <v>-1.7005424080673848E-2</v>
      </c>
      <c r="R130" s="23">
        <v>0.19637253467938109</v>
      </c>
    </row>
    <row r="131" spans="1:18" s="5" customFormat="1" ht="13" customHeight="1" x14ac:dyDescent="0.3">
      <c r="A131" s="33" t="s">
        <v>977</v>
      </c>
      <c r="B131" s="30">
        <v>5.2036329231809107E-5</v>
      </c>
      <c r="C131" s="23">
        <v>0.72777283970525108</v>
      </c>
      <c r="D131" s="28">
        <v>12.068383043103445</v>
      </c>
      <c r="E131" s="23">
        <v>0.28624274318965509</v>
      </c>
      <c r="F131" s="29">
        <v>3.8954731066974439E-2</v>
      </c>
      <c r="G131" s="28">
        <v>13.465543303415789</v>
      </c>
      <c r="H131" s="27">
        <v>5.4488389025862052</v>
      </c>
      <c r="I131" s="26">
        <v>16.582218617119512</v>
      </c>
      <c r="J131" s="127">
        <v>3.8880550119878156E-2</v>
      </c>
      <c r="K131" s="128">
        <v>0.39331122921902845</v>
      </c>
      <c r="L131" s="23">
        <v>7.9216807299012731E-2</v>
      </c>
      <c r="M131" s="22">
        <v>0.40465474900884674</v>
      </c>
      <c r="N131" s="21">
        <v>1.8655188135705859E-2</v>
      </c>
      <c r="O131" s="32">
        <v>5.304157006391641E-2</v>
      </c>
      <c r="P131" s="23">
        <v>0.12000173218883166</v>
      </c>
      <c r="Q131" s="23">
        <v>0.19754402347582634</v>
      </c>
      <c r="R131" s="23">
        <v>0.19754320692706065</v>
      </c>
    </row>
    <row r="132" spans="1:18" s="5" customFormat="1" ht="13" customHeight="1" x14ac:dyDescent="0.3">
      <c r="A132" s="33" t="s">
        <v>978</v>
      </c>
      <c r="B132" s="30">
        <v>3.0084115375236686E-5</v>
      </c>
      <c r="C132" s="23">
        <v>0.78948458372945207</v>
      </c>
      <c r="D132" s="28">
        <v>13.093019844827586</v>
      </c>
      <c r="E132" s="23">
        <v>0.31053784974137949</v>
      </c>
      <c r="F132" s="29">
        <v>4.2260029859536599E-2</v>
      </c>
      <c r="G132" s="28">
        <v>13.39005440979564</v>
      </c>
      <c r="H132" s="27">
        <v>5.4181312362068956</v>
      </c>
      <c r="I132" s="26">
        <v>16.584144490157399</v>
      </c>
      <c r="J132" s="127">
        <v>3.6384133020414038E-2</v>
      </c>
      <c r="K132" s="128">
        <v>0.39332297469043692</v>
      </c>
      <c r="L132" s="23">
        <v>8.1979474316972348E-2</v>
      </c>
      <c r="M132" s="22">
        <v>0.40463955748707803</v>
      </c>
      <c r="N132" s="21">
        <v>2.1609972401836944E-2</v>
      </c>
      <c r="O132" s="32">
        <v>0.16918858474790355</v>
      </c>
      <c r="P132" s="23">
        <v>0.12000151735575257</v>
      </c>
      <c r="Q132" s="23">
        <v>0.22741296894013274</v>
      </c>
      <c r="R132" s="23">
        <v>0.19896639192711738</v>
      </c>
    </row>
    <row r="133" spans="1:18" s="5" customFormat="1" ht="13" customHeight="1" x14ac:dyDescent="0.3">
      <c r="A133" s="33" t="s">
        <v>1356</v>
      </c>
      <c r="B133" s="30">
        <v>8.4791813783873006E-5</v>
      </c>
      <c r="C133" s="23">
        <v>0.80214736792759522</v>
      </c>
      <c r="D133" s="28">
        <v>13.301498810344825</v>
      </c>
      <c r="E133" s="23">
        <v>0.31543843456896553</v>
      </c>
      <c r="F133" s="29">
        <v>4.2921052631240082E-2</v>
      </c>
      <c r="G133" s="28">
        <v>13.438427309437728</v>
      </c>
      <c r="H133" s="27">
        <v>5.4375905474137918</v>
      </c>
      <c r="I133" s="26">
        <v>16.582062240996162</v>
      </c>
      <c r="J133" s="127">
        <v>4.894178993751503E-2</v>
      </c>
      <c r="K133" s="128">
        <v>0.39324915782572567</v>
      </c>
      <c r="L133" s="23">
        <v>7.3714399521783283E-2</v>
      </c>
      <c r="M133" s="22">
        <v>0.40462592547004383</v>
      </c>
      <c r="N133" s="21">
        <v>1.7229907653558994E-2</v>
      </c>
      <c r="O133" s="32">
        <v>8.4295720030658217E-2</v>
      </c>
      <c r="P133" s="23">
        <v>0.12000274443291664</v>
      </c>
      <c r="Q133" s="23">
        <v>3.9983925643749529E-2</v>
      </c>
      <c r="R133" s="23">
        <v>0.19527079252824076</v>
      </c>
    </row>
    <row r="134" spans="1:18" s="5" customFormat="1" ht="13" customHeight="1" x14ac:dyDescent="0.3">
      <c r="A134" s="33" t="s">
        <v>1365</v>
      </c>
      <c r="B134" s="30">
        <v>5.3536558815953293E-5</v>
      </c>
      <c r="C134" s="23">
        <v>0.76532179033773573</v>
      </c>
      <c r="D134" s="28">
        <v>12.691480586206897</v>
      </c>
      <c r="E134" s="23">
        <v>0.30098197991379316</v>
      </c>
      <c r="F134" s="29">
        <v>4.0955303079836976E-2</v>
      </c>
      <c r="G134" s="28">
        <v>13.111077748644307</v>
      </c>
      <c r="H134" s="27">
        <v>5.3052065370689627</v>
      </c>
      <c r="I134" s="26">
        <v>16.583105734685535</v>
      </c>
      <c r="J134" s="127">
        <v>4.2548308987473374E-2</v>
      </c>
      <c r="K134" s="128">
        <v>0.3932567146942918</v>
      </c>
      <c r="L134" s="23">
        <v>7.1458511645588946E-2</v>
      </c>
      <c r="M134" s="22">
        <v>0.4046350451163005</v>
      </c>
      <c r="N134" s="21">
        <v>1.684614558321431E-2</v>
      </c>
      <c r="O134" s="32">
        <v>0.14723009069328441</v>
      </c>
      <c r="P134" s="23">
        <v>0.12000207454034197</v>
      </c>
      <c r="Q134" s="23">
        <v>5.9201184140045271E-2</v>
      </c>
      <c r="R134" s="23">
        <v>0.19439678883050929</v>
      </c>
    </row>
    <row r="135" spans="1:18" s="5" customFormat="1" ht="13" customHeight="1" x14ac:dyDescent="0.3">
      <c r="A135" s="33" t="s">
        <v>979</v>
      </c>
      <c r="B135" s="30">
        <v>4.1478549611161187E-5</v>
      </c>
      <c r="C135" s="23">
        <v>0.76701697627797472</v>
      </c>
      <c r="D135" s="28">
        <v>12.717455810344834</v>
      </c>
      <c r="E135" s="23">
        <v>0.30155281215517238</v>
      </c>
      <c r="F135" s="29">
        <v>4.1026953651355176E-2</v>
      </c>
      <c r="G135" s="28">
        <v>13.536008365314164</v>
      </c>
      <c r="H135" s="27">
        <v>5.4770294500000025</v>
      </c>
      <c r="I135" s="26">
        <v>16.580354589399043</v>
      </c>
      <c r="J135" s="127">
        <v>3.755048234361491E-2</v>
      </c>
      <c r="K135" s="128">
        <v>0.39315793581787556</v>
      </c>
      <c r="L135" s="23">
        <v>7.7429196477611553E-2</v>
      </c>
      <c r="M135" s="22">
        <v>0.40462459639543225</v>
      </c>
      <c r="N135" s="21">
        <v>1.7709967686219477E-2</v>
      </c>
      <c r="O135" s="32">
        <v>-1.8694819988951394E-2</v>
      </c>
      <c r="P135" s="23">
        <v>0.12000161533287285</v>
      </c>
      <c r="Q135" s="23">
        <v>-0.19199535123115563</v>
      </c>
      <c r="R135" s="23">
        <v>0.19674583457500572</v>
      </c>
    </row>
    <row r="136" spans="1:18" s="5" customFormat="1" ht="13" customHeight="1" x14ac:dyDescent="0.3">
      <c r="A136" s="33" t="s">
        <v>980</v>
      </c>
      <c r="B136" s="30">
        <v>7.3961904955168411E-5</v>
      </c>
      <c r="C136" s="23">
        <v>0.74323962852607939</v>
      </c>
      <c r="D136" s="28">
        <v>12.323526853448277</v>
      </c>
      <c r="E136" s="23">
        <v>0.29225555853448265</v>
      </c>
      <c r="F136" s="29">
        <v>3.9767840982925448E-2</v>
      </c>
      <c r="G136" s="28">
        <v>13.513220262465355</v>
      </c>
      <c r="H136" s="27">
        <v>5.4678406077586219</v>
      </c>
      <c r="I136" s="26">
        <v>16.580477656541557</v>
      </c>
      <c r="J136" s="127">
        <v>4.1018528454545865E-2</v>
      </c>
      <c r="K136" s="128">
        <v>0.39321899140765032</v>
      </c>
      <c r="L136" s="23">
        <v>8.5593327083787807E-2</v>
      </c>
      <c r="M136" s="22">
        <v>0.40462820104506492</v>
      </c>
      <c r="N136" s="21">
        <v>1.6582248525598468E-2</v>
      </c>
      <c r="O136" s="32">
        <v>7.0925576155733694E-2</v>
      </c>
      <c r="P136" s="23">
        <v>0.12000192744398452</v>
      </c>
      <c r="Q136" s="23">
        <v>-4.5772777152119914E-2</v>
      </c>
      <c r="R136" s="23">
        <v>0.20000297149651802</v>
      </c>
    </row>
    <row r="137" spans="1:18" s="5" customFormat="1" ht="13" customHeight="1" x14ac:dyDescent="0.3">
      <c r="A137" s="33" t="s">
        <v>981</v>
      </c>
      <c r="B137" s="30">
        <v>7.3961904955168411E-5</v>
      </c>
      <c r="C137" s="23">
        <v>0.74323962852607939</v>
      </c>
      <c r="D137" s="28">
        <v>12.323526853448277</v>
      </c>
      <c r="E137" s="23">
        <v>0.29225555853448265</v>
      </c>
      <c r="F137" s="29">
        <v>3.9767840982925448E-2</v>
      </c>
      <c r="G137" s="28">
        <v>13.513220262465355</v>
      </c>
      <c r="H137" s="27">
        <v>5.4678406077586219</v>
      </c>
      <c r="I137" s="26">
        <v>16.580477656541557</v>
      </c>
      <c r="J137" s="127">
        <v>4.1018528454545865E-2</v>
      </c>
      <c r="K137" s="128">
        <v>0.39321899140765032</v>
      </c>
      <c r="L137" s="23">
        <v>8.5593327083787807E-2</v>
      </c>
      <c r="M137" s="22">
        <v>0.40462820104506492</v>
      </c>
      <c r="N137" s="21">
        <v>1.6582248525598468E-2</v>
      </c>
      <c r="O137" s="32">
        <v>7.0925576155733694E-2</v>
      </c>
      <c r="P137" s="23">
        <v>0.12000192744398452</v>
      </c>
      <c r="Q137" s="23">
        <v>-4.5772777152119914E-2</v>
      </c>
      <c r="R137" s="23">
        <v>0.20000297149651802</v>
      </c>
    </row>
    <row r="138" spans="1:18" s="5" customFormat="1" ht="13" customHeight="1" x14ac:dyDescent="0.3">
      <c r="A138" s="33" t="s">
        <v>982</v>
      </c>
      <c r="B138" s="30">
        <v>5.4835830470536401E-5</v>
      </c>
      <c r="C138" s="23">
        <v>0.81968727287642562</v>
      </c>
      <c r="D138" s="28">
        <v>13.594534215517234</v>
      </c>
      <c r="E138" s="23">
        <v>0.3224088585344827</v>
      </c>
      <c r="F138" s="29">
        <v>4.3872338309749848E-2</v>
      </c>
      <c r="G138" s="28">
        <v>13.621803127207489</v>
      </c>
      <c r="H138" s="27">
        <v>5.512293919827588</v>
      </c>
      <c r="I138" s="26">
        <v>16.58509170836383</v>
      </c>
      <c r="J138" s="127">
        <v>4.3564155876733651E-2</v>
      </c>
      <c r="K138" s="128">
        <v>0.39332954358007549</v>
      </c>
      <c r="L138" s="23">
        <v>7.5922993496256044E-2</v>
      </c>
      <c r="M138" s="22">
        <v>0.40466629538887555</v>
      </c>
      <c r="N138" s="21">
        <v>1.2630400998776384E-2</v>
      </c>
      <c r="O138" s="32">
        <v>2.4459729496317799E-2</v>
      </c>
      <c r="P138" s="23">
        <v>0.12000217520862093</v>
      </c>
      <c r="Q138" s="23">
        <v>7.9785736327497858E-2</v>
      </c>
      <c r="R138" s="23">
        <v>0.19576472606376877</v>
      </c>
    </row>
    <row r="139" spans="1:18" s="5" customFormat="1" ht="13" customHeight="1" x14ac:dyDescent="0.3">
      <c r="A139" s="33" t="s">
        <v>983</v>
      </c>
      <c r="B139" s="30">
        <v>6.3053957690226175E-5</v>
      </c>
      <c r="C139" s="23">
        <v>0.86022588535265465</v>
      </c>
      <c r="D139" s="28">
        <v>14.267109594827586</v>
      </c>
      <c r="E139" s="23">
        <v>0.33836969189655192</v>
      </c>
      <c r="F139" s="29">
        <v>4.6045565901117837E-2</v>
      </c>
      <c r="G139" s="28">
        <v>13.627509434098883</v>
      </c>
      <c r="H139" s="27">
        <v>5.5142217336206905</v>
      </c>
      <c r="I139" s="26">
        <v>16.585659961319852</v>
      </c>
      <c r="J139" s="127">
        <v>3.4877577220256681E-2</v>
      </c>
      <c r="K139" s="128">
        <v>0.39334544598326332</v>
      </c>
      <c r="L139" s="23">
        <v>6.5743774509522443E-2</v>
      </c>
      <c r="M139" s="22">
        <v>0.40464098386474245</v>
      </c>
      <c r="N139" s="21">
        <v>2.0283597789523981E-2</v>
      </c>
      <c r="O139" s="32">
        <v>3.3181676453053498E-2</v>
      </c>
      <c r="P139" s="23">
        <v>0.12000139454260622</v>
      </c>
      <c r="Q139" s="23">
        <v>4.55593026607947E-2</v>
      </c>
      <c r="R139" s="23">
        <v>0.19270098138319408</v>
      </c>
    </row>
    <row r="140" spans="1:18" s="5" customFormat="1" ht="13" customHeight="1" x14ac:dyDescent="0.3">
      <c r="A140" s="33" t="s">
        <v>984</v>
      </c>
      <c r="B140" s="30">
        <v>1.7273198427898585E-5</v>
      </c>
      <c r="C140" s="23">
        <v>0.71742368533605483</v>
      </c>
      <c r="D140" s="28">
        <v>11.898954068965523</v>
      </c>
      <c r="E140" s="23">
        <v>0.28221642155172416</v>
      </c>
      <c r="F140" s="29">
        <v>3.8405757513809535E-2</v>
      </c>
      <c r="G140" s="28">
        <v>13.547464906279302</v>
      </c>
      <c r="H140" s="27">
        <v>5.4827474594827574</v>
      </c>
      <c r="I140" s="26">
        <v>16.585295306014931</v>
      </c>
      <c r="J140" s="127">
        <v>3.9513014008659732E-2</v>
      </c>
      <c r="K140" s="128">
        <v>0.39338941112148662</v>
      </c>
      <c r="L140" s="23">
        <v>8.1057816162832849E-2</v>
      </c>
      <c r="M140" s="22">
        <v>0.40470437796864178</v>
      </c>
      <c r="N140" s="21">
        <v>1.7762593811578145E-2</v>
      </c>
      <c r="O140" s="32">
        <v>-4.6364364970186145E-2</v>
      </c>
      <c r="P140" s="23">
        <v>0.12000178963517895</v>
      </c>
      <c r="Q140" s="23">
        <v>-0.13745725281399945</v>
      </c>
      <c r="R140" s="23">
        <v>0.19820665806173798</v>
      </c>
    </row>
    <row r="141" spans="1:18" s="5" customFormat="1" ht="13" customHeight="1" x14ac:dyDescent="0.3">
      <c r="A141" s="33" t="s">
        <v>985</v>
      </c>
      <c r="B141" s="30">
        <v>9.0264596020409258E-5</v>
      </c>
      <c r="C141" s="23">
        <v>0.7183588988522559</v>
      </c>
      <c r="D141" s="28">
        <v>11.91480356982759</v>
      </c>
      <c r="E141" s="23">
        <v>0.28259236620689648</v>
      </c>
      <c r="F141" s="29">
        <v>3.8456923038028772E-2</v>
      </c>
      <c r="G141" s="28">
        <v>14.056543723513698</v>
      </c>
      <c r="H141" s="27">
        <v>5.6898294698275844</v>
      </c>
      <c r="I141" s="26">
        <v>16.586092838636596</v>
      </c>
      <c r="J141" s="127">
        <v>5.2341258034036851E-2</v>
      </c>
      <c r="K141" s="128">
        <v>0.39340128913482492</v>
      </c>
      <c r="L141" s="23">
        <v>0.10854169176462132</v>
      </c>
      <c r="M141" s="22">
        <v>0.40478370389750401</v>
      </c>
      <c r="N141" s="21">
        <v>1.9116921353650909E-2</v>
      </c>
      <c r="O141" s="32">
        <v>-0.15626964629111839</v>
      </c>
      <c r="P141" s="23">
        <v>0.12000314046586487</v>
      </c>
      <c r="Q141" s="23">
        <v>-0.22342733589995101</v>
      </c>
      <c r="R141" s="23">
        <v>0.21106102324486095</v>
      </c>
    </row>
    <row r="142" spans="1:18" s="5" customFormat="1" ht="13" customHeight="1" x14ac:dyDescent="0.3">
      <c r="A142" s="33" t="s">
        <v>1361</v>
      </c>
      <c r="B142" s="30">
        <v>5.5035545087052519E-5</v>
      </c>
      <c r="C142" s="23">
        <v>0.87305801359284418</v>
      </c>
      <c r="D142" s="28">
        <v>14.482052517241383</v>
      </c>
      <c r="E142" s="23">
        <v>0.34350410232758649</v>
      </c>
      <c r="F142" s="29">
        <v>4.6749149882463661E-2</v>
      </c>
      <c r="G142" s="28">
        <v>13.754132057014086</v>
      </c>
      <c r="H142" s="27">
        <v>5.5657407715517255</v>
      </c>
      <c r="I142" s="26">
        <v>16.58783180710364</v>
      </c>
      <c r="J142" s="127">
        <v>3.6250091778845459E-2</v>
      </c>
      <c r="K142" s="128">
        <v>0.39344266337050005</v>
      </c>
      <c r="L142" s="23">
        <v>8.3795530791116193E-2</v>
      </c>
      <c r="M142" s="22">
        <v>0.40466002824854708</v>
      </c>
      <c r="N142" s="21">
        <v>1.7280676292713622E-2</v>
      </c>
      <c r="O142" s="32">
        <v>0.210477238706131</v>
      </c>
      <c r="P142" s="23">
        <v>0.12000150675356937</v>
      </c>
      <c r="Q142" s="23">
        <v>0.32493009230560865</v>
      </c>
      <c r="R142" s="23">
        <v>0.19929955532739771</v>
      </c>
    </row>
    <row r="143" spans="1:18" s="5" customFormat="1" ht="13" customHeight="1" x14ac:dyDescent="0.3">
      <c r="A143" s="33" t="s">
        <v>1362</v>
      </c>
      <c r="B143" s="30">
        <v>8.6051323087517806E-5</v>
      </c>
      <c r="C143" s="23">
        <v>0.67325591083208469</v>
      </c>
      <c r="D143" s="28">
        <v>11.160624293965517</v>
      </c>
      <c r="E143" s="23">
        <v>0.26462527793103446</v>
      </c>
      <c r="F143" s="29">
        <v>3.6001232451938883E-2</v>
      </c>
      <c r="G143" s="28">
        <v>13.407779422720472</v>
      </c>
      <c r="H143" s="27">
        <v>5.4243050413793101</v>
      </c>
      <c r="I143" s="26">
        <v>16.577043912700706</v>
      </c>
      <c r="J143" s="127">
        <v>4.9680050862112135E-2</v>
      </c>
      <c r="K143" s="128">
        <v>0.39304131578803747</v>
      </c>
      <c r="L143" s="23">
        <v>0.12512619376692241</v>
      </c>
      <c r="M143" s="22">
        <v>0.40455956239573787</v>
      </c>
      <c r="N143" s="21">
        <v>2.1076286488419849E-2</v>
      </c>
      <c r="O143" s="32">
        <v>1.61825188822462E-2</v>
      </c>
      <c r="P143" s="23">
        <v>0.12000282623607295</v>
      </c>
      <c r="Q143" s="23">
        <v>-2.5976161196184001E-2</v>
      </c>
      <c r="R143" s="23">
        <v>0.22022891322153718</v>
      </c>
    </row>
    <row r="144" spans="1:18" s="5" customFormat="1" ht="13" customHeight="1" x14ac:dyDescent="0.3">
      <c r="A144" s="33" t="s">
        <v>986</v>
      </c>
      <c r="B144" s="30">
        <v>8.2479496091412518E-5</v>
      </c>
      <c r="C144" s="23">
        <v>0.78603240196942636</v>
      </c>
      <c r="D144" s="28">
        <v>13.03144387068965</v>
      </c>
      <c r="E144" s="23">
        <v>0.30899084422413797</v>
      </c>
      <c r="F144" s="29">
        <v>4.203796095283973E-2</v>
      </c>
      <c r="G144" s="28">
        <v>13.351187633874748</v>
      </c>
      <c r="H144" s="27">
        <v>5.4014546637931051</v>
      </c>
      <c r="I144" s="26">
        <v>16.578688501794627</v>
      </c>
      <c r="J144" s="127">
        <v>4.089339545048306E-2</v>
      </c>
      <c r="K144" s="128">
        <v>0.39310425110306219</v>
      </c>
      <c r="L144" s="23">
        <v>8.3566742655240209E-2</v>
      </c>
      <c r="M144" s="22">
        <v>0.40456880727381928</v>
      </c>
      <c r="N144" s="21">
        <v>2.0033912067609471E-2</v>
      </c>
      <c r="O144" s="32">
        <v>8.9983784915537157E-2</v>
      </c>
      <c r="P144" s="23">
        <v>0.12000191537602702</v>
      </c>
      <c r="Q144" s="23">
        <v>0.13745193107150799</v>
      </c>
      <c r="R144" s="23">
        <v>0.19946116943089412</v>
      </c>
    </row>
    <row r="145" spans="1:18" s="5" customFormat="1" ht="13" customHeight="1" x14ac:dyDescent="0.3">
      <c r="A145" s="33" t="s">
        <v>987</v>
      </c>
      <c r="B145" s="30">
        <v>1.5455690148101159E-4</v>
      </c>
      <c r="C145" s="23">
        <v>0.84318111240886406</v>
      </c>
      <c r="D145" s="28">
        <v>13.979965431034481</v>
      </c>
      <c r="E145" s="23">
        <v>0.33149782129310362</v>
      </c>
      <c r="F145" s="29">
        <v>4.5102207111387148E-2</v>
      </c>
      <c r="G145" s="28">
        <v>13.307712292888603</v>
      </c>
      <c r="H145" s="27">
        <v>5.3837052370689653</v>
      </c>
      <c r="I145" s="26">
        <v>16.579913071750983</v>
      </c>
      <c r="J145" s="127">
        <v>4.2012940535202423E-2</v>
      </c>
      <c r="K145" s="128">
        <v>0.39314776995786416</v>
      </c>
      <c r="L145" s="23">
        <v>9.1620433068556259E-2</v>
      </c>
      <c r="M145" s="22">
        <v>0.4045524392456486</v>
      </c>
      <c r="N145" s="21">
        <v>2.0061505941676588E-2</v>
      </c>
      <c r="O145" s="32">
        <v>0.1418558963401928</v>
      </c>
      <c r="P145" s="23">
        <v>0.12000202197000598</v>
      </c>
      <c r="Q145" s="23">
        <v>0.24178702959943801</v>
      </c>
      <c r="R145" s="23">
        <v>0.20296986913410994</v>
      </c>
    </row>
    <row r="146" spans="1:18" s="5" customFormat="1" ht="13" customHeight="1" x14ac:dyDescent="0.3">
      <c r="A146" s="33" t="s">
        <v>988</v>
      </c>
      <c r="B146" s="30">
        <v>1.8898643500407634E-5</v>
      </c>
      <c r="C146" s="23">
        <v>0.7875789945461551</v>
      </c>
      <c r="D146" s="28">
        <v>13.055804870689656</v>
      </c>
      <c r="E146" s="23">
        <v>0.30957160422413793</v>
      </c>
      <c r="F146" s="29">
        <v>4.211738833446995E-2</v>
      </c>
      <c r="G146" s="28">
        <v>13.251721344424153</v>
      </c>
      <c r="H146" s="27">
        <v>5.3610031129310336</v>
      </c>
      <c r="I146" s="26">
        <v>16.57717019099276</v>
      </c>
      <c r="J146" s="127">
        <v>4.3542102305183308E-2</v>
      </c>
      <c r="K146" s="128">
        <v>0.39305095233535225</v>
      </c>
      <c r="L146" s="23">
        <v>6.8151550332965147E-2</v>
      </c>
      <c r="M146" s="22">
        <v>0.40454975358730827</v>
      </c>
      <c r="N146" s="21">
        <v>1.7511799269230365E-2</v>
      </c>
      <c r="O146" s="32">
        <v>-2.3601536407458212E-2</v>
      </c>
      <c r="P146" s="23">
        <v>0.12000217103209526</v>
      </c>
      <c r="Q146" s="23">
        <v>-0.10451056482774224</v>
      </c>
      <c r="R146" s="23">
        <v>0.19326483623885773</v>
      </c>
    </row>
    <row r="147" spans="1:18" s="5" customFormat="1" ht="13" customHeight="1" x14ac:dyDescent="0.3">
      <c r="A147" s="33" t="s">
        <v>989</v>
      </c>
      <c r="B147" s="30">
        <v>1.015397910059661E-4</v>
      </c>
      <c r="C147" s="23">
        <v>0.79710884495037326</v>
      </c>
      <c r="D147" s="28">
        <v>13.21505054310345</v>
      </c>
      <c r="E147" s="23">
        <v>0.31335472715517237</v>
      </c>
      <c r="F147" s="29">
        <v>4.263304396267411E-2</v>
      </c>
      <c r="G147" s="28">
        <v>13.369987481899393</v>
      </c>
      <c r="H147" s="27">
        <v>5.4089951663793121</v>
      </c>
      <c r="I147" s="26">
        <v>16.57911965276276</v>
      </c>
      <c r="J147" s="127">
        <v>3.8183965428194258E-2</v>
      </c>
      <c r="K147" s="128">
        <v>0.39312899199867074</v>
      </c>
      <c r="L147" s="23">
        <v>8.3366752310976705E-2</v>
      </c>
      <c r="M147" s="22">
        <v>0.40456543027428121</v>
      </c>
      <c r="N147" s="21">
        <v>1.4172479785277178E-2</v>
      </c>
      <c r="O147" s="32">
        <v>9.3994877048197978E-2</v>
      </c>
      <c r="P147" s="23">
        <v>0.12000166996107817</v>
      </c>
      <c r="Q147" s="23">
        <v>9.4017149926628463E-2</v>
      </c>
      <c r="R147" s="23">
        <v>0.198874016840169</v>
      </c>
    </row>
    <row r="148" spans="1:18" s="5" customFormat="1" ht="13" customHeight="1" x14ac:dyDescent="0.3">
      <c r="A148" s="33" t="s">
        <v>990</v>
      </c>
      <c r="B148" s="30">
        <v>1.4321295686666369E-4</v>
      </c>
      <c r="C148" s="23">
        <v>0.66035834730175436</v>
      </c>
      <c r="D148" s="28">
        <v>10.942439013793098</v>
      </c>
      <c r="E148" s="23">
        <v>0.25941377646551722</v>
      </c>
      <c r="F148" s="29">
        <v>3.5287133834743752E-2</v>
      </c>
      <c r="G148" s="28">
        <v>13.547214685130768</v>
      </c>
      <c r="H148" s="27">
        <v>5.4808048637931037</v>
      </c>
      <c r="I148" s="26">
        <v>16.570692297402839</v>
      </c>
      <c r="J148" s="127">
        <v>4.182569513248182E-2</v>
      </c>
      <c r="K148" s="128">
        <v>0.39281597202719293</v>
      </c>
      <c r="L148" s="23">
        <v>0.11221992258204952</v>
      </c>
      <c r="M148" s="22">
        <v>0.40457343733933421</v>
      </c>
      <c r="N148" s="21">
        <v>1.7053260391881406E-2</v>
      </c>
      <c r="O148" s="32">
        <v>-2.6817923633812898E-2</v>
      </c>
      <c r="P148" s="23">
        <v>0.12000200168534897</v>
      </c>
      <c r="Q148" s="23">
        <v>-5.9504762373503002E-2</v>
      </c>
      <c r="R148" s="23">
        <v>0.21280066897055211</v>
      </c>
    </row>
    <row r="149" spans="1:18" s="5" customFormat="1" ht="13" customHeight="1" x14ac:dyDescent="0.3">
      <c r="A149" s="33" t="s">
        <v>991</v>
      </c>
      <c r="B149" s="30">
        <v>1.0537480613323732E-4</v>
      </c>
      <c r="C149" s="23">
        <v>0.75573878493524616</v>
      </c>
      <c r="D149" s="28">
        <v>12.529880706896549</v>
      </c>
      <c r="E149" s="23">
        <v>0.29711241844827579</v>
      </c>
      <c r="F149" s="29">
        <v>4.0423806794595812E-2</v>
      </c>
      <c r="G149" s="28">
        <v>13.75270655527437</v>
      </c>
      <c r="H149" s="27">
        <v>5.5641424387931044</v>
      </c>
      <c r="I149" s="26">
        <v>16.57971416132381</v>
      </c>
      <c r="J149" s="127">
        <v>3.6401915457905588E-2</v>
      </c>
      <c r="K149" s="128">
        <v>0.39313593927792956</v>
      </c>
      <c r="L149" s="23">
        <v>7.7617220184113003E-2</v>
      </c>
      <c r="M149" s="22">
        <v>0.40458573488212796</v>
      </c>
      <c r="N149" s="21">
        <v>1.8817537801911588E-2</v>
      </c>
      <c r="O149" s="32">
        <v>4.2177254443664935E-2</v>
      </c>
      <c r="P149" s="23">
        <v>0.12000151795069466</v>
      </c>
      <c r="Q149" s="23">
        <v>-0.23161491050260885</v>
      </c>
      <c r="R149" s="23">
        <v>0.19692265638578879</v>
      </c>
    </row>
    <row r="150" spans="1:18" s="5" customFormat="1" ht="13" customHeight="1" x14ac:dyDescent="0.3">
      <c r="A150" s="33" t="s">
        <v>992</v>
      </c>
      <c r="B150" s="30">
        <v>2.553140521039255E-5</v>
      </c>
      <c r="C150" s="23">
        <v>0.70188456230168617</v>
      </c>
      <c r="D150" s="28">
        <v>11.640093153448273</v>
      </c>
      <c r="E150" s="23">
        <v>0.27604631594827594</v>
      </c>
      <c r="F150" s="29">
        <v>3.7562022954466145E-2</v>
      </c>
      <c r="G150" s="28">
        <v>13.950070201183467</v>
      </c>
      <c r="H150" s="27">
        <v>5.6463295577586221</v>
      </c>
      <c r="I150" s="26">
        <v>16.58366505175492</v>
      </c>
      <c r="J150" s="127">
        <v>4.7783735010187685E-2</v>
      </c>
      <c r="K150" s="128">
        <v>0.39327993068316347</v>
      </c>
      <c r="L150" s="23">
        <v>9.18656826394081E-2</v>
      </c>
      <c r="M150" s="22">
        <v>0.40475543165529154</v>
      </c>
      <c r="N150" s="21">
        <v>1.8942870337406745E-2</v>
      </c>
      <c r="O150" s="32">
        <v>-0.22484027117297689</v>
      </c>
      <c r="P150" s="23">
        <v>0.12000261665159502</v>
      </c>
      <c r="Q150" s="23">
        <v>-0.41615998601216603</v>
      </c>
      <c r="R150" s="23">
        <v>0.20297323957464011</v>
      </c>
    </row>
    <row r="151" spans="1:18" s="5" customFormat="1" ht="13" customHeight="1" x14ac:dyDescent="0.3">
      <c r="A151" s="33" t="s">
        <v>993</v>
      </c>
      <c r="B151" s="30">
        <v>8.4353546651876364E-5</v>
      </c>
      <c r="C151" s="23">
        <v>0.80041899757403745</v>
      </c>
      <c r="D151" s="28">
        <v>13.271940827586207</v>
      </c>
      <c r="E151" s="23">
        <v>0.31473250715517248</v>
      </c>
      <c r="F151" s="29">
        <v>4.2824336124755585E-2</v>
      </c>
      <c r="G151" s="28">
        <v>13.785387086289044</v>
      </c>
      <c r="H151" s="27">
        <v>5.5772440370689669</v>
      </c>
      <c r="I151" s="26">
        <v>16.581413461884164</v>
      </c>
      <c r="J151" s="127">
        <v>3.2992474604712003E-2</v>
      </c>
      <c r="K151" s="128">
        <v>0.39321790244685301</v>
      </c>
      <c r="L151" s="23">
        <v>8.3169259483150945E-2</v>
      </c>
      <c r="M151" s="22">
        <v>0.40457321822779979</v>
      </c>
      <c r="N151" s="21">
        <v>1.7596591638031761E-2</v>
      </c>
      <c r="O151" s="32">
        <v>1.79116370040866E-2</v>
      </c>
      <c r="P151" s="23">
        <v>0.1200012471908654</v>
      </c>
      <c r="Q151" s="23">
        <v>2.8033604049237937E-2</v>
      </c>
      <c r="R151" s="23">
        <v>0.19906472756430593</v>
      </c>
    </row>
    <row r="152" spans="1:18" s="5" customFormat="1" ht="13" customHeight="1" x14ac:dyDescent="0.3">
      <c r="A152" s="33" t="s">
        <v>994</v>
      </c>
      <c r="B152" s="30">
        <v>3.3243934850621897E-4</v>
      </c>
      <c r="C152" s="23">
        <v>0.65729460659976957</v>
      </c>
      <c r="D152" s="28">
        <v>10.900997893103458</v>
      </c>
      <c r="E152" s="23">
        <v>0.25852887663793106</v>
      </c>
      <c r="F152" s="29">
        <v>3.5179773486574514E-2</v>
      </c>
      <c r="G152" s="28">
        <v>14.240940407547914</v>
      </c>
      <c r="H152" s="27">
        <v>5.7625766465517243</v>
      </c>
      <c r="I152" s="26">
        <v>16.584823326900953</v>
      </c>
      <c r="J152" s="127">
        <v>4.3079885065091472E-2</v>
      </c>
      <c r="K152" s="128">
        <v>0.39333435032374425</v>
      </c>
      <c r="L152" s="23">
        <v>7.9681030304176656E-2</v>
      </c>
      <c r="M152" s="22">
        <v>0.40464731182172253</v>
      </c>
      <c r="N152" s="21">
        <v>1.8841105542294664E-2</v>
      </c>
      <c r="O152" s="32">
        <v>1.52021044375061E-2</v>
      </c>
      <c r="P152" s="23">
        <v>0.12000212718434716</v>
      </c>
      <c r="Q152" s="23">
        <v>-7.8295128314698204E-2</v>
      </c>
      <c r="R152" s="23">
        <v>0.19774744966343055</v>
      </c>
    </row>
    <row r="153" spans="1:18" s="5" customFormat="1" ht="13" customHeight="1" x14ac:dyDescent="0.3">
      <c r="A153" s="33" t="s">
        <v>1363</v>
      </c>
      <c r="B153" s="30">
        <v>1.1905110432624175E-4</v>
      </c>
      <c r="C153" s="23">
        <v>0.87251931725774301</v>
      </c>
      <c r="D153" s="28">
        <v>14.473110146551726</v>
      </c>
      <c r="E153" s="23">
        <v>0.34328519413793102</v>
      </c>
      <c r="F153" s="29">
        <v>4.67184496444829E-2</v>
      </c>
      <c r="G153" s="28">
        <v>14.417019533114148</v>
      </c>
      <c r="H153" s="27">
        <v>5.8344496491379303</v>
      </c>
      <c r="I153" s="26">
        <v>16.5871261592869</v>
      </c>
      <c r="J153" s="127">
        <v>4.4754254329124707E-2</v>
      </c>
      <c r="K153" s="128">
        <v>0.39342583562373962</v>
      </c>
      <c r="L153" s="23">
        <v>8.1200235720058106E-2</v>
      </c>
      <c r="M153" s="22">
        <v>0.40469301697015669</v>
      </c>
      <c r="N153" s="21">
        <v>1.9282576249299164E-2</v>
      </c>
      <c r="O153" s="32">
        <v>0.16508086687294643</v>
      </c>
      <c r="P153" s="23">
        <v>0.12000229637884569</v>
      </c>
      <c r="Q153" s="23">
        <v>0.23292111685637701</v>
      </c>
      <c r="R153" s="23">
        <v>0.19840689511154352</v>
      </c>
    </row>
    <row r="154" spans="1:18" s="5" customFormat="1" ht="13" customHeight="1" x14ac:dyDescent="0.3">
      <c r="A154" s="33" t="s">
        <v>995</v>
      </c>
      <c r="B154" s="30">
        <v>6.960762947545528E-5</v>
      </c>
      <c r="C154" s="23">
        <v>0.8127218652153525</v>
      </c>
      <c r="D154" s="28">
        <v>13.482171939655169</v>
      </c>
      <c r="E154" s="23">
        <v>0.31978809586206897</v>
      </c>
      <c r="F154" s="29">
        <v>4.3521582012444077E-2</v>
      </c>
      <c r="G154" s="28">
        <v>14.642665331780655</v>
      </c>
      <c r="H154" s="27">
        <v>5.9264489913793099</v>
      </c>
      <c r="I154" s="26">
        <v>16.589409941701732</v>
      </c>
      <c r="J154" s="127">
        <v>3.906802665812447E-2</v>
      </c>
      <c r="K154" s="128">
        <v>0.39348685609147893</v>
      </c>
      <c r="L154" s="23">
        <v>6.6666722898990324E-2</v>
      </c>
      <c r="M154" s="22">
        <v>0.40473691977224274</v>
      </c>
      <c r="N154" s="21">
        <v>1.9148364971113361E-2</v>
      </c>
      <c r="O154" s="32">
        <v>1.81947534146021E-2</v>
      </c>
      <c r="P154" s="23">
        <v>0.12000175046130528</v>
      </c>
      <c r="Q154" s="23">
        <v>-5.7615864237470227E-2</v>
      </c>
      <c r="R154" s="23">
        <v>0.1929018191286897</v>
      </c>
    </row>
    <row r="155" spans="1:18" s="5" customFormat="1" ht="13" customHeight="1" x14ac:dyDescent="0.3">
      <c r="A155" s="33" t="s">
        <v>996</v>
      </c>
      <c r="B155" s="30">
        <v>1.9603479645187801E-4</v>
      </c>
      <c r="C155" s="23">
        <v>0.77579967287596197</v>
      </c>
      <c r="D155" s="28">
        <v>12.871364344827585</v>
      </c>
      <c r="E155" s="23">
        <v>0.30531967370689672</v>
      </c>
      <c r="F155" s="29">
        <v>4.1555107289423278E-2</v>
      </c>
      <c r="G155" s="28">
        <v>14.647049608227823</v>
      </c>
      <c r="H155" s="27">
        <v>5.9293264568965549</v>
      </c>
      <c r="I155" s="26">
        <v>16.59091409462415</v>
      </c>
      <c r="J155" s="127">
        <v>3.8891524215845401E-2</v>
      </c>
      <c r="K155" s="128">
        <v>0.39356168985324969</v>
      </c>
      <c r="L155" s="23">
        <v>6.6139817828863842E-2</v>
      </c>
      <c r="M155" s="22">
        <v>0.40481297205226385</v>
      </c>
      <c r="N155" s="21">
        <v>1.7553958990034639E-2</v>
      </c>
      <c r="O155" s="32">
        <v>6.4545409158789369E-2</v>
      </c>
      <c r="P155" s="23">
        <v>0.12000173495752385</v>
      </c>
      <c r="Q155" s="23">
        <v>-2.7444584587699161E-2</v>
      </c>
      <c r="R155" s="23">
        <v>0.19256847348062744</v>
      </c>
    </row>
    <row r="156" spans="1:18" s="5" customFormat="1" ht="13" customHeight="1" x14ac:dyDescent="0.3">
      <c r="A156" s="33" t="s">
        <v>997</v>
      </c>
      <c r="B156" s="30">
        <v>9.859336192375004E-5</v>
      </c>
      <c r="C156" s="23">
        <v>0.70039142948290367</v>
      </c>
      <c r="D156" s="28">
        <v>11.619551612068966</v>
      </c>
      <c r="E156" s="23">
        <v>0.2756179728448277</v>
      </c>
      <c r="F156" s="29">
        <v>3.7511580683154057E-2</v>
      </c>
      <c r="G156" s="28">
        <v>14.471278781385807</v>
      </c>
      <c r="H156" s="27">
        <v>5.859209252586207</v>
      </c>
      <c r="I156" s="26">
        <v>16.589648841690455</v>
      </c>
      <c r="J156" s="127">
        <v>4.2321465150179823E-2</v>
      </c>
      <c r="K156" s="128">
        <v>0.39353122568249976</v>
      </c>
      <c r="L156" s="23">
        <v>7.7200207687127362E-2</v>
      </c>
      <c r="M156" s="22">
        <v>0.40488692776528196</v>
      </c>
      <c r="N156" s="21">
        <v>1.7035502916530987E-2</v>
      </c>
      <c r="O156" s="32">
        <v>-1.1721310851031674E-2</v>
      </c>
      <c r="P156" s="23">
        <v>0.12000205410542318</v>
      </c>
      <c r="Q156" s="23">
        <v>-0.1048488021698768</v>
      </c>
      <c r="R156" s="23">
        <v>0.19659623706102497</v>
      </c>
    </row>
    <row r="157" spans="1:18" s="5" customFormat="1" ht="13" customHeight="1" x14ac:dyDescent="0.3">
      <c r="A157" s="33" t="s">
        <v>998</v>
      </c>
      <c r="B157" s="30">
        <v>9.6470924682470774E-5</v>
      </c>
      <c r="C157" s="23">
        <v>0.79710869623048997</v>
      </c>
      <c r="D157" s="28">
        <v>13.224207568965515</v>
      </c>
      <c r="E157" s="23">
        <v>0.31372200310344839</v>
      </c>
      <c r="F157" s="29">
        <v>4.2703048675536495E-2</v>
      </c>
      <c r="G157" s="28">
        <v>14.341201416841713</v>
      </c>
      <c r="H157" s="27">
        <v>5.8059379275862035</v>
      </c>
      <c r="I157" s="26">
        <v>16.590330082531857</v>
      </c>
      <c r="J157" s="127">
        <v>3.690208194821596E-2</v>
      </c>
      <c r="K157" s="128">
        <v>0.39357418698026758</v>
      </c>
      <c r="L157" s="23">
        <v>7.9126473588948476E-2</v>
      </c>
      <c r="M157" s="22">
        <v>0.40484378946596467</v>
      </c>
      <c r="N157" s="21">
        <v>2.1150169705982672E-2</v>
      </c>
      <c r="O157" s="32">
        <v>2.9342418879751975E-2</v>
      </c>
      <c r="P157" s="23">
        <v>0.12000156200589079</v>
      </c>
      <c r="Q157" s="23">
        <v>4.3084654719471871E-3</v>
      </c>
      <c r="R157" s="23">
        <v>0.19775825773204625</v>
      </c>
    </row>
    <row r="158" spans="1:18" s="5" customFormat="1" ht="13" customHeight="1" x14ac:dyDescent="0.3">
      <c r="A158" s="33" t="s">
        <v>999</v>
      </c>
      <c r="B158" s="30">
        <v>6.1983123383278494E-5</v>
      </c>
      <c r="C158" s="23">
        <v>0.72711839860075533</v>
      </c>
      <c r="D158" s="28">
        <v>12.059007224137927</v>
      </c>
      <c r="E158" s="23">
        <v>0.28600743620689656</v>
      </c>
      <c r="F158" s="29">
        <v>3.8920985656385264E-2</v>
      </c>
      <c r="G158" s="28">
        <v>14.153033135033262</v>
      </c>
      <c r="H158" s="27">
        <v>5.7289001991379358</v>
      </c>
      <c r="I158" s="26">
        <v>16.584610360449748</v>
      </c>
      <c r="J158" s="127">
        <v>4.4509761415765729E-2</v>
      </c>
      <c r="K158" s="128">
        <v>0.39333704893135846</v>
      </c>
      <c r="L158" s="23">
        <v>9.5494345355500054E-2</v>
      </c>
      <c r="M158" s="22">
        <v>0.40478254173298728</v>
      </c>
      <c r="N158" s="21">
        <v>2.350042086212047E-2</v>
      </c>
      <c r="O158" s="32">
        <v>-0.22302660054129841</v>
      </c>
      <c r="P158" s="23">
        <v>0.12000227079454127</v>
      </c>
      <c r="Q158" s="23">
        <v>-0.250275246808906</v>
      </c>
      <c r="R158" s="23">
        <v>0.20511323647091209</v>
      </c>
    </row>
    <row r="159" spans="1:18" s="5" customFormat="1" ht="13" customHeight="1" x14ac:dyDescent="0.3">
      <c r="A159" s="33" t="s">
        <v>1000</v>
      </c>
      <c r="B159" s="30">
        <v>4.1364494740542187E-5</v>
      </c>
      <c r="C159" s="23">
        <v>0.74935818214319005</v>
      </c>
      <c r="D159" s="28">
        <v>12.433494620689659</v>
      </c>
      <c r="E159" s="23">
        <v>0.29495509784482743</v>
      </c>
      <c r="F159" s="29">
        <v>4.0147394911904104E-2</v>
      </c>
      <c r="G159" s="28">
        <v>14.192338889570852</v>
      </c>
      <c r="H159" s="27">
        <v>5.7452685905172416</v>
      </c>
      <c r="I159" s="26">
        <v>16.592617946840388</v>
      </c>
      <c r="J159" s="127">
        <v>4.2311540340326172E-2</v>
      </c>
      <c r="K159" s="128">
        <v>0.39360276276173189</v>
      </c>
      <c r="L159" s="23">
        <v>6.5786396507196268E-2</v>
      </c>
      <c r="M159" s="22">
        <v>0.40481987782779927</v>
      </c>
      <c r="N159" s="21">
        <v>1.8241919109721429E-2</v>
      </c>
      <c r="O159" s="32">
        <v>0.15697629026734106</v>
      </c>
      <c r="P159" s="23">
        <v>0.12000205390611914</v>
      </c>
      <c r="Q159" s="23">
        <v>1.9797434156476612E-2</v>
      </c>
      <c r="R159" s="23">
        <v>0.19251134402472928</v>
      </c>
    </row>
    <row r="160" spans="1:18" s="5" customFormat="1" ht="13" customHeight="1" x14ac:dyDescent="0.3">
      <c r="A160" s="33" t="s">
        <v>1001</v>
      </c>
      <c r="B160" s="30">
        <v>3.2137549790196249E-4</v>
      </c>
      <c r="C160" s="23">
        <v>0.745939809415891</v>
      </c>
      <c r="D160" s="28">
        <v>12.372755706896559</v>
      </c>
      <c r="E160" s="23">
        <v>0.29346259870689656</v>
      </c>
      <c r="F160" s="29">
        <v>3.9937360760348026E-2</v>
      </c>
      <c r="G160" s="28">
        <v>13.900148285791373</v>
      </c>
      <c r="H160" s="27">
        <v>5.6267034698275857</v>
      </c>
      <c r="I160" s="26">
        <v>16.586998347745922</v>
      </c>
      <c r="J160" s="127">
        <v>4.0698068159024145E-2</v>
      </c>
      <c r="K160" s="128">
        <v>0.39341411735062637</v>
      </c>
      <c r="L160" s="23">
        <v>7.1517410567572451E-2</v>
      </c>
      <c r="M160" s="22">
        <v>0.40479519565973698</v>
      </c>
      <c r="N160" s="21">
        <v>1.8910952519244031E-2</v>
      </c>
      <c r="O160" s="32">
        <v>-0.11387542125973482</v>
      </c>
      <c r="P160" s="23">
        <v>0.12000189899734508</v>
      </c>
      <c r="Q160" s="23">
        <v>-0.15863083124076899</v>
      </c>
      <c r="R160" s="23">
        <v>0.19460823245555628</v>
      </c>
    </row>
    <row r="161" spans="1:18" s="5" customFormat="1" ht="13" customHeight="1" x14ac:dyDescent="0.3">
      <c r="A161" s="33" t="s">
        <v>1002</v>
      </c>
      <c r="B161" s="30">
        <v>1.1621482083110909E-4</v>
      </c>
      <c r="C161" s="23">
        <v>0.7568818823343415</v>
      </c>
      <c r="D161" s="28">
        <v>12.551639206896551</v>
      </c>
      <c r="E161" s="23">
        <v>0.29764971732758616</v>
      </c>
      <c r="F161" s="29">
        <v>4.0499756488035221E-2</v>
      </c>
      <c r="G161" s="28">
        <v>13.85819831247748</v>
      </c>
      <c r="H161" s="27">
        <v>5.6081345379310346</v>
      </c>
      <c r="I161" s="26">
        <v>16.583392551348048</v>
      </c>
      <c r="J161" s="127">
        <v>4.1837832046195338E-2</v>
      </c>
      <c r="K161" s="128">
        <v>0.39325628854526729</v>
      </c>
      <c r="L161" s="23">
        <v>7.7775397537074506E-2</v>
      </c>
      <c r="M161" s="22">
        <v>0.40468196983728477</v>
      </c>
      <c r="N161" s="21">
        <v>2.0266861359229827E-2</v>
      </c>
      <c r="O161" s="32">
        <v>-4.3836695249988011E-2</v>
      </c>
      <c r="P161" s="23">
        <v>0.12000200599995246</v>
      </c>
      <c r="Q161" s="23">
        <v>3.2477561668431403E-2</v>
      </c>
      <c r="R161" s="23">
        <v>0.19712878564888542</v>
      </c>
    </row>
    <row r="162" spans="1:18" s="5" customFormat="1" ht="13" customHeight="1" x14ac:dyDescent="0.3">
      <c r="A162" s="33" t="s">
        <v>1003</v>
      </c>
      <c r="B162" s="30">
        <v>1.0681758916822123E-4</v>
      </c>
      <c r="C162" s="23">
        <v>0.78420481361772831</v>
      </c>
      <c r="D162" s="28">
        <v>13.003692353448272</v>
      </c>
      <c r="E162" s="23">
        <v>0.30838056551724125</v>
      </c>
      <c r="F162" s="29">
        <v>4.1961299105204478E-2</v>
      </c>
      <c r="G162" s="28">
        <v>13.766270838825832</v>
      </c>
      <c r="H162" s="27">
        <v>5.570484404310343</v>
      </c>
      <c r="I162" s="26">
        <v>16.582317798347816</v>
      </c>
      <c r="J162" s="127">
        <v>3.5098334010952623E-2</v>
      </c>
      <c r="K162" s="128">
        <v>0.39325319546424881</v>
      </c>
      <c r="L162" s="23">
        <v>7.2575671753900298E-2</v>
      </c>
      <c r="M162" s="22">
        <v>0.40464319852533104</v>
      </c>
      <c r="N162" s="21">
        <v>2.1203631325218051E-2</v>
      </c>
      <c r="O162" s="32">
        <v>-1.9172971487124713E-3</v>
      </c>
      <c r="P162" s="23">
        <v>0.12000141170530949</v>
      </c>
      <c r="Q162" s="23">
        <v>0.174069886324624</v>
      </c>
      <c r="R162" s="23">
        <v>0.19523529934903075</v>
      </c>
    </row>
    <row r="163" spans="1:18" s="5" customFormat="1" ht="13" customHeight="1" x14ac:dyDescent="0.3">
      <c r="A163" s="33" t="s">
        <v>1004</v>
      </c>
      <c r="B163" s="30">
        <v>6.9027295290434752E-5</v>
      </c>
      <c r="C163" s="23">
        <v>0.76190897304953731</v>
      </c>
      <c r="D163" s="28">
        <v>12.632760706896555</v>
      </c>
      <c r="E163" s="23">
        <v>0.29956741749999988</v>
      </c>
      <c r="F163" s="29">
        <v>4.075988795222342E-2</v>
      </c>
      <c r="G163" s="28">
        <v>13.645733655151226</v>
      </c>
      <c r="H163" s="27">
        <v>5.5210107698275852</v>
      </c>
      <c r="I163" s="26">
        <v>16.580250232199479</v>
      </c>
      <c r="J163" s="127">
        <v>3.7090557695677963E-2</v>
      </c>
      <c r="K163" s="128">
        <v>0.39314950701218004</v>
      </c>
      <c r="L163" s="23">
        <v>8.2744317232033793E-2</v>
      </c>
      <c r="M163" s="22">
        <v>0.40459417539934434</v>
      </c>
      <c r="N163" s="21">
        <v>2.012774358609782E-2</v>
      </c>
      <c r="O163" s="32">
        <v>8.3577296634551601E-3</v>
      </c>
      <c r="P163" s="23">
        <v>0.12000157605345775</v>
      </c>
      <c r="Q163" s="23">
        <v>2.3719076565054099E-2</v>
      </c>
      <c r="R163" s="23">
        <v>0.19912746695537295</v>
      </c>
    </row>
    <row r="164" spans="1:18" s="5" customFormat="1" ht="13" customHeight="1" x14ac:dyDescent="0.3">
      <c r="A164" s="31" t="s">
        <v>1</v>
      </c>
      <c r="B164" s="30"/>
      <c r="C164" s="23"/>
      <c r="D164" s="28"/>
      <c r="E164" s="23"/>
      <c r="F164" s="29"/>
      <c r="G164" s="28"/>
      <c r="H164" s="27"/>
      <c r="I164" s="26"/>
      <c r="J164" s="25"/>
      <c r="K164" s="24"/>
      <c r="L164" s="23"/>
      <c r="M164" s="22"/>
      <c r="N164" s="21"/>
      <c r="O164" s="20">
        <f>AVERAGE(O102:O163)</f>
        <v>-1.2735592538108596E-2</v>
      </c>
      <c r="P164" s="19"/>
      <c r="Q164" s="19">
        <f>AVERAGE(Q102:Q163)</f>
        <v>-5.8461024580116497E-2</v>
      </c>
      <c r="R164" s="19"/>
    </row>
    <row r="165" spans="1:18" s="5" customFormat="1" ht="13" customHeight="1" thickBot="1" x14ac:dyDescent="0.35">
      <c r="A165" s="18" t="s">
        <v>0</v>
      </c>
      <c r="B165" s="129"/>
      <c r="C165" s="130"/>
      <c r="D165" s="15"/>
      <c r="E165" s="130"/>
      <c r="F165" s="130"/>
      <c r="G165" s="15"/>
      <c r="H165" s="14"/>
      <c r="I165" s="129"/>
      <c r="J165" s="130"/>
      <c r="K165" s="130"/>
      <c r="L165" s="130"/>
      <c r="M165" s="9"/>
      <c r="N165" s="131"/>
      <c r="O165" s="7">
        <f>2*STDEV(O102:O163)</f>
        <v>0.22879921805360051</v>
      </c>
      <c r="P165" s="6"/>
      <c r="Q165" s="6">
        <f>2*STDEV(Q102:Q163)</f>
        <v>0.33694865677609231</v>
      </c>
      <c r="R165" s="6"/>
    </row>
    <row r="166" spans="1:18" ht="13" customHeight="1" thickTop="1" x14ac:dyDescent="0.25"/>
  </sheetData>
  <mergeCells count="11">
    <mergeCell ref="A5:R5"/>
    <mergeCell ref="A1:R2"/>
    <mergeCell ref="A3:A4"/>
    <mergeCell ref="B3:H3"/>
    <mergeCell ref="I3:N3"/>
    <mergeCell ref="O3:R3"/>
    <mergeCell ref="A99:A100"/>
    <mergeCell ref="B99:H99"/>
    <mergeCell ref="I99:N99"/>
    <mergeCell ref="O99:R99"/>
    <mergeCell ref="A101:R101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</vt:i4>
      </vt:variant>
    </vt:vector>
  </HeadingPairs>
  <TitlesOfParts>
    <vt:vector size="13" baseType="lpstr">
      <vt:lpstr>PlotDat1</vt:lpstr>
      <vt:lpstr>PlotDat2</vt:lpstr>
      <vt:lpstr>PlotDat4</vt:lpstr>
      <vt:lpstr>PlotDat8</vt:lpstr>
      <vt:lpstr>Table S1</vt:lpstr>
      <vt:lpstr>Table S2</vt:lpstr>
      <vt:lpstr>Table S3</vt:lpstr>
      <vt:lpstr>Table S4</vt:lpstr>
      <vt:lpstr>Table S5</vt:lpstr>
      <vt:lpstr>Table S6 </vt:lpstr>
      <vt:lpstr>PlotDat5</vt:lpstr>
      <vt:lpstr>_gXY1</vt:lpstr>
      <vt:lpstr>gauss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许蕾</dc:creator>
  <cp:lastModifiedBy>蕾 许</cp:lastModifiedBy>
  <cp:lastPrinted>2023-09-28T08:34:38Z</cp:lastPrinted>
  <dcterms:created xsi:type="dcterms:W3CDTF">2023-07-25T03:54:42Z</dcterms:created>
  <dcterms:modified xsi:type="dcterms:W3CDTF">2023-10-17T06:40:53Z</dcterms:modified>
</cp:coreProperties>
</file>