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eshakhare/Downloads/"/>
    </mc:Choice>
  </mc:AlternateContent>
  <xr:revisionPtr revIDLastSave="0" documentId="13_ncr:1_{9F75625F-4D1C-B64E-8A89-9308D38B20B0}" xr6:coauthVersionLast="47" xr6:coauthVersionMax="47" xr10:uidLastSave="{00000000-0000-0000-0000-000000000000}"/>
  <bookViews>
    <workbookView xWindow="33120" yWindow="1760" windowWidth="34080" windowHeight="19840" xr2:uid="{77E5EC9A-E3C2-6446-BA1B-02F75F6F4650}"/>
  </bookViews>
  <sheets>
    <sheet name="Statistics" sheetId="1" r:id="rId1"/>
    <sheet name="Data" sheetId="1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2" l="1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2" i="12"/>
  <c r="E86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2" i="1"/>
</calcChain>
</file>

<file path=xl/sharedStrings.xml><?xml version="1.0" encoding="utf-8"?>
<sst xmlns="http://schemas.openxmlformats.org/spreadsheetml/2006/main" count="862" uniqueCount="389">
  <si>
    <t>Number of sites</t>
  </si>
  <si>
    <t>Number of atoms</t>
  </si>
  <si>
    <t>Number of PDB structures</t>
  </si>
  <si>
    <t>Number of representative sites</t>
  </si>
  <si>
    <t>Zn</t>
  </si>
  <si>
    <t>Mg</t>
  </si>
  <si>
    <t>Ca</t>
  </si>
  <si>
    <t>Fe</t>
  </si>
  <si>
    <t>Na</t>
  </si>
  <si>
    <t>Mn</t>
  </si>
  <si>
    <t>K</t>
  </si>
  <si>
    <t>Ni</t>
  </si>
  <si>
    <t>Cu</t>
  </si>
  <si>
    <t>Co</t>
  </si>
  <si>
    <t>Cd</t>
  </si>
  <si>
    <t>Hg</t>
  </si>
  <si>
    <t>Pt</t>
  </si>
  <si>
    <t>Mo</t>
  </si>
  <si>
    <t>Al</t>
  </si>
  <si>
    <t>Be</t>
  </si>
  <si>
    <t>Ba</t>
  </si>
  <si>
    <t>Ru</t>
  </si>
  <si>
    <t>V</t>
  </si>
  <si>
    <t>Sr</t>
  </si>
  <si>
    <t>Cs</t>
  </si>
  <si>
    <t>W</t>
  </si>
  <si>
    <t>Yb</t>
  </si>
  <si>
    <t>Au</t>
  </si>
  <si>
    <t>Li</t>
  </si>
  <si>
    <t>Gd</t>
  </si>
  <si>
    <t>Pb</t>
  </si>
  <si>
    <t>U</t>
  </si>
  <si>
    <t>Y</t>
  </si>
  <si>
    <t>Ir</t>
  </si>
  <si>
    <t>Tl</t>
  </si>
  <si>
    <t>Rb</t>
  </si>
  <si>
    <t>Ag</t>
  </si>
  <si>
    <t>Sm</t>
  </si>
  <si>
    <t>Os</t>
  </si>
  <si>
    <t>Pr</t>
  </si>
  <si>
    <t>Pd</t>
  </si>
  <si>
    <t>Eu</t>
  </si>
  <si>
    <t>Tb</t>
  </si>
  <si>
    <t>Re</t>
  </si>
  <si>
    <t>Ta</t>
  </si>
  <si>
    <t>Rh</t>
  </si>
  <si>
    <t>Lu</t>
  </si>
  <si>
    <t>Ho</t>
  </si>
  <si>
    <t>Cr</t>
  </si>
  <si>
    <t>Ga</t>
  </si>
  <si>
    <t>La</t>
  </si>
  <si>
    <t>Sn</t>
  </si>
  <si>
    <t>Sb</t>
  </si>
  <si>
    <t>Ce</t>
  </si>
  <si>
    <t>Zr</t>
  </si>
  <si>
    <t>Er</t>
  </si>
  <si>
    <t>Th</t>
  </si>
  <si>
    <t>Ti</t>
  </si>
  <si>
    <t>In</t>
  </si>
  <si>
    <t>Hf</t>
  </si>
  <si>
    <t>Sc</t>
  </si>
  <si>
    <t>Dy</t>
  </si>
  <si>
    <t>Bi</t>
  </si>
  <si>
    <t>Pa</t>
  </si>
  <si>
    <t>Pu</t>
  </si>
  <si>
    <t>Am</t>
  </si>
  <si>
    <t>Cm</t>
  </si>
  <si>
    <t>Cf</t>
  </si>
  <si>
    <t>Ge</t>
  </si>
  <si>
    <t>Nb</t>
  </si>
  <si>
    <t>Tc</t>
  </si>
  <si>
    <t>Nd</t>
  </si>
  <si>
    <t>Pm</t>
  </si>
  <si>
    <t>Tm</t>
  </si>
  <si>
    <t>Po</t>
  </si>
  <si>
    <t>Fr</t>
  </si>
  <si>
    <t>Ra</t>
  </si>
  <si>
    <t>Ac</t>
  </si>
  <si>
    <t>Np</t>
  </si>
  <si>
    <t>Bk</t>
  </si>
  <si>
    <t>Es</t>
  </si>
  <si>
    <t>Fm</t>
  </si>
  <si>
    <t>Md</t>
  </si>
  <si>
    <t>No</t>
  </si>
  <si>
    <t>Lr</t>
  </si>
  <si>
    <t>Rf</t>
  </si>
  <si>
    <t>Db</t>
  </si>
  <si>
    <t>Sg</t>
  </si>
  <si>
    <t>Ratio of # sites / # pdb structures</t>
  </si>
  <si>
    <t>All metals</t>
  </si>
  <si>
    <t>Nuclearity</t>
  </si>
  <si>
    <t>1smy_1</t>
  </si>
  <si>
    <t>DNA-directed RNA polymerase subunit beta'</t>
  </si>
  <si>
    <t>Thermus thermophilus</t>
  </si>
  <si>
    <t>Organism Name</t>
  </si>
  <si>
    <t>2qa4_12</t>
  </si>
  <si>
    <t>23S ribosomal RNA</t>
  </si>
  <si>
    <t>Haloarcula marismortui</t>
  </si>
  <si>
    <t>3i8g_356</t>
  </si>
  <si>
    <t>16S ribosomal RNA</t>
  </si>
  <si>
    <t>Thermus thermophilus HB8</t>
  </si>
  <si>
    <t>23S Ribosomal RNA</t>
  </si>
  <si>
    <t>4nvz_35</t>
  </si>
  <si>
    <t>1m1n_2</t>
  </si>
  <si>
    <t>Nitrogenase molybdenum-iron protein alpha chain</t>
  </si>
  <si>
    <t>Azotobacter vinelandii</t>
  </si>
  <si>
    <t>Electron transfer</t>
  </si>
  <si>
    <t>1m1y_1</t>
  </si>
  <si>
    <t>Nitrogenase molybdenum-iron protein beta chain</t>
  </si>
  <si>
    <t>1rju_1</t>
  </si>
  <si>
    <t>Copper metallothionein 1-2</t>
  </si>
  <si>
    <t>Substrage storage</t>
  </si>
  <si>
    <t>1vqo_45</t>
  </si>
  <si>
    <t>3i8g_188</t>
  </si>
  <si>
    <t>3i8g_274</t>
  </si>
  <si>
    <t>3i8h_34</t>
  </si>
  <si>
    <t>3i8h_378</t>
  </si>
  <si>
    <t>Nitrogenase MoFe cofactor biosynthesis protein NifE</t>
  </si>
  <si>
    <t>Azotobacter vinelandii DJ</t>
  </si>
  <si>
    <t>3pdi_2</t>
  </si>
  <si>
    <t>3u7q_1</t>
  </si>
  <si>
    <t>Catalytic direct participation in reaction mechanism of the enzyme</t>
  </si>
  <si>
    <t>4jc0_1</t>
  </si>
  <si>
    <t>Ribosomal protein S12 methylthiotransferase RimO</t>
  </si>
  <si>
    <t>Thermotoga maritima</t>
  </si>
  <si>
    <t>50S ribosomal protein L22</t>
  </si>
  <si>
    <t>4nvz_337</t>
  </si>
  <si>
    <t>5n6y_1</t>
  </si>
  <si>
    <t>Nitrogenase vanadium-iron protein alpha chain</t>
  </si>
  <si>
    <t>Location</t>
  </si>
  <si>
    <t>Interface</t>
  </si>
  <si>
    <t>5n6y_2</t>
  </si>
  <si>
    <t>Within a chain</t>
  </si>
  <si>
    <t>No binding chains</t>
  </si>
  <si>
    <t>1aqr_A</t>
  </si>
  <si>
    <t>Saccharomyces cerevisiae</t>
  </si>
  <si>
    <t>1iw7_48</t>
  </si>
  <si>
    <t>1qh8_3</t>
  </si>
  <si>
    <t>Klebsiella pneumoniae</t>
  </si>
  <si>
    <t>3v2d_58</t>
  </si>
  <si>
    <t>4j6w_1</t>
  </si>
  <si>
    <t>Protein hfq</t>
  </si>
  <si>
    <t>Pseudomonas aeruginosa PAO1</t>
  </si>
  <si>
    <t>4nvv_1</t>
  </si>
  <si>
    <t>4wna_2</t>
  </si>
  <si>
    <t>close packed</t>
  </si>
  <si>
    <t>Thiamine-monophosphate kinase</t>
  </si>
  <si>
    <t>Acinetobacter baumannii</t>
  </si>
  <si>
    <t>5dd7_1</t>
  </si>
  <si>
    <t>1oao_5</t>
  </si>
  <si>
    <t>Carbon monoxide dehydrogenase/acetyl-CoA synthase subunit alpha</t>
  </si>
  <si>
    <t>Moorella thermoacetica</t>
  </si>
  <si>
    <t>2eul_6</t>
  </si>
  <si>
    <t>Anti-cleavage anti-GreA transcription factor Gfh1</t>
  </si>
  <si>
    <t>5ioe_6</t>
  </si>
  <si>
    <t>Within a Chain</t>
  </si>
  <si>
    <t>Spheroplast protein Y</t>
  </si>
  <si>
    <t>Escherichia coli</t>
  </si>
  <si>
    <t>3i01_5</t>
  </si>
  <si>
    <t>including iron cluster</t>
  </si>
  <si>
    <t>3re7_2</t>
  </si>
  <si>
    <t>Ferritin, middle subunit</t>
  </si>
  <si>
    <t>Rana catesbeiana</t>
  </si>
  <si>
    <t>1hfe_2</t>
  </si>
  <si>
    <t>Periplasmic [Fe] hydrogenase large subunit</t>
  </si>
  <si>
    <t>Desulfovibrio vulgaris str. Hildenborough</t>
  </si>
  <si>
    <t>1oao_3 </t>
  </si>
  <si>
    <t>1ru3_1</t>
  </si>
  <si>
    <t>Acetyl-CoA synthase</t>
  </si>
  <si>
    <t>Carboxydothermus hydrogenoformans</t>
  </si>
  <si>
    <t>3zwu_1</t>
  </si>
  <si>
    <t>Putative uncharacterized protein</t>
  </si>
  <si>
    <t>Pseudomonas fluorescens Pf0-1</t>
  </si>
  <si>
    <t>4a9v_1</t>
  </si>
  <si>
    <t>protein</t>
  </si>
  <si>
    <t>Quinolinate synthase A</t>
  </si>
  <si>
    <t>Pyrococcus horikoshii</t>
  </si>
  <si>
    <t>4zk6_1</t>
  </si>
  <si>
    <t>Cytochrome b6/f complex iron-sulfur subunit</t>
  </si>
  <si>
    <t>Synechocystis sp. PCC 6803</t>
  </si>
  <si>
    <t>5cxm_1</t>
  </si>
  <si>
    <t>Coagulation factor VII</t>
  </si>
  <si>
    <t>Homo sapiens</t>
  </si>
  <si>
    <t>1dan_1</t>
  </si>
  <si>
    <t>Coagulation factor X</t>
  </si>
  <si>
    <t>Bos taurus</t>
  </si>
  <si>
    <t>1iod_2</t>
  </si>
  <si>
    <t>Coagulation factor IX</t>
  </si>
  <si>
    <t>1j34_3</t>
  </si>
  <si>
    <t>1j35_2</t>
  </si>
  <si>
    <t>Vitamin-K dependent protein C</t>
  </si>
  <si>
    <t>1lqv_1</t>
  </si>
  <si>
    <t>Prothrombin</t>
  </si>
  <si>
    <t>1nl1_1</t>
  </si>
  <si>
    <t>2a2q_1</t>
  </si>
  <si>
    <t>3hhho_1</t>
  </si>
  <si>
    <t>Co-chaperone protein hscB homolog</t>
  </si>
  <si>
    <t>Vibrio cholerae</t>
  </si>
  <si>
    <t>3jtc_1</t>
  </si>
  <si>
    <t>Vitamin K-dependent protein C</t>
  </si>
  <si>
    <t>3th2_4</t>
  </si>
  <si>
    <t>3th4_1</t>
  </si>
  <si>
    <t>5cm7_1</t>
  </si>
  <si>
    <t>5cmw_3</t>
  </si>
  <si>
    <t>Bifunctional hemolysin/adenylate cyclase</t>
  </si>
  <si>
    <t>Bordetella pertussis</t>
  </si>
  <si>
    <t>50S ribosomal protein L17</t>
  </si>
  <si>
    <t>Thermus thermophilus HB27</t>
  </si>
  <si>
    <t>3d5b_110</t>
  </si>
  <si>
    <t>3d5b_194</t>
  </si>
  <si>
    <t>23S rRNA</t>
  </si>
  <si>
    <t>50S ribosomal protein L3</t>
  </si>
  <si>
    <t>3f1f_162</t>
  </si>
  <si>
    <t>3f1h_40</t>
  </si>
  <si>
    <t>4a01_1</t>
  </si>
  <si>
    <t>Proton pyrophosphatase</t>
  </si>
  <si>
    <t>Vigna radiata</t>
  </si>
  <si>
    <t>16S RIBOSOMAL RNA</t>
  </si>
  <si>
    <t>4btc_34</t>
  </si>
  <si>
    <t>4cr1_15</t>
  </si>
  <si>
    <t>4nvv_12</t>
  </si>
  <si>
    <t>4nvz_41</t>
  </si>
  <si>
    <t>4qd1_117</t>
  </si>
  <si>
    <t>50S ribosomal protein L2</t>
  </si>
  <si>
    <t>Uridine phosphorylase</t>
  </si>
  <si>
    <t>1rxs_1</t>
  </si>
  <si>
    <t>cluster</t>
  </si>
  <si>
    <t>1rxs_3</t>
  </si>
  <si>
    <t>1rxs_9</t>
  </si>
  <si>
    <t>Ribonuclease H</t>
  </si>
  <si>
    <t>Bacillus halodurans</t>
  </si>
  <si>
    <t>2g8h_1</t>
  </si>
  <si>
    <t>1iuj_1</t>
  </si>
  <si>
    <t>hypothetical protein TT1380</t>
  </si>
  <si>
    <t>Not physiological</t>
  </si>
  <si>
    <t>UNCHARACTERIZED PROTEIN CGL0972</t>
  </si>
  <si>
    <t>Corynebacterium glutamicum</t>
  </si>
  <si>
    <t>2vqg_6</t>
  </si>
  <si>
    <t>3akq_1</t>
  </si>
  <si>
    <t>xylanase</t>
  </si>
  <si>
    <t>Trichoderma longibrachiatum</t>
  </si>
  <si>
    <t>3fmu_1</t>
  </si>
  <si>
    <t>Versatile peroxidase VPL2</t>
  </si>
  <si>
    <t>Pleurotus eryngii</t>
  </si>
  <si>
    <t>3git_1</t>
  </si>
  <si>
    <t>4jjj_A</t>
  </si>
  <si>
    <t>Cellulose 1,4-beta-cellobiosidase</t>
  </si>
  <si>
    <t>Thermobifida fusca</t>
  </si>
  <si>
    <t>4wb7_1</t>
  </si>
  <si>
    <t>cAMP-dependent protein kinase inhibitor alpha</t>
  </si>
  <si>
    <t>5ioe_1</t>
  </si>
  <si>
    <t>5wo1_3</t>
  </si>
  <si>
    <t>Nitrous-oxide reductase</t>
  </si>
  <si>
    <t>Achromobacter cycloclastes</t>
  </si>
  <si>
    <t>2iwk_4</t>
  </si>
  <si>
    <t>Metal homeostasis factor ATX1</t>
  </si>
  <si>
    <t>3k7r_1</t>
  </si>
  <si>
    <t>1aop_1</t>
  </si>
  <si>
    <t>Sulfite reductase [NADPH] hemoprotein beta-component</t>
  </si>
  <si>
    <t>Escherichia coli B</t>
  </si>
  <si>
    <t>1su7_2</t>
  </si>
  <si>
    <t>Carbon monoxide dehydrogenase 2</t>
  </si>
  <si>
    <t>1tkp_1</t>
  </si>
  <si>
    <t>DNA protection during starvation protein</t>
  </si>
  <si>
    <t>Halobacterium salinarum</t>
  </si>
  <si>
    <t>3b0g_1</t>
  </si>
  <si>
    <t>Nitrite reductase</t>
  </si>
  <si>
    <t>Nicotiana tabacum</t>
  </si>
  <si>
    <t>3cb8_1</t>
  </si>
  <si>
    <t>Pyruvate formate-lyase 1-activating enzyme</t>
  </si>
  <si>
    <t>4alf_1</t>
  </si>
  <si>
    <t>4g39_2</t>
  </si>
  <si>
    <t>Escherichia coli K-12</t>
  </si>
  <si>
    <t>4iwk_2</t>
  </si>
  <si>
    <t>Pseudo-nitzschia multiseries</t>
  </si>
  <si>
    <t>Catalytic direct participation in reaction mechanism of the enzyme; substrate transport</t>
  </si>
  <si>
    <t>4lqj_2</t>
  </si>
  <si>
    <t>4lyu_2</t>
  </si>
  <si>
    <t>4ras_5</t>
  </si>
  <si>
    <t>Oxidoreductase, NAD-binding/iron-sulfur cluster-binding protein</t>
  </si>
  <si>
    <t>Nitratireductor pacificus pht-3B</t>
  </si>
  <si>
    <t>Lipoyl synthase 2</t>
  </si>
  <si>
    <t>Thermosynechococcus elongatus BP-1</t>
  </si>
  <si>
    <t>4u0p_1</t>
  </si>
  <si>
    <t>4wcx_4</t>
  </si>
  <si>
    <t>Biotin and thiamin synthesis associated</t>
  </si>
  <si>
    <t>Thermoanaerobacter italicus Ab9</t>
  </si>
  <si>
    <t>5c4i_2</t>
  </si>
  <si>
    <t>Oxalate oxidoreductase subunit delta</t>
  </si>
  <si>
    <t>Moorella thermoacetica ATCC 39073</t>
  </si>
  <si>
    <t>5h8y_8</t>
  </si>
  <si>
    <t>Sulfite reductase [ferredoxin], chloroplastic</t>
  </si>
  <si>
    <t>Zea mays</t>
  </si>
  <si>
    <t>5odr_18</t>
  </si>
  <si>
    <t>Heterodisulfide reductase, subunit A</t>
  </si>
  <si>
    <t>Methanothermococcus thermolithotrophicus</t>
  </si>
  <si>
    <t>Tungsten formylmethanofuran dehydrogenase subunit fwdF</t>
  </si>
  <si>
    <t>Methanothermobacter wolfeii</t>
  </si>
  <si>
    <t>5t5i_1</t>
  </si>
  <si>
    <t>5t5i_13</t>
  </si>
  <si>
    <t>Tungsten formylmethanofuran dehydrogenase subunit fwdG</t>
  </si>
  <si>
    <t>5t5i_14</t>
  </si>
  <si>
    <t>5t5i_16</t>
  </si>
  <si>
    <t>5t5i_2</t>
  </si>
  <si>
    <t>5t5i_6</t>
  </si>
  <si>
    <t>5t5i_7</t>
  </si>
  <si>
    <t>1nl0_1</t>
  </si>
  <si>
    <t>1ux6_1</t>
  </si>
  <si>
    <t>Thrombospondin-1</t>
  </si>
  <si>
    <t>1yo8_2</t>
  </si>
  <si>
    <t>Thrombospondin-2</t>
  </si>
  <si>
    <t>3amr_3</t>
  </si>
  <si>
    <t>3-phytase</t>
  </si>
  <si>
    <t>Bacillus subtilis</t>
  </si>
  <si>
    <t>3arc_3</t>
  </si>
  <si>
    <t>Photosystem Q(B) protein</t>
  </si>
  <si>
    <t>Thermosynechococcus vulcanus</t>
  </si>
  <si>
    <t>4fby_7</t>
  </si>
  <si>
    <t>Photosystem Q(B) protein 1</t>
  </si>
  <si>
    <t>4mvm_1</t>
  </si>
  <si>
    <t>Ion transport protein</t>
  </si>
  <si>
    <t>Arcobacter butzleri RM4018</t>
  </si>
  <si>
    <t>4o03_1</t>
  </si>
  <si>
    <t>4zma_1</t>
  </si>
  <si>
    <t>5cbh_1</t>
  </si>
  <si>
    <t>Ion transport 2 domain protein</t>
  </si>
  <si>
    <t>Tsukamurella paurometabola</t>
  </si>
  <si>
    <t>5cxl_2</t>
  </si>
  <si>
    <t>2jft_1</t>
  </si>
  <si>
    <t>SER-THR PHOSPHATASE MSPP</t>
  </si>
  <si>
    <t>Mycobacterium smegmatis str. MC2 155</t>
  </si>
  <si>
    <t>2wdg_315</t>
  </si>
  <si>
    <t>16S rRNA</t>
  </si>
  <si>
    <t>3c9t_1</t>
  </si>
  <si>
    <t>Thiamine monophosphate kinase</t>
  </si>
  <si>
    <t>Aquifex aeolicus</t>
  </si>
  <si>
    <t>3c9u_1</t>
  </si>
  <si>
    <t>3f1e_2</t>
  </si>
  <si>
    <t>3hux_193</t>
  </si>
  <si>
    <t>3i8g_8</t>
  </si>
  <si>
    <t>3i8h_57</t>
  </si>
  <si>
    <t>Thermus thermophilus HB</t>
  </si>
  <si>
    <t>3i8h_953</t>
  </si>
  <si>
    <t>30S ribosomal protein S12</t>
  </si>
  <si>
    <t>3tvf_26</t>
  </si>
  <si>
    <t>3u4m_1</t>
  </si>
  <si>
    <t>RNA (80-MER)</t>
  </si>
  <si>
    <t>3v27_246</t>
  </si>
  <si>
    <t>3v2f_12</t>
  </si>
  <si>
    <t>3vyt_2</t>
  </si>
  <si>
    <t>Thermococcus kodakarensis KOD1</t>
  </si>
  <si>
    <t>4av6_A</t>
  </si>
  <si>
    <t>K(+)-stimulated pyrophosphate-energized sodium pump</t>
  </si>
  <si>
    <t>4dr6_61</t>
  </si>
  <si>
    <t>4dv1_102</t>
  </si>
  <si>
    <t>30S ribosomal protein S8</t>
  </si>
  <si>
    <t>4ji4_20</t>
  </si>
  <si>
    <t>4l7w_1</t>
  </si>
  <si>
    <t>HD domain-containing protein 2</t>
  </si>
  <si>
    <t>4nvv_74</t>
  </si>
  <si>
    <t>4nvz_52</t>
  </si>
  <si>
    <t>4qd1_40</t>
  </si>
  <si>
    <t>GERANYLTRANSTRANSFERASE</t>
  </si>
  <si>
    <t>4umj_1</t>
  </si>
  <si>
    <t>5br8_41</t>
  </si>
  <si>
    <t>5cc8_2</t>
  </si>
  <si>
    <t>5lrt_1</t>
  </si>
  <si>
    <t>5lzq_2</t>
  </si>
  <si>
    <t>Thermus thermophilus HB8 genomic DNA, complete genome</t>
  </si>
  <si>
    <t>Depupylase</t>
  </si>
  <si>
    <t>Acidothermus cellulolyticus</t>
  </si>
  <si>
    <t>1e6a_1</t>
  </si>
  <si>
    <t>1gx6_1</t>
  </si>
  <si>
    <t>4il6_21</t>
  </si>
  <si>
    <t>Inorganic pyrophosphatase</t>
  </si>
  <si>
    <t>Genome polyprotein</t>
  </si>
  <si>
    <t>Hepatitis C virus (isolate BK)</t>
  </si>
  <si>
    <t>3d34_2</t>
  </si>
  <si>
    <t>Spondin-2</t>
  </si>
  <si>
    <t>Dominating Metal</t>
  </si>
  <si>
    <t>Metal Site ID</t>
  </si>
  <si>
    <t>Max number of coordination bonds in linear arrangement</t>
  </si>
  <si>
    <t>Molecule Name</t>
  </si>
  <si>
    <t>Function (if known)</t>
  </si>
  <si>
    <t>as consecutive side chains in B sheet</t>
  </si>
  <si>
    <t>Bonds not in consecutive ordering</t>
  </si>
  <si>
    <t>Notes</t>
  </si>
  <si>
    <t>Metal</t>
  </si>
  <si>
    <t>** Data from: https://metalpdb.cerm.unifi.it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</si>
</sst>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9" fontId="3" fillId="0" borderId="0" xfId="1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5F796-F526-B342-ACB9-67A750003625}">
  <dimension ref="A1:F86"/>
  <sheetViews>
    <sheetView tabSelected="1" topLeftCell="A58" workbookViewId="0">
      <selection activeCell="E10" sqref="E10"/>
    </sheetView>
  </sheetViews>
  <sheetFormatPr baseColWidth="10" defaultRowHeight="14" x14ac:dyDescent="0.15"/>
  <cols>
    <col min="1" max="3" width="10.83203125" style="1"/>
    <col min="4" max="5" width="18.83203125" style="1" customWidth="1"/>
    <col min="6" max="16384" width="10.83203125" style="1"/>
  </cols>
  <sheetData>
    <row r="1" spans="1:6" s="6" customFormat="1" ht="45" x14ac:dyDescent="0.15">
      <c r="A1" s="7" t="s">
        <v>387</v>
      </c>
      <c r="B1" s="7" t="s">
        <v>0</v>
      </c>
      <c r="C1" s="7" t="s">
        <v>1</v>
      </c>
      <c r="D1" s="7" t="s">
        <v>2</v>
      </c>
      <c r="E1" s="7" t="s">
        <v>88</v>
      </c>
      <c r="F1" s="7" t="s">
        <v>3</v>
      </c>
    </row>
    <row r="2" spans="1:6" x14ac:dyDescent="0.15">
      <c r="A2" s="8" t="s">
        <v>4</v>
      </c>
      <c r="B2" s="1">
        <v>40362</v>
      </c>
      <c r="C2" s="1">
        <v>44512</v>
      </c>
      <c r="D2" s="1">
        <v>14908</v>
      </c>
      <c r="E2" s="9">
        <f>B2/D2</f>
        <v>2.7074054199087736</v>
      </c>
      <c r="F2" s="1">
        <v>5436</v>
      </c>
    </row>
    <row r="3" spans="1:6" x14ac:dyDescent="0.15">
      <c r="A3" s="8" t="s">
        <v>5</v>
      </c>
      <c r="B3" s="1">
        <v>149842</v>
      </c>
      <c r="C3" s="1">
        <v>175718</v>
      </c>
      <c r="D3" s="1">
        <v>14574</v>
      </c>
      <c r="E3" s="9">
        <f t="shared" ref="E3:E65" si="0">B3/D3</f>
        <v>10.281460134486071</v>
      </c>
      <c r="F3" s="1">
        <v>7924</v>
      </c>
    </row>
    <row r="4" spans="1:6" x14ac:dyDescent="0.15">
      <c r="A4" s="8" t="s">
        <v>6</v>
      </c>
      <c r="B4" s="1">
        <v>31506</v>
      </c>
      <c r="C4" s="1">
        <v>36356</v>
      </c>
      <c r="D4" s="1">
        <v>10778</v>
      </c>
      <c r="E4" s="9">
        <f t="shared" si="0"/>
        <v>2.923176841714604</v>
      </c>
      <c r="F4" s="1">
        <v>4509</v>
      </c>
    </row>
    <row r="5" spans="1:6" x14ac:dyDescent="0.15">
      <c r="A5" s="8" t="s">
        <v>7</v>
      </c>
      <c r="B5" s="1">
        <v>25262</v>
      </c>
      <c r="C5" s="1">
        <v>41331</v>
      </c>
      <c r="D5" s="1">
        <v>8594</v>
      </c>
      <c r="E5" s="9">
        <f t="shared" si="0"/>
        <v>2.9394926693041659</v>
      </c>
      <c r="F5" s="1">
        <v>1208</v>
      </c>
    </row>
    <row r="6" spans="1:6" x14ac:dyDescent="0.15">
      <c r="A6" s="8" t="s">
        <v>8</v>
      </c>
      <c r="B6" s="1">
        <v>23279</v>
      </c>
      <c r="C6" s="1">
        <v>25076</v>
      </c>
      <c r="D6" s="1">
        <v>8038</v>
      </c>
      <c r="E6" s="9">
        <f t="shared" si="0"/>
        <v>2.8961184374222442</v>
      </c>
      <c r="F6" s="1">
        <v>4942</v>
      </c>
    </row>
    <row r="7" spans="1:6" x14ac:dyDescent="0.15">
      <c r="A7" s="8" t="s">
        <v>9</v>
      </c>
      <c r="B7" s="1">
        <v>11053</v>
      </c>
      <c r="C7" s="1">
        <v>14007</v>
      </c>
      <c r="D7" s="1">
        <v>3441</v>
      </c>
      <c r="E7" s="9">
        <f t="shared" si="0"/>
        <v>3.2121476315024702</v>
      </c>
      <c r="F7" s="1">
        <v>1112</v>
      </c>
    </row>
    <row r="8" spans="1:6" x14ac:dyDescent="0.15">
      <c r="A8" s="8" t="s">
        <v>10</v>
      </c>
      <c r="B8" s="1">
        <v>8266</v>
      </c>
      <c r="C8" s="1">
        <v>9421</v>
      </c>
      <c r="D8" s="1">
        <v>2638</v>
      </c>
      <c r="E8" s="9">
        <f t="shared" si="0"/>
        <v>3.1334344200151629</v>
      </c>
      <c r="F8" s="1">
        <v>1142</v>
      </c>
    </row>
    <row r="9" spans="1:6" x14ac:dyDescent="0.15">
      <c r="A9" s="8" t="s">
        <v>11</v>
      </c>
      <c r="B9" s="1">
        <v>3615</v>
      </c>
      <c r="C9" s="1">
        <v>3878</v>
      </c>
      <c r="D9" s="1">
        <v>1829</v>
      </c>
      <c r="E9" s="9">
        <f t="shared" si="0"/>
        <v>1.9764898851831603</v>
      </c>
      <c r="F9" s="1">
        <v>863</v>
      </c>
    </row>
    <row r="10" spans="1:6" x14ac:dyDescent="0.15">
      <c r="A10" s="8" t="s">
        <v>12</v>
      </c>
      <c r="B10" s="1">
        <v>4850</v>
      </c>
      <c r="C10" s="1">
        <v>6610</v>
      </c>
      <c r="D10" s="1">
        <v>1585</v>
      </c>
      <c r="E10" s="9">
        <f t="shared" si="0"/>
        <v>3.0599369085173502</v>
      </c>
      <c r="F10" s="1">
        <v>476</v>
      </c>
    </row>
    <row r="11" spans="1:6" x14ac:dyDescent="0.15">
      <c r="A11" s="8" t="s">
        <v>13</v>
      </c>
      <c r="B11" s="1">
        <v>3197</v>
      </c>
      <c r="C11" s="1">
        <v>3594</v>
      </c>
      <c r="D11" s="1">
        <v>1201</v>
      </c>
      <c r="E11" s="9">
        <f t="shared" si="0"/>
        <v>2.6619483763530392</v>
      </c>
      <c r="F11" s="1">
        <v>515</v>
      </c>
    </row>
    <row r="12" spans="1:6" x14ac:dyDescent="0.15">
      <c r="A12" s="8" t="s">
        <v>14</v>
      </c>
      <c r="B12" s="1">
        <v>4804</v>
      </c>
      <c r="C12" s="1">
        <v>5674</v>
      </c>
      <c r="D12" s="1">
        <v>974</v>
      </c>
      <c r="E12" s="9">
        <f t="shared" si="0"/>
        <v>4.9322381930184802</v>
      </c>
      <c r="F12" s="1">
        <v>1822</v>
      </c>
    </row>
    <row r="13" spans="1:6" x14ac:dyDescent="0.15">
      <c r="A13" s="8" t="s">
        <v>15</v>
      </c>
      <c r="B13" s="1">
        <v>2069</v>
      </c>
      <c r="C13" s="1">
        <v>2439</v>
      </c>
      <c r="D13" s="1">
        <v>660</v>
      </c>
      <c r="E13" s="9">
        <f t="shared" si="0"/>
        <v>3.1348484848484848</v>
      </c>
      <c r="F13" s="1">
        <v>671</v>
      </c>
    </row>
    <row r="14" spans="1:6" x14ac:dyDescent="0.15">
      <c r="A14" s="8" t="s">
        <v>16</v>
      </c>
      <c r="B14" s="1">
        <v>763</v>
      </c>
      <c r="C14" s="1">
        <v>944</v>
      </c>
      <c r="D14" s="1">
        <v>266</v>
      </c>
      <c r="E14" s="9">
        <f t="shared" si="0"/>
        <v>2.8684210526315788</v>
      </c>
      <c r="F14" s="1">
        <v>233</v>
      </c>
    </row>
    <row r="15" spans="1:6" x14ac:dyDescent="0.15">
      <c r="A15" s="8" t="s">
        <v>17</v>
      </c>
      <c r="B15" s="1">
        <v>558</v>
      </c>
      <c r="C15" s="1">
        <v>948</v>
      </c>
      <c r="D15" s="1">
        <v>236</v>
      </c>
      <c r="E15" s="9">
        <f t="shared" si="0"/>
        <v>2.3644067796610169</v>
      </c>
      <c r="F15" s="1">
        <v>65</v>
      </c>
    </row>
    <row r="16" spans="1:6" x14ac:dyDescent="0.15">
      <c r="A16" s="8" t="s">
        <v>18</v>
      </c>
      <c r="B16" s="1">
        <v>428</v>
      </c>
      <c r="C16" s="1">
        <v>432</v>
      </c>
      <c r="D16" s="1">
        <v>209</v>
      </c>
      <c r="E16" s="9">
        <f t="shared" si="0"/>
        <v>2.0478468899521531</v>
      </c>
      <c r="F16" s="1">
        <v>85</v>
      </c>
    </row>
    <row r="17" spans="1:6" x14ac:dyDescent="0.15">
      <c r="A17" s="8" t="s">
        <v>19</v>
      </c>
      <c r="B17" s="1">
        <v>583</v>
      </c>
      <c r="C17" s="1">
        <v>584</v>
      </c>
      <c r="D17" s="1">
        <v>207</v>
      </c>
      <c r="E17" s="9">
        <f t="shared" si="0"/>
        <v>2.8164251207729469</v>
      </c>
      <c r="F17" s="1">
        <v>75</v>
      </c>
    </row>
    <row r="18" spans="1:6" x14ac:dyDescent="0.15">
      <c r="A18" s="8" t="s">
        <v>20</v>
      </c>
      <c r="B18" s="1">
        <v>849</v>
      </c>
      <c r="C18" s="1">
        <v>981</v>
      </c>
      <c r="D18" s="1">
        <v>184</v>
      </c>
      <c r="E18" s="9">
        <f t="shared" si="0"/>
        <v>4.6141304347826084</v>
      </c>
      <c r="F18" s="1">
        <v>100</v>
      </c>
    </row>
    <row r="19" spans="1:6" x14ac:dyDescent="0.15">
      <c r="A19" s="8" t="s">
        <v>21</v>
      </c>
      <c r="B19" s="1">
        <v>283</v>
      </c>
      <c r="C19" s="1">
        <v>327</v>
      </c>
      <c r="D19" s="1">
        <v>166</v>
      </c>
      <c r="E19" s="9">
        <f t="shared" si="0"/>
        <v>1.7048192771084338</v>
      </c>
      <c r="F19" s="1">
        <v>65</v>
      </c>
    </row>
    <row r="20" spans="1:6" x14ac:dyDescent="0.15">
      <c r="A20" s="8" t="s">
        <v>22</v>
      </c>
      <c r="B20" s="1">
        <v>292</v>
      </c>
      <c r="C20" s="1">
        <v>515</v>
      </c>
      <c r="D20" s="1">
        <v>161</v>
      </c>
      <c r="E20" s="9">
        <f t="shared" si="0"/>
        <v>1.813664596273292</v>
      </c>
      <c r="F20" s="1">
        <v>79</v>
      </c>
    </row>
    <row r="21" spans="1:6" x14ac:dyDescent="0.15">
      <c r="A21" s="8" t="s">
        <v>23</v>
      </c>
      <c r="B21" s="1">
        <v>3708</v>
      </c>
      <c r="C21" s="1">
        <v>4007</v>
      </c>
      <c r="D21" s="1">
        <v>157</v>
      </c>
      <c r="E21" s="9">
        <f t="shared" si="0"/>
        <v>23.61783439490446</v>
      </c>
      <c r="F21" s="1">
        <v>144</v>
      </c>
    </row>
    <row r="22" spans="1:6" x14ac:dyDescent="0.15">
      <c r="A22" s="8" t="s">
        <v>24</v>
      </c>
      <c r="B22" s="1">
        <v>651</v>
      </c>
      <c r="C22" s="1">
        <v>699</v>
      </c>
      <c r="D22" s="1">
        <v>122</v>
      </c>
      <c r="E22" s="9">
        <f t="shared" si="0"/>
        <v>5.3360655737704921</v>
      </c>
      <c r="F22" s="1">
        <v>138</v>
      </c>
    </row>
    <row r="23" spans="1:6" x14ac:dyDescent="0.15">
      <c r="A23" s="8" t="s">
        <v>25</v>
      </c>
      <c r="B23" s="1">
        <v>334</v>
      </c>
      <c r="C23" s="1">
        <v>1952</v>
      </c>
      <c r="D23" s="1">
        <v>108</v>
      </c>
      <c r="E23" s="9">
        <f t="shared" si="0"/>
        <v>3.0925925925925926</v>
      </c>
      <c r="F23" s="1">
        <v>116</v>
      </c>
    </row>
    <row r="24" spans="1:6" x14ac:dyDescent="0.15">
      <c r="A24" s="8" t="s">
        <v>26</v>
      </c>
      <c r="B24" s="1">
        <v>233</v>
      </c>
      <c r="C24" s="1">
        <v>258</v>
      </c>
      <c r="D24" s="1">
        <v>99</v>
      </c>
      <c r="E24" s="9">
        <f t="shared" si="0"/>
        <v>2.3535353535353534</v>
      </c>
      <c r="F24" s="1">
        <v>51</v>
      </c>
    </row>
    <row r="25" spans="1:6" x14ac:dyDescent="0.15">
      <c r="A25" s="8" t="s">
        <v>27</v>
      </c>
      <c r="B25" s="1">
        <v>373</v>
      </c>
      <c r="C25" s="1">
        <v>457</v>
      </c>
      <c r="D25" s="1">
        <v>99</v>
      </c>
      <c r="E25" s="9">
        <f t="shared" si="0"/>
        <v>3.7676767676767677</v>
      </c>
      <c r="F25" s="1">
        <v>146</v>
      </c>
    </row>
    <row r="26" spans="1:6" x14ac:dyDescent="0.15">
      <c r="A26" s="8" t="s">
        <v>28</v>
      </c>
      <c r="B26" s="1">
        <v>130</v>
      </c>
      <c r="C26" s="1">
        <v>133</v>
      </c>
      <c r="D26" s="1">
        <v>77</v>
      </c>
      <c r="E26" s="9">
        <f t="shared" si="0"/>
        <v>1.6883116883116882</v>
      </c>
      <c r="F26" s="1">
        <v>66</v>
      </c>
    </row>
    <row r="27" spans="1:6" x14ac:dyDescent="0.15">
      <c r="A27" s="8" t="s">
        <v>29</v>
      </c>
      <c r="B27" s="1">
        <v>236</v>
      </c>
      <c r="C27" s="1">
        <v>294</v>
      </c>
      <c r="D27" s="1">
        <v>72</v>
      </c>
      <c r="E27" s="9">
        <f t="shared" si="0"/>
        <v>3.2777777777777777</v>
      </c>
      <c r="F27" s="1">
        <v>87</v>
      </c>
    </row>
    <row r="28" spans="1:6" x14ac:dyDescent="0.15">
      <c r="A28" s="8" t="s">
        <v>30</v>
      </c>
      <c r="B28" s="1">
        <v>205</v>
      </c>
      <c r="C28" s="1">
        <v>231</v>
      </c>
      <c r="D28" s="1">
        <v>62</v>
      </c>
      <c r="E28" s="9">
        <f t="shared" si="0"/>
        <v>3.306451612903226</v>
      </c>
      <c r="F28" s="1">
        <v>94</v>
      </c>
    </row>
    <row r="29" spans="1:6" x14ac:dyDescent="0.15">
      <c r="A29" s="8" t="s">
        <v>31</v>
      </c>
      <c r="B29" s="1">
        <v>366</v>
      </c>
      <c r="C29" s="1">
        <v>442</v>
      </c>
      <c r="D29" s="1">
        <v>60</v>
      </c>
      <c r="E29" s="9">
        <f t="shared" si="0"/>
        <v>6.1</v>
      </c>
      <c r="F29" s="1">
        <v>59</v>
      </c>
    </row>
    <row r="30" spans="1:6" x14ac:dyDescent="0.15">
      <c r="A30" s="8" t="s">
        <v>32</v>
      </c>
      <c r="B30" s="1">
        <v>200</v>
      </c>
      <c r="C30" s="1">
        <v>221</v>
      </c>
      <c r="D30" s="1">
        <v>59</v>
      </c>
      <c r="E30" s="9">
        <f t="shared" si="0"/>
        <v>3.3898305084745761</v>
      </c>
      <c r="F30" s="1">
        <v>82</v>
      </c>
    </row>
    <row r="31" spans="1:6" x14ac:dyDescent="0.15">
      <c r="A31" s="8" t="s">
        <v>33</v>
      </c>
      <c r="B31" s="1">
        <v>396</v>
      </c>
      <c r="C31" s="1">
        <v>422</v>
      </c>
      <c r="D31" s="1">
        <v>59</v>
      </c>
      <c r="E31" s="9">
        <f t="shared" si="0"/>
        <v>6.7118644067796609</v>
      </c>
      <c r="F31" s="1">
        <v>75</v>
      </c>
    </row>
    <row r="32" spans="1:6" x14ac:dyDescent="0.15">
      <c r="A32" s="8" t="s">
        <v>34</v>
      </c>
      <c r="B32" s="1">
        <v>273</v>
      </c>
      <c r="C32" s="1">
        <v>402</v>
      </c>
      <c r="D32" s="1">
        <v>55</v>
      </c>
      <c r="E32" s="9">
        <f t="shared" si="0"/>
        <v>4.9636363636363638</v>
      </c>
      <c r="F32" s="1">
        <v>51</v>
      </c>
    </row>
    <row r="33" spans="1:6" x14ac:dyDescent="0.15">
      <c r="A33" s="8" t="s">
        <v>35</v>
      </c>
      <c r="B33" s="1">
        <v>213</v>
      </c>
      <c r="C33" s="1">
        <v>273</v>
      </c>
      <c r="D33" s="1">
        <v>54</v>
      </c>
      <c r="E33" s="9">
        <f t="shared" si="0"/>
        <v>3.9444444444444446</v>
      </c>
      <c r="F33" s="1">
        <v>56</v>
      </c>
    </row>
    <row r="34" spans="1:6" x14ac:dyDescent="0.15">
      <c r="A34" s="8" t="s">
        <v>36</v>
      </c>
      <c r="B34" s="1">
        <v>130</v>
      </c>
      <c r="C34" s="1">
        <v>275</v>
      </c>
      <c r="D34" s="1">
        <v>45</v>
      </c>
      <c r="E34" s="9">
        <f t="shared" si="0"/>
        <v>2.8888888888888888</v>
      </c>
      <c r="F34" s="1">
        <v>47</v>
      </c>
    </row>
    <row r="35" spans="1:6" x14ac:dyDescent="0.15">
      <c r="A35" s="8" t="s">
        <v>37</v>
      </c>
      <c r="B35" s="1">
        <v>176</v>
      </c>
      <c r="C35" s="1">
        <v>195</v>
      </c>
      <c r="D35" s="1">
        <v>44</v>
      </c>
      <c r="E35" s="9">
        <f t="shared" si="0"/>
        <v>4</v>
      </c>
      <c r="F35" s="1">
        <v>81</v>
      </c>
    </row>
    <row r="36" spans="1:6" x14ac:dyDescent="0.15">
      <c r="A36" s="8" t="s">
        <v>38</v>
      </c>
      <c r="B36" s="1">
        <v>3620</v>
      </c>
      <c r="C36" s="1">
        <v>3995</v>
      </c>
      <c r="D36" s="1">
        <v>38</v>
      </c>
      <c r="E36" s="9">
        <f t="shared" si="0"/>
        <v>95.263157894736835</v>
      </c>
      <c r="F36" s="1">
        <v>74</v>
      </c>
    </row>
    <row r="37" spans="1:6" x14ac:dyDescent="0.15">
      <c r="A37" s="8" t="s">
        <v>39</v>
      </c>
      <c r="B37" s="1">
        <v>66</v>
      </c>
      <c r="C37" s="1">
        <v>78</v>
      </c>
      <c r="D37" s="1">
        <v>32</v>
      </c>
      <c r="E37" s="9">
        <f t="shared" si="0"/>
        <v>2.0625</v>
      </c>
      <c r="F37" s="1">
        <v>42</v>
      </c>
    </row>
    <row r="38" spans="1:6" x14ac:dyDescent="0.15">
      <c r="A38" s="8" t="s">
        <v>40</v>
      </c>
      <c r="B38" s="1">
        <v>77</v>
      </c>
      <c r="C38" s="1">
        <v>122</v>
      </c>
      <c r="D38" s="1">
        <v>27</v>
      </c>
      <c r="E38" s="9">
        <f t="shared" si="0"/>
        <v>2.8518518518518516</v>
      </c>
      <c r="F38" s="1">
        <v>36</v>
      </c>
    </row>
    <row r="39" spans="1:6" x14ac:dyDescent="0.15">
      <c r="A39" s="8" t="s">
        <v>41</v>
      </c>
      <c r="B39" s="1">
        <v>72</v>
      </c>
      <c r="C39" s="1">
        <v>80</v>
      </c>
      <c r="D39" s="1">
        <v>26</v>
      </c>
      <c r="E39" s="9">
        <f t="shared" si="0"/>
        <v>2.7692307692307692</v>
      </c>
      <c r="F39" s="1">
        <v>39</v>
      </c>
    </row>
    <row r="40" spans="1:6" x14ac:dyDescent="0.15">
      <c r="A40" s="8" t="s">
        <v>42</v>
      </c>
      <c r="B40" s="1">
        <v>113</v>
      </c>
      <c r="C40" s="1">
        <v>116</v>
      </c>
      <c r="D40" s="1">
        <v>24</v>
      </c>
      <c r="E40" s="9">
        <f t="shared" si="0"/>
        <v>4.708333333333333</v>
      </c>
      <c r="F40" s="1">
        <v>35</v>
      </c>
    </row>
    <row r="41" spans="1:6" x14ac:dyDescent="0.15">
      <c r="A41" s="8" t="s">
        <v>43</v>
      </c>
      <c r="B41" s="1">
        <v>76</v>
      </c>
      <c r="C41" s="1">
        <v>84</v>
      </c>
      <c r="D41" s="1">
        <v>23</v>
      </c>
      <c r="E41" s="9">
        <f t="shared" si="0"/>
        <v>3.3043478260869565</v>
      </c>
      <c r="F41" s="1">
        <v>34</v>
      </c>
    </row>
    <row r="42" spans="1:6" x14ac:dyDescent="0.15">
      <c r="A42" s="8" t="s">
        <v>44</v>
      </c>
      <c r="B42" s="1">
        <v>102</v>
      </c>
      <c r="C42" s="1">
        <v>613</v>
      </c>
      <c r="D42" s="1">
        <v>21</v>
      </c>
      <c r="E42" s="9">
        <f t="shared" si="0"/>
        <v>4.8571428571428568</v>
      </c>
      <c r="F42" s="1">
        <v>74</v>
      </c>
    </row>
    <row r="43" spans="1:6" x14ac:dyDescent="0.15">
      <c r="A43" s="8" t="s">
        <v>45</v>
      </c>
      <c r="B43" s="1">
        <v>55</v>
      </c>
      <c r="C43" s="1">
        <v>68</v>
      </c>
      <c r="D43" s="1">
        <v>20</v>
      </c>
      <c r="E43" s="9">
        <f t="shared" si="0"/>
        <v>2.75</v>
      </c>
      <c r="F43" s="1">
        <v>24</v>
      </c>
    </row>
    <row r="44" spans="1:6" x14ac:dyDescent="0.15">
      <c r="A44" s="8" t="s">
        <v>46</v>
      </c>
      <c r="B44" s="1">
        <v>53</v>
      </c>
      <c r="C44" s="1">
        <v>65</v>
      </c>
      <c r="D44" s="1">
        <v>16</v>
      </c>
      <c r="E44" s="9">
        <f t="shared" si="0"/>
        <v>3.3125</v>
      </c>
      <c r="F44" s="1">
        <v>21</v>
      </c>
    </row>
    <row r="45" spans="1:6" x14ac:dyDescent="0.15">
      <c r="A45" s="8" t="s">
        <v>47</v>
      </c>
      <c r="B45" s="1">
        <v>32</v>
      </c>
      <c r="C45" s="1">
        <v>39</v>
      </c>
      <c r="D45" s="1">
        <v>13</v>
      </c>
      <c r="E45" s="9">
        <f t="shared" si="0"/>
        <v>2.4615384615384617</v>
      </c>
      <c r="F45" s="1">
        <v>20</v>
      </c>
    </row>
    <row r="46" spans="1:6" x14ac:dyDescent="0.15">
      <c r="A46" s="8" t="s">
        <v>48</v>
      </c>
      <c r="B46" s="1">
        <v>25</v>
      </c>
      <c r="C46" s="1">
        <v>26</v>
      </c>
      <c r="D46" s="1">
        <v>11</v>
      </c>
      <c r="E46" s="9">
        <f t="shared" si="0"/>
        <v>2.2727272727272729</v>
      </c>
      <c r="F46" s="1">
        <v>12</v>
      </c>
    </row>
    <row r="47" spans="1:6" x14ac:dyDescent="0.15">
      <c r="A47" s="8" t="s">
        <v>49</v>
      </c>
      <c r="B47" s="1">
        <v>17</v>
      </c>
      <c r="C47" s="1">
        <v>21</v>
      </c>
      <c r="D47" s="1">
        <v>11</v>
      </c>
      <c r="E47" s="9">
        <f t="shared" si="0"/>
        <v>1.5454545454545454</v>
      </c>
      <c r="F47" s="1">
        <v>7</v>
      </c>
    </row>
    <row r="48" spans="1:6" x14ac:dyDescent="0.15">
      <c r="A48" s="8" t="s">
        <v>50</v>
      </c>
      <c r="B48" s="1">
        <v>21</v>
      </c>
      <c r="C48" s="1">
        <v>27</v>
      </c>
      <c r="D48" s="1">
        <v>11</v>
      </c>
      <c r="E48" s="9">
        <f t="shared" si="0"/>
        <v>1.9090909090909092</v>
      </c>
      <c r="F48" s="1">
        <v>11</v>
      </c>
    </row>
    <row r="49" spans="1:6" x14ac:dyDescent="0.15">
      <c r="A49" s="8" t="s">
        <v>51</v>
      </c>
      <c r="B49" s="1">
        <v>18</v>
      </c>
      <c r="C49" s="1">
        <v>21</v>
      </c>
      <c r="D49" s="1">
        <v>10</v>
      </c>
      <c r="E49" s="9">
        <f t="shared" si="0"/>
        <v>1.8</v>
      </c>
      <c r="F49" s="1">
        <v>4</v>
      </c>
    </row>
    <row r="50" spans="1:6" x14ac:dyDescent="0.15">
      <c r="A50" s="8" t="s">
        <v>52</v>
      </c>
      <c r="B50" s="1">
        <v>20</v>
      </c>
      <c r="C50" s="1">
        <v>22</v>
      </c>
      <c r="D50" s="1">
        <v>10</v>
      </c>
      <c r="E50" s="9">
        <f t="shared" si="0"/>
        <v>2</v>
      </c>
      <c r="F50" s="1">
        <v>7</v>
      </c>
    </row>
    <row r="51" spans="1:6" x14ac:dyDescent="0.15">
      <c r="A51" s="8" t="s">
        <v>53</v>
      </c>
      <c r="B51" s="1">
        <v>7</v>
      </c>
      <c r="C51" s="1">
        <v>7</v>
      </c>
      <c r="D51" s="1">
        <v>4</v>
      </c>
      <c r="E51" s="9">
        <f t="shared" si="0"/>
        <v>1.75</v>
      </c>
      <c r="F51" s="1">
        <v>3</v>
      </c>
    </row>
    <row r="52" spans="1:6" x14ac:dyDescent="0.15">
      <c r="A52" s="8" t="s">
        <v>54</v>
      </c>
      <c r="B52" s="1">
        <v>12</v>
      </c>
      <c r="C52" s="1">
        <v>31</v>
      </c>
      <c r="D52" s="1">
        <v>3</v>
      </c>
      <c r="E52" s="9">
        <f t="shared" si="0"/>
        <v>4</v>
      </c>
      <c r="F52" s="1">
        <v>2</v>
      </c>
    </row>
    <row r="53" spans="1:6" x14ac:dyDescent="0.15">
      <c r="A53" s="8" t="s">
        <v>55</v>
      </c>
      <c r="B53" s="1">
        <v>18</v>
      </c>
      <c r="C53" s="1">
        <v>18</v>
      </c>
      <c r="D53" s="1">
        <v>3</v>
      </c>
      <c r="E53" s="9">
        <f t="shared" si="0"/>
        <v>6</v>
      </c>
      <c r="F53" s="1">
        <v>4</v>
      </c>
    </row>
    <row r="54" spans="1:6" x14ac:dyDescent="0.15">
      <c r="A54" s="8" t="s">
        <v>56</v>
      </c>
      <c r="B54" s="1">
        <v>9</v>
      </c>
      <c r="C54" s="1">
        <v>9</v>
      </c>
      <c r="D54" s="1">
        <v>3</v>
      </c>
      <c r="E54" s="9">
        <f t="shared" si="0"/>
        <v>3</v>
      </c>
      <c r="F54" s="1">
        <v>2</v>
      </c>
    </row>
    <row r="55" spans="1:6" x14ac:dyDescent="0.15">
      <c r="A55" s="8" t="s">
        <v>57</v>
      </c>
      <c r="B55" s="1">
        <v>3</v>
      </c>
      <c r="C55" s="1">
        <v>3</v>
      </c>
      <c r="D55" s="1">
        <v>2</v>
      </c>
      <c r="E55" s="9">
        <f t="shared" si="0"/>
        <v>1.5</v>
      </c>
      <c r="F55" s="1">
        <v>1</v>
      </c>
    </row>
    <row r="56" spans="1:6" x14ac:dyDescent="0.15">
      <c r="A56" s="8" t="s">
        <v>58</v>
      </c>
      <c r="B56" s="1">
        <v>3</v>
      </c>
      <c r="C56" s="1">
        <v>3</v>
      </c>
      <c r="D56" s="1">
        <v>2</v>
      </c>
      <c r="E56" s="9">
        <f t="shared" si="0"/>
        <v>1.5</v>
      </c>
      <c r="F56" s="1">
        <v>2</v>
      </c>
    </row>
    <row r="57" spans="1:6" x14ac:dyDescent="0.15">
      <c r="A57" s="8" t="s">
        <v>59</v>
      </c>
      <c r="B57" s="1">
        <v>10</v>
      </c>
      <c r="C57" s="1">
        <v>44</v>
      </c>
      <c r="D57" s="1">
        <v>2</v>
      </c>
      <c r="E57" s="9">
        <f t="shared" si="0"/>
        <v>5</v>
      </c>
      <c r="F57" s="1">
        <v>3</v>
      </c>
    </row>
    <row r="58" spans="1:6" x14ac:dyDescent="0.15">
      <c r="A58" s="8" t="s">
        <v>60</v>
      </c>
      <c r="B58" s="1">
        <v>1</v>
      </c>
      <c r="C58" s="1">
        <v>1</v>
      </c>
      <c r="D58" s="1">
        <v>1</v>
      </c>
      <c r="E58" s="9">
        <f t="shared" si="0"/>
        <v>1</v>
      </c>
      <c r="F58" s="1">
        <v>1</v>
      </c>
    </row>
    <row r="59" spans="1:6" x14ac:dyDescent="0.15">
      <c r="A59" s="8" t="s">
        <v>61</v>
      </c>
      <c r="B59" s="1">
        <v>24</v>
      </c>
      <c r="C59" s="1">
        <v>30</v>
      </c>
      <c r="D59" s="1">
        <v>1</v>
      </c>
      <c r="E59" s="9">
        <f t="shared" si="0"/>
        <v>24</v>
      </c>
      <c r="F59" s="1">
        <v>7</v>
      </c>
    </row>
    <row r="60" spans="1:6" x14ac:dyDescent="0.15">
      <c r="A60" s="8" t="s">
        <v>62</v>
      </c>
      <c r="B60" s="1">
        <v>1</v>
      </c>
      <c r="C60" s="1">
        <v>1</v>
      </c>
      <c r="D60" s="1">
        <v>1</v>
      </c>
      <c r="E60" s="9">
        <f t="shared" si="0"/>
        <v>1</v>
      </c>
      <c r="F60" s="1">
        <v>1</v>
      </c>
    </row>
    <row r="61" spans="1:6" x14ac:dyDescent="0.15">
      <c r="A61" s="8" t="s">
        <v>63</v>
      </c>
      <c r="B61" s="1">
        <v>1</v>
      </c>
      <c r="C61" s="1">
        <v>1</v>
      </c>
      <c r="D61" s="1">
        <v>1</v>
      </c>
      <c r="E61" s="9">
        <f t="shared" si="0"/>
        <v>1</v>
      </c>
      <c r="F61" s="1">
        <v>1</v>
      </c>
    </row>
    <row r="62" spans="1:6" x14ac:dyDescent="0.15">
      <c r="A62" s="8" t="s">
        <v>64</v>
      </c>
      <c r="B62" s="1">
        <v>3</v>
      </c>
      <c r="C62" s="1">
        <v>3</v>
      </c>
      <c r="D62" s="1">
        <v>1</v>
      </c>
      <c r="E62" s="9">
        <f t="shared" si="0"/>
        <v>3</v>
      </c>
      <c r="F62" s="1">
        <v>1</v>
      </c>
    </row>
    <row r="63" spans="1:6" x14ac:dyDescent="0.15">
      <c r="A63" s="8" t="s">
        <v>65</v>
      </c>
      <c r="B63" s="1">
        <v>6</v>
      </c>
      <c r="C63" s="1">
        <v>6</v>
      </c>
      <c r="D63" s="1">
        <v>1</v>
      </c>
      <c r="E63" s="9">
        <f t="shared" si="0"/>
        <v>6</v>
      </c>
      <c r="F63" s="1">
        <v>1</v>
      </c>
    </row>
    <row r="64" spans="1:6" x14ac:dyDescent="0.15">
      <c r="A64" s="8" t="s">
        <v>66</v>
      </c>
      <c r="B64" s="1">
        <v>6</v>
      </c>
      <c r="C64" s="1">
        <v>6</v>
      </c>
      <c r="D64" s="1">
        <v>1</v>
      </c>
      <c r="E64" s="9">
        <f t="shared" si="0"/>
        <v>6</v>
      </c>
      <c r="F64" s="1">
        <v>1</v>
      </c>
    </row>
    <row r="65" spans="1:6" x14ac:dyDescent="0.15">
      <c r="A65" s="8" t="s">
        <v>67</v>
      </c>
      <c r="B65" s="1">
        <v>3</v>
      </c>
      <c r="C65" s="1">
        <v>3</v>
      </c>
      <c r="D65" s="1">
        <v>1</v>
      </c>
      <c r="E65" s="9">
        <f t="shared" si="0"/>
        <v>3</v>
      </c>
      <c r="F65" s="1">
        <v>1</v>
      </c>
    </row>
    <row r="66" spans="1:6" x14ac:dyDescent="0.15">
      <c r="A66" s="8" t="s">
        <v>68</v>
      </c>
      <c r="B66" s="1">
        <v>0</v>
      </c>
      <c r="C66" s="1">
        <v>0</v>
      </c>
      <c r="D66" s="1">
        <v>0</v>
      </c>
      <c r="E66" s="9">
        <v>0</v>
      </c>
      <c r="F66" s="1">
        <v>0</v>
      </c>
    </row>
    <row r="67" spans="1:6" x14ac:dyDescent="0.15">
      <c r="A67" s="8" t="s">
        <v>69</v>
      </c>
      <c r="B67" s="1">
        <v>0</v>
      </c>
      <c r="C67" s="1">
        <v>0</v>
      </c>
      <c r="D67" s="1">
        <v>0</v>
      </c>
      <c r="E67" s="9">
        <v>0</v>
      </c>
      <c r="F67" s="1">
        <v>0</v>
      </c>
    </row>
    <row r="68" spans="1:6" x14ac:dyDescent="0.15">
      <c r="A68" s="8" t="s">
        <v>70</v>
      </c>
      <c r="B68" s="1">
        <v>0</v>
      </c>
      <c r="C68" s="1">
        <v>0</v>
      </c>
      <c r="D68" s="1">
        <v>0</v>
      </c>
      <c r="E68" s="9">
        <v>0</v>
      </c>
      <c r="F68" s="1">
        <v>0</v>
      </c>
    </row>
    <row r="69" spans="1:6" x14ac:dyDescent="0.15">
      <c r="A69" s="8" t="s">
        <v>71</v>
      </c>
      <c r="B69" s="1">
        <v>0</v>
      </c>
      <c r="C69" s="1">
        <v>0</v>
      </c>
      <c r="D69" s="1">
        <v>0</v>
      </c>
      <c r="E69" s="9">
        <v>0</v>
      </c>
      <c r="F69" s="1">
        <v>0</v>
      </c>
    </row>
    <row r="70" spans="1:6" x14ac:dyDescent="0.15">
      <c r="A70" s="8" t="s">
        <v>72</v>
      </c>
      <c r="B70" s="1">
        <v>0</v>
      </c>
      <c r="C70" s="1">
        <v>0</v>
      </c>
      <c r="D70" s="1">
        <v>0</v>
      </c>
      <c r="E70" s="9">
        <v>0</v>
      </c>
      <c r="F70" s="1">
        <v>0</v>
      </c>
    </row>
    <row r="71" spans="1:6" x14ac:dyDescent="0.15">
      <c r="A71" s="8" t="s">
        <v>73</v>
      </c>
      <c r="B71" s="1">
        <v>0</v>
      </c>
      <c r="C71" s="1">
        <v>0</v>
      </c>
      <c r="D71" s="1">
        <v>0</v>
      </c>
      <c r="E71" s="9">
        <v>0</v>
      </c>
      <c r="F71" s="1">
        <v>0</v>
      </c>
    </row>
    <row r="72" spans="1:6" x14ac:dyDescent="0.15">
      <c r="A72" s="8" t="s">
        <v>74</v>
      </c>
      <c r="B72" s="1">
        <v>0</v>
      </c>
      <c r="C72" s="1">
        <v>0</v>
      </c>
      <c r="D72" s="1">
        <v>0</v>
      </c>
      <c r="E72" s="9">
        <v>0</v>
      </c>
      <c r="F72" s="1">
        <v>0</v>
      </c>
    </row>
    <row r="73" spans="1:6" x14ac:dyDescent="0.15">
      <c r="A73" s="8" t="s">
        <v>75</v>
      </c>
      <c r="B73" s="1">
        <v>0</v>
      </c>
      <c r="C73" s="1">
        <v>0</v>
      </c>
      <c r="D73" s="1">
        <v>0</v>
      </c>
      <c r="E73" s="9">
        <v>0</v>
      </c>
      <c r="F73" s="1">
        <v>0</v>
      </c>
    </row>
    <row r="74" spans="1:6" x14ac:dyDescent="0.15">
      <c r="A74" s="8" t="s">
        <v>76</v>
      </c>
      <c r="B74" s="1">
        <v>0</v>
      </c>
      <c r="C74" s="1">
        <v>0</v>
      </c>
      <c r="D74" s="1">
        <v>0</v>
      </c>
      <c r="E74" s="9">
        <v>0</v>
      </c>
      <c r="F74" s="1">
        <v>0</v>
      </c>
    </row>
    <row r="75" spans="1:6" x14ac:dyDescent="0.15">
      <c r="A75" s="8" t="s">
        <v>77</v>
      </c>
      <c r="B75" s="1">
        <v>0</v>
      </c>
      <c r="C75" s="1">
        <v>0</v>
      </c>
      <c r="D75" s="1">
        <v>0</v>
      </c>
      <c r="E75" s="9">
        <v>0</v>
      </c>
      <c r="F75" s="1">
        <v>0</v>
      </c>
    </row>
    <row r="76" spans="1:6" x14ac:dyDescent="0.15">
      <c r="A76" s="8" t="s">
        <v>78</v>
      </c>
      <c r="B76" s="1">
        <v>0</v>
      </c>
      <c r="C76" s="1">
        <v>0</v>
      </c>
      <c r="D76" s="1">
        <v>0</v>
      </c>
      <c r="E76" s="9">
        <v>0</v>
      </c>
      <c r="F76" s="1">
        <v>0</v>
      </c>
    </row>
    <row r="77" spans="1:6" x14ac:dyDescent="0.15">
      <c r="A77" s="8" t="s">
        <v>79</v>
      </c>
      <c r="B77" s="1">
        <v>0</v>
      </c>
      <c r="C77" s="1">
        <v>0</v>
      </c>
      <c r="D77" s="1">
        <v>0</v>
      </c>
      <c r="E77" s="9">
        <v>0</v>
      </c>
      <c r="F77" s="1">
        <v>0</v>
      </c>
    </row>
    <row r="78" spans="1:6" x14ac:dyDescent="0.15">
      <c r="A78" s="8" t="s">
        <v>80</v>
      </c>
      <c r="B78" s="1">
        <v>0</v>
      </c>
      <c r="C78" s="1">
        <v>0</v>
      </c>
      <c r="D78" s="1">
        <v>0</v>
      </c>
      <c r="E78" s="9">
        <v>0</v>
      </c>
      <c r="F78" s="1">
        <v>0</v>
      </c>
    </row>
    <row r="79" spans="1:6" x14ac:dyDescent="0.15">
      <c r="A79" s="8" t="s">
        <v>81</v>
      </c>
      <c r="B79" s="1">
        <v>0</v>
      </c>
      <c r="C79" s="1">
        <v>0</v>
      </c>
      <c r="D79" s="1">
        <v>0</v>
      </c>
      <c r="E79" s="9">
        <v>0</v>
      </c>
      <c r="F79" s="1">
        <v>0</v>
      </c>
    </row>
    <row r="80" spans="1:6" x14ac:dyDescent="0.15">
      <c r="A80" s="8" t="s">
        <v>82</v>
      </c>
      <c r="B80" s="1">
        <v>0</v>
      </c>
      <c r="C80" s="1">
        <v>0</v>
      </c>
      <c r="D80" s="1">
        <v>0</v>
      </c>
      <c r="E80" s="9">
        <v>0</v>
      </c>
      <c r="F80" s="1">
        <v>0</v>
      </c>
    </row>
    <row r="81" spans="1:6" x14ac:dyDescent="0.15">
      <c r="A81" s="8" t="s">
        <v>83</v>
      </c>
      <c r="B81" s="1">
        <v>0</v>
      </c>
      <c r="C81" s="1">
        <v>0</v>
      </c>
      <c r="D81" s="1">
        <v>0</v>
      </c>
      <c r="E81" s="9">
        <v>0</v>
      </c>
      <c r="F81" s="1">
        <v>0</v>
      </c>
    </row>
    <row r="82" spans="1:6" x14ac:dyDescent="0.15">
      <c r="A82" s="8" t="s">
        <v>84</v>
      </c>
      <c r="B82" s="1">
        <v>0</v>
      </c>
      <c r="C82" s="1">
        <v>0</v>
      </c>
      <c r="D82" s="1">
        <v>0</v>
      </c>
      <c r="E82" s="9">
        <v>0</v>
      </c>
      <c r="F82" s="1">
        <v>0</v>
      </c>
    </row>
    <row r="83" spans="1:6" x14ac:dyDescent="0.15">
      <c r="A83" s="8" t="s">
        <v>85</v>
      </c>
      <c r="B83" s="1">
        <v>0</v>
      </c>
      <c r="C83" s="1">
        <v>0</v>
      </c>
      <c r="D83" s="1">
        <v>0</v>
      </c>
      <c r="E83" s="9">
        <v>0</v>
      </c>
      <c r="F83" s="1">
        <v>0</v>
      </c>
    </row>
    <row r="84" spans="1:6" x14ac:dyDescent="0.15">
      <c r="A84" s="8" t="s">
        <v>86</v>
      </c>
      <c r="B84" s="1">
        <v>0</v>
      </c>
      <c r="C84" s="1">
        <v>0</v>
      </c>
      <c r="D84" s="1">
        <v>0</v>
      </c>
      <c r="E84" s="9">
        <v>0</v>
      </c>
      <c r="F84" s="1">
        <v>0</v>
      </c>
    </row>
    <row r="85" spans="1:6" x14ac:dyDescent="0.15">
      <c r="A85" s="8" t="s">
        <v>87</v>
      </c>
      <c r="B85" s="1">
        <v>0</v>
      </c>
      <c r="C85" s="1">
        <v>0</v>
      </c>
      <c r="D85" s="1">
        <v>0</v>
      </c>
      <c r="E85" s="9">
        <v>0</v>
      </c>
      <c r="F85" s="1">
        <v>0</v>
      </c>
    </row>
    <row r="86" spans="1:6" x14ac:dyDescent="0.15">
      <c r="A86" s="8" t="s">
        <v>89</v>
      </c>
      <c r="B86" s="8">
        <v>316554</v>
      </c>
      <c r="C86" s="8">
        <v>391011</v>
      </c>
      <c r="D86" s="8">
        <v>57494</v>
      </c>
      <c r="E86" s="9">
        <f t="shared" ref="E86" si="1">B86/D86</f>
        <v>5.5058614811980382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1973C-94D0-8E4A-9578-E05FF080A304}">
  <sheetPr>
    <tabColor theme="9" tint="0.79998168889431442"/>
  </sheetPr>
  <dimension ref="A1:O144"/>
  <sheetViews>
    <sheetView topLeftCell="A140" workbookViewId="0">
      <selection activeCell="C1" sqref="C1:C1048576"/>
    </sheetView>
  </sheetViews>
  <sheetFormatPr baseColWidth="10" defaultRowHeight="14" x14ac:dyDescent="0.15"/>
  <cols>
    <col min="1" max="1" width="12.1640625" style="3" customWidth="1"/>
    <col min="2" max="2" width="10.83203125" style="3"/>
    <col min="3" max="3" width="37.1640625" style="3" customWidth="1"/>
    <col min="4" max="4" width="35.5" style="3" customWidth="1"/>
    <col min="5" max="5" width="53.83203125" style="3" customWidth="1"/>
    <col min="6" max="6" width="16" style="3" customWidth="1"/>
    <col min="7" max="8" width="10.83203125" style="3"/>
    <col min="9" max="9" width="17.6640625" style="3" customWidth="1"/>
    <col min="10" max="10" width="10.83203125" style="3"/>
    <col min="11" max="16384" width="10.83203125" style="1"/>
  </cols>
  <sheetData>
    <row r="1" spans="1:15" x14ac:dyDescent="0.15">
      <c r="A1" s="2" t="s">
        <v>380</v>
      </c>
      <c r="B1" s="2" t="s">
        <v>90</v>
      </c>
      <c r="C1" s="2" t="s">
        <v>382</v>
      </c>
      <c r="D1" s="2" t="s">
        <v>94</v>
      </c>
      <c r="E1" s="2" t="s">
        <v>383</v>
      </c>
      <c r="F1" s="2" t="s">
        <v>129</v>
      </c>
      <c r="G1" s="2" t="s">
        <v>381</v>
      </c>
      <c r="H1" s="2" t="s">
        <v>385</v>
      </c>
      <c r="I1" s="2" t="s">
        <v>386</v>
      </c>
      <c r="J1" s="2" t="s">
        <v>379</v>
      </c>
      <c r="L1" s="1" t="s">
        <v>388</v>
      </c>
    </row>
    <row r="2" spans="1:15" x14ac:dyDescent="0.15">
      <c r="A2" s="3" t="s">
        <v>306</v>
      </c>
      <c r="B2" s="3">
        <v>5</v>
      </c>
      <c r="C2" s="3" t="s">
        <v>187</v>
      </c>
      <c r="F2" s="3" t="s">
        <v>132</v>
      </c>
      <c r="G2" s="3">
        <v>5</v>
      </c>
      <c r="H2" s="3">
        <f>B2-G2</f>
        <v>0</v>
      </c>
      <c r="J2" s="3" t="s">
        <v>6</v>
      </c>
    </row>
    <row r="3" spans="1:15" x14ac:dyDescent="0.15">
      <c r="A3" s="3" t="s">
        <v>307</v>
      </c>
      <c r="B3" s="3">
        <v>5</v>
      </c>
      <c r="C3" s="3" t="s">
        <v>308</v>
      </c>
      <c r="D3" s="3" t="s">
        <v>182</v>
      </c>
      <c r="F3" s="3" t="s">
        <v>132</v>
      </c>
      <c r="G3" s="3">
        <v>2</v>
      </c>
      <c r="H3" s="3">
        <f>B3-G3</f>
        <v>3</v>
      </c>
      <c r="J3" s="3" t="s">
        <v>6</v>
      </c>
      <c r="M3" s="10"/>
      <c r="N3" s="10"/>
      <c r="O3" s="10"/>
    </row>
    <row r="4" spans="1:15" x14ac:dyDescent="0.15">
      <c r="A4" s="3" t="s">
        <v>309</v>
      </c>
      <c r="B4" s="3">
        <v>5</v>
      </c>
      <c r="C4" s="3" t="s">
        <v>310</v>
      </c>
      <c r="D4" s="3" t="s">
        <v>182</v>
      </c>
      <c r="F4" s="3" t="s">
        <v>132</v>
      </c>
      <c r="G4" s="3">
        <v>2</v>
      </c>
      <c r="H4" s="3">
        <f>B4-G4</f>
        <v>3</v>
      </c>
      <c r="J4" s="3" t="s">
        <v>6</v>
      </c>
    </row>
    <row r="5" spans="1:15" x14ac:dyDescent="0.15">
      <c r="A5" s="3" t="s">
        <v>311</v>
      </c>
      <c r="B5" s="3">
        <v>5</v>
      </c>
      <c r="C5" s="3" t="s">
        <v>312</v>
      </c>
      <c r="D5" s="3" t="s">
        <v>313</v>
      </c>
      <c r="F5" s="3" t="s">
        <v>132</v>
      </c>
      <c r="G5" s="3">
        <v>2</v>
      </c>
      <c r="H5" s="3">
        <f>B5-G5</f>
        <v>3</v>
      </c>
      <c r="J5" s="3" t="s">
        <v>6</v>
      </c>
      <c r="O5" s="5"/>
    </row>
    <row r="6" spans="1:15" x14ac:dyDescent="0.15">
      <c r="A6" s="3" t="s">
        <v>270</v>
      </c>
      <c r="B6" s="3">
        <v>5</v>
      </c>
      <c r="C6" s="3" t="s">
        <v>174</v>
      </c>
      <c r="D6" s="3" t="s">
        <v>172</v>
      </c>
      <c r="F6" s="3" t="s">
        <v>132</v>
      </c>
      <c r="G6" s="3">
        <v>3</v>
      </c>
      <c r="H6" s="3">
        <f>B6-G6</f>
        <v>2</v>
      </c>
      <c r="J6" s="3" t="s">
        <v>6</v>
      </c>
      <c r="O6" s="5"/>
    </row>
    <row r="7" spans="1:15" x14ac:dyDescent="0.15">
      <c r="A7" s="3" t="s">
        <v>319</v>
      </c>
      <c r="B7" s="3">
        <v>5</v>
      </c>
      <c r="C7" s="3" t="s">
        <v>320</v>
      </c>
      <c r="D7" s="3" t="s">
        <v>321</v>
      </c>
      <c r="F7" s="3" t="s">
        <v>132</v>
      </c>
      <c r="G7" s="3">
        <v>3</v>
      </c>
      <c r="H7" s="3">
        <f>B7-G7</f>
        <v>2</v>
      </c>
      <c r="J7" s="3" t="s">
        <v>6</v>
      </c>
      <c r="O7" s="5"/>
    </row>
    <row r="8" spans="1:15" x14ac:dyDescent="0.15">
      <c r="A8" s="3" t="s">
        <v>322</v>
      </c>
      <c r="B8" s="3">
        <v>5</v>
      </c>
      <c r="C8" s="3" t="s">
        <v>192</v>
      </c>
      <c r="D8" s="3" t="s">
        <v>182</v>
      </c>
      <c r="F8" s="3" t="s">
        <v>132</v>
      </c>
      <c r="G8" s="3">
        <v>5</v>
      </c>
      <c r="H8" s="3">
        <f>B8-G8</f>
        <v>0</v>
      </c>
      <c r="J8" s="3" t="s">
        <v>6</v>
      </c>
      <c r="O8" s="5"/>
    </row>
    <row r="9" spans="1:15" x14ac:dyDescent="0.15">
      <c r="A9" s="3" t="s">
        <v>323</v>
      </c>
      <c r="B9" s="3">
        <v>5</v>
      </c>
      <c r="C9" s="3" t="s">
        <v>181</v>
      </c>
      <c r="D9" s="3" t="s">
        <v>182</v>
      </c>
      <c r="F9" s="3" t="s">
        <v>132</v>
      </c>
      <c r="G9" s="3">
        <v>5</v>
      </c>
      <c r="H9" s="3">
        <f>B9-G9</f>
        <v>0</v>
      </c>
      <c r="J9" s="3" t="s">
        <v>6</v>
      </c>
      <c r="O9" s="5"/>
    </row>
    <row r="10" spans="1:15" x14ac:dyDescent="0.15">
      <c r="A10" s="3" t="s">
        <v>324</v>
      </c>
      <c r="B10" s="3">
        <v>5</v>
      </c>
      <c r="C10" s="3" t="s">
        <v>325</v>
      </c>
      <c r="D10" s="3" t="s">
        <v>326</v>
      </c>
      <c r="F10" s="3" t="s">
        <v>130</v>
      </c>
      <c r="G10" s="3">
        <v>1</v>
      </c>
      <c r="H10" s="3">
        <f>B10-G10</f>
        <v>4</v>
      </c>
      <c r="J10" s="3" t="s">
        <v>6</v>
      </c>
      <c r="O10" s="5"/>
    </row>
    <row r="11" spans="1:15" x14ac:dyDescent="0.15">
      <c r="A11" s="3" t="s">
        <v>327</v>
      </c>
      <c r="B11" s="3">
        <v>5</v>
      </c>
      <c r="C11" s="3" t="s">
        <v>204</v>
      </c>
      <c r="D11" s="3" t="s">
        <v>205</v>
      </c>
      <c r="F11" s="3" t="s">
        <v>132</v>
      </c>
      <c r="G11" s="3">
        <v>5</v>
      </c>
      <c r="H11" s="3">
        <f>B11-G11</f>
        <v>0</v>
      </c>
      <c r="I11" s="3" t="s">
        <v>384</v>
      </c>
      <c r="J11" s="3" t="s">
        <v>6</v>
      </c>
      <c r="O11" s="5"/>
    </row>
    <row r="12" spans="1:15" x14ac:dyDescent="0.15">
      <c r="A12" s="3" t="s">
        <v>183</v>
      </c>
      <c r="B12" s="3">
        <v>6</v>
      </c>
      <c r="C12" s="3" t="s">
        <v>181</v>
      </c>
      <c r="D12" s="3" t="s">
        <v>182</v>
      </c>
      <c r="F12" s="3" t="s">
        <v>132</v>
      </c>
      <c r="G12" s="3">
        <v>6</v>
      </c>
      <c r="H12" s="3">
        <f>B12-G12</f>
        <v>0</v>
      </c>
      <c r="J12" s="3" t="s">
        <v>6</v>
      </c>
    </row>
    <row r="13" spans="1:15" x14ac:dyDescent="0.15">
      <c r="A13" s="3" t="s">
        <v>186</v>
      </c>
      <c r="B13" s="3">
        <v>6</v>
      </c>
      <c r="C13" s="3" t="s">
        <v>184</v>
      </c>
      <c r="D13" s="3" t="s">
        <v>185</v>
      </c>
      <c r="F13" s="3" t="s">
        <v>130</v>
      </c>
      <c r="G13" s="3">
        <v>6</v>
      </c>
      <c r="H13" s="3">
        <f>B13-G13</f>
        <v>0</v>
      </c>
      <c r="J13" s="3" t="s">
        <v>6</v>
      </c>
      <c r="M13" s="10"/>
      <c r="N13" s="10"/>
      <c r="O13" s="10"/>
    </row>
    <row r="14" spans="1:15" x14ac:dyDescent="0.15">
      <c r="A14" s="3" t="s">
        <v>188</v>
      </c>
      <c r="B14" s="3">
        <v>6</v>
      </c>
      <c r="C14" s="3" t="s">
        <v>187</v>
      </c>
      <c r="D14" s="3" t="s">
        <v>185</v>
      </c>
      <c r="F14" s="3" t="s">
        <v>130</v>
      </c>
      <c r="G14" s="3">
        <v>6</v>
      </c>
      <c r="H14" s="3">
        <f>B14-G14</f>
        <v>0</v>
      </c>
      <c r="J14" s="3" t="s">
        <v>6</v>
      </c>
    </row>
    <row r="15" spans="1:15" x14ac:dyDescent="0.15">
      <c r="A15" s="3" t="s">
        <v>189</v>
      </c>
      <c r="B15" s="3">
        <v>6</v>
      </c>
      <c r="C15" s="3" t="s">
        <v>187</v>
      </c>
      <c r="D15" s="3" t="s">
        <v>185</v>
      </c>
      <c r="F15" s="3" t="s">
        <v>130</v>
      </c>
      <c r="G15" s="3">
        <v>6</v>
      </c>
      <c r="H15" s="3">
        <f>B15-G15</f>
        <v>0</v>
      </c>
      <c r="J15" s="3" t="s">
        <v>6</v>
      </c>
      <c r="O15" s="5"/>
    </row>
    <row r="16" spans="1:15" x14ac:dyDescent="0.15">
      <c r="A16" s="3" t="s">
        <v>191</v>
      </c>
      <c r="B16" s="3">
        <v>6</v>
      </c>
      <c r="C16" s="3" t="s">
        <v>190</v>
      </c>
      <c r="D16" s="3" t="s">
        <v>182</v>
      </c>
      <c r="F16" s="3" t="s">
        <v>130</v>
      </c>
      <c r="G16" s="3">
        <v>6</v>
      </c>
      <c r="H16" s="3">
        <f>B16-G16</f>
        <v>0</v>
      </c>
      <c r="J16" s="3" t="s">
        <v>6</v>
      </c>
      <c r="O16" s="5"/>
    </row>
    <row r="17" spans="1:15" x14ac:dyDescent="0.15">
      <c r="A17" s="3" t="s">
        <v>193</v>
      </c>
      <c r="B17" s="3">
        <v>6</v>
      </c>
      <c r="C17" s="3" t="s">
        <v>192</v>
      </c>
      <c r="D17" s="3" t="s">
        <v>185</v>
      </c>
      <c r="F17" s="3" t="s">
        <v>132</v>
      </c>
      <c r="G17" s="3">
        <v>6</v>
      </c>
      <c r="H17" s="3">
        <f>B17-G17</f>
        <v>0</v>
      </c>
      <c r="J17" s="3" t="s">
        <v>6</v>
      </c>
      <c r="O17" s="5"/>
    </row>
    <row r="18" spans="1:15" x14ac:dyDescent="0.15">
      <c r="A18" s="3" t="s">
        <v>194</v>
      </c>
      <c r="B18" s="3">
        <v>6</v>
      </c>
      <c r="C18" s="3" t="s">
        <v>181</v>
      </c>
      <c r="D18" s="3" t="s">
        <v>182</v>
      </c>
      <c r="F18" s="3" t="s">
        <v>132</v>
      </c>
      <c r="G18" s="3">
        <v>6</v>
      </c>
      <c r="H18" s="3">
        <f>B18-G18</f>
        <v>0</v>
      </c>
      <c r="J18" s="3" t="s">
        <v>6</v>
      </c>
      <c r="O18" s="5"/>
    </row>
    <row r="19" spans="1:15" x14ac:dyDescent="0.15">
      <c r="A19" s="3" t="s">
        <v>195</v>
      </c>
      <c r="B19" s="3">
        <v>6</v>
      </c>
      <c r="C19" s="3" t="s">
        <v>196</v>
      </c>
      <c r="D19" s="3" t="s">
        <v>197</v>
      </c>
      <c r="F19" s="3" t="s">
        <v>130</v>
      </c>
      <c r="G19" s="3">
        <v>6</v>
      </c>
      <c r="H19" s="3">
        <f>B19-G19</f>
        <v>0</v>
      </c>
      <c r="J19" s="3" t="s">
        <v>6</v>
      </c>
      <c r="O19" s="5"/>
    </row>
    <row r="20" spans="1:15" x14ac:dyDescent="0.15">
      <c r="A20" s="3" t="s">
        <v>198</v>
      </c>
      <c r="B20" s="3">
        <v>6</v>
      </c>
      <c r="C20" s="3" t="s">
        <v>199</v>
      </c>
      <c r="D20" s="3" t="s">
        <v>182</v>
      </c>
      <c r="F20" s="3" t="s">
        <v>130</v>
      </c>
      <c r="G20" s="3">
        <v>6</v>
      </c>
      <c r="H20" s="3">
        <f>B20-G20</f>
        <v>0</v>
      </c>
      <c r="J20" s="3" t="s">
        <v>6</v>
      </c>
      <c r="O20" s="5"/>
    </row>
    <row r="21" spans="1:15" x14ac:dyDescent="0.15">
      <c r="A21" s="3" t="s">
        <v>200</v>
      </c>
      <c r="B21" s="3">
        <v>6</v>
      </c>
      <c r="C21" s="3" t="s">
        <v>181</v>
      </c>
      <c r="D21" s="3" t="s">
        <v>182</v>
      </c>
      <c r="F21" s="3" t="s">
        <v>133</v>
      </c>
      <c r="G21" s="3">
        <v>6</v>
      </c>
      <c r="H21" s="3">
        <f>B21-G21</f>
        <v>0</v>
      </c>
      <c r="J21" s="3" t="s">
        <v>6</v>
      </c>
      <c r="O21" s="5"/>
    </row>
    <row r="22" spans="1:15" x14ac:dyDescent="0.15">
      <c r="A22" s="3" t="s">
        <v>201</v>
      </c>
      <c r="B22" s="3">
        <v>6</v>
      </c>
      <c r="C22" s="3" t="s">
        <v>181</v>
      </c>
      <c r="D22" s="3" t="s">
        <v>182</v>
      </c>
      <c r="F22" s="3" t="s">
        <v>132</v>
      </c>
      <c r="G22" s="3">
        <v>6</v>
      </c>
      <c r="H22" s="3">
        <f>B22-G22</f>
        <v>0</v>
      </c>
      <c r="J22" s="3" t="s">
        <v>6</v>
      </c>
    </row>
    <row r="23" spans="1:15" x14ac:dyDescent="0.15">
      <c r="A23" s="3" t="s">
        <v>170</v>
      </c>
      <c r="B23" s="3">
        <v>6</v>
      </c>
      <c r="C23" s="3" t="s">
        <v>171</v>
      </c>
      <c r="D23" s="3" t="s">
        <v>172</v>
      </c>
      <c r="F23" s="3" t="s">
        <v>132</v>
      </c>
      <c r="G23" s="3">
        <v>3</v>
      </c>
      <c r="H23" s="3">
        <f>B23-G23</f>
        <v>3</v>
      </c>
      <c r="J23" s="3" t="s">
        <v>6</v>
      </c>
    </row>
    <row r="24" spans="1:15" x14ac:dyDescent="0.15">
      <c r="A24" s="3" t="s">
        <v>170</v>
      </c>
      <c r="B24" s="3">
        <v>6</v>
      </c>
      <c r="C24" s="3" t="s">
        <v>171</v>
      </c>
      <c r="D24" s="3" t="s">
        <v>172</v>
      </c>
      <c r="F24" s="3" t="s">
        <v>132</v>
      </c>
      <c r="G24" s="3">
        <v>3</v>
      </c>
      <c r="H24" s="3">
        <f>B24-G24</f>
        <v>3</v>
      </c>
      <c r="J24" s="3" t="s">
        <v>6</v>
      </c>
    </row>
    <row r="25" spans="1:15" x14ac:dyDescent="0.15">
      <c r="A25" s="3" t="s">
        <v>173</v>
      </c>
      <c r="B25" s="3">
        <v>6</v>
      </c>
      <c r="C25" s="3" t="s">
        <v>174</v>
      </c>
      <c r="D25" s="3" t="s">
        <v>172</v>
      </c>
      <c r="F25" s="3" t="s">
        <v>132</v>
      </c>
      <c r="G25" s="3">
        <v>3</v>
      </c>
      <c r="H25" s="3">
        <f>B25-G25</f>
        <v>3</v>
      </c>
      <c r="J25" s="3" t="s">
        <v>6</v>
      </c>
    </row>
    <row r="26" spans="1:15" x14ac:dyDescent="0.15">
      <c r="A26" s="3" t="s">
        <v>202</v>
      </c>
      <c r="B26" s="3">
        <v>6</v>
      </c>
      <c r="C26" s="3" t="s">
        <v>146</v>
      </c>
      <c r="D26" s="3" t="s">
        <v>147</v>
      </c>
      <c r="F26" s="3" t="s">
        <v>130</v>
      </c>
      <c r="G26" s="3">
        <v>4</v>
      </c>
      <c r="H26" s="3">
        <f>B26-G26</f>
        <v>2</v>
      </c>
      <c r="J26" s="3" t="s">
        <v>6</v>
      </c>
    </row>
    <row r="27" spans="1:15" x14ac:dyDescent="0.15">
      <c r="A27" s="3" t="s">
        <v>203</v>
      </c>
      <c r="B27" s="3">
        <v>6</v>
      </c>
      <c r="C27" s="3" t="s">
        <v>204</v>
      </c>
      <c r="D27" s="3" t="s">
        <v>205</v>
      </c>
      <c r="F27" s="3" t="s">
        <v>132</v>
      </c>
      <c r="G27" s="3">
        <v>6</v>
      </c>
      <c r="H27" s="3">
        <f>B27-G27</f>
        <v>0</v>
      </c>
      <c r="J27" s="3" t="s">
        <v>6</v>
      </c>
    </row>
    <row r="28" spans="1:15" x14ac:dyDescent="0.15">
      <c r="A28" s="3" t="s">
        <v>254</v>
      </c>
      <c r="B28" s="3">
        <v>5</v>
      </c>
      <c r="C28" s="3" t="s">
        <v>252</v>
      </c>
      <c r="D28" s="3" t="s">
        <v>253</v>
      </c>
      <c r="E28" s="3" t="s">
        <v>132</v>
      </c>
      <c r="F28" s="3" t="s">
        <v>155</v>
      </c>
      <c r="G28" s="3">
        <v>1</v>
      </c>
      <c r="H28" s="3">
        <f>B28-G28</f>
        <v>4</v>
      </c>
      <c r="J28" s="3" t="s">
        <v>12</v>
      </c>
    </row>
    <row r="29" spans="1:15" x14ac:dyDescent="0.15">
      <c r="A29" s="3" t="s">
        <v>256</v>
      </c>
      <c r="B29" s="3">
        <v>5</v>
      </c>
      <c r="C29" s="3" t="s">
        <v>255</v>
      </c>
      <c r="D29" s="3" t="s">
        <v>135</v>
      </c>
      <c r="E29" s="3" t="s">
        <v>130</v>
      </c>
      <c r="F29" s="3" t="s">
        <v>130</v>
      </c>
      <c r="G29" s="3">
        <v>1</v>
      </c>
      <c r="H29" s="3">
        <f>B29-G29</f>
        <v>4</v>
      </c>
      <c r="J29" s="3" t="s">
        <v>12</v>
      </c>
    </row>
    <row r="30" spans="1:15" x14ac:dyDescent="0.15">
      <c r="A30" s="3" t="s">
        <v>160</v>
      </c>
      <c r="B30" s="3">
        <v>6</v>
      </c>
      <c r="C30" s="3" t="s">
        <v>161</v>
      </c>
      <c r="D30" s="3" t="s">
        <v>162</v>
      </c>
      <c r="F30" s="3" t="s">
        <v>130</v>
      </c>
      <c r="G30" s="3">
        <v>3</v>
      </c>
      <c r="H30" s="3">
        <f>B30-G30</f>
        <v>3</v>
      </c>
      <c r="J30" s="3" t="s">
        <v>12</v>
      </c>
    </row>
    <row r="31" spans="1:15" x14ac:dyDescent="0.15">
      <c r="A31" s="3" t="s">
        <v>134</v>
      </c>
      <c r="B31" s="3">
        <v>7</v>
      </c>
      <c r="C31" s="3" t="s">
        <v>110</v>
      </c>
      <c r="D31" s="3" t="s">
        <v>135</v>
      </c>
      <c r="E31" s="3" t="s">
        <v>111</v>
      </c>
      <c r="F31" s="3" t="s">
        <v>155</v>
      </c>
      <c r="G31" s="3">
        <v>4</v>
      </c>
      <c r="H31" s="3">
        <f>B31-G31</f>
        <v>3</v>
      </c>
      <c r="J31" s="3" t="s">
        <v>12</v>
      </c>
    </row>
    <row r="32" spans="1:15" x14ac:dyDescent="0.15">
      <c r="A32" s="3" t="s">
        <v>109</v>
      </c>
      <c r="B32" s="3">
        <v>8</v>
      </c>
      <c r="C32" s="3" t="s">
        <v>110</v>
      </c>
      <c r="E32" s="3" t="s">
        <v>111</v>
      </c>
      <c r="F32" s="3" t="s">
        <v>155</v>
      </c>
      <c r="G32" s="3">
        <v>8</v>
      </c>
      <c r="H32" s="3">
        <f>B32-G32</f>
        <v>0</v>
      </c>
      <c r="J32" s="3" t="s">
        <v>12</v>
      </c>
    </row>
    <row r="33" spans="1:10" x14ac:dyDescent="0.15">
      <c r="A33" s="3" t="s">
        <v>257</v>
      </c>
      <c r="B33" s="3">
        <v>5</v>
      </c>
      <c r="C33" s="3" t="s">
        <v>258</v>
      </c>
      <c r="D33" s="3" t="s">
        <v>259</v>
      </c>
      <c r="F33" s="3" t="s">
        <v>132</v>
      </c>
      <c r="G33" s="3">
        <v>1</v>
      </c>
      <c r="H33" s="3">
        <f>B33-G33</f>
        <v>4</v>
      </c>
      <c r="I33" s="3" t="s">
        <v>159</v>
      </c>
      <c r="J33" s="3" t="s">
        <v>7</v>
      </c>
    </row>
    <row r="34" spans="1:10" x14ac:dyDescent="0.15">
      <c r="A34" s="3" t="s">
        <v>260</v>
      </c>
      <c r="B34" s="3">
        <v>5</v>
      </c>
      <c r="C34" s="3" t="s">
        <v>261</v>
      </c>
      <c r="D34" s="3" t="s">
        <v>169</v>
      </c>
      <c r="F34" s="3" t="s">
        <v>132</v>
      </c>
      <c r="G34" s="3">
        <v>3</v>
      </c>
      <c r="H34" s="3">
        <f>B34-G34</f>
        <v>2</v>
      </c>
      <c r="I34" s="3" t="s">
        <v>159</v>
      </c>
      <c r="J34" s="3" t="s">
        <v>7</v>
      </c>
    </row>
    <row r="35" spans="1:10" x14ac:dyDescent="0.15">
      <c r="A35" s="3" t="s">
        <v>262</v>
      </c>
      <c r="B35" s="3">
        <v>5</v>
      </c>
      <c r="C35" s="3" t="s">
        <v>263</v>
      </c>
      <c r="D35" s="3" t="s">
        <v>264</v>
      </c>
      <c r="F35" s="3" t="s">
        <v>130</v>
      </c>
      <c r="G35" s="3">
        <v>1</v>
      </c>
      <c r="H35" s="3">
        <f>B35-G35</f>
        <v>4</v>
      </c>
      <c r="I35" s="3" t="s">
        <v>159</v>
      </c>
      <c r="J35" s="3" t="s">
        <v>7</v>
      </c>
    </row>
    <row r="36" spans="1:10" x14ac:dyDescent="0.15">
      <c r="A36" s="3" t="s">
        <v>265</v>
      </c>
      <c r="B36" s="3">
        <v>5</v>
      </c>
      <c r="C36" s="3" t="s">
        <v>266</v>
      </c>
      <c r="D36" s="3" t="s">
        <v>267</v>
      </c>
      <c r="F36" s="3" t="s">
        <v>132</v>
      </c>
      <c r="G36" s="3">
        <v>2</v>
      </c>
      <c r="H36" s="3">
        <f>B36-G36</f>
        <v>3</v>
      </c>
      <c r="I36" s="3" t="s">
        <v>159</v>
      </c>
      <c r="J36" s="3" t="s">
        <v>7</v>
      </c>
    </row>
    <row r="37" spans="1:10" x14ac:dyDescent="0.15">
      <c r="A37" s="3" t="s">
        <v>268</v>
      </c>
      <c r="B37" s="3">
        <v>5</v>
      </c>
      <c r="C37" s="3" t="s">
        <v>269</v>
      </c>
      <c r="D37" s="3" t="s">
        <v>157</v>
      </c>
      <c r="F37" s="3" t="s">
        <v>132</v>
      </c>
      <c r="G37" s="3">
        <v>2</v>
      </c>
      <c r="H37" s="3">
        <f>B37-G37</f>
        <v>3</v>
      </c>
      <c r="I37" s="3" t="s">
        <v>159</v>
      </c>
      <c r="J37" s="3" t="s">
        <v>7</v>
      </c>
    </row>
    <row r="38" spans="1:10" x14ac:dyDescent="0.15">
      <c r="A38" s="3" t="s">
        <v>244</v>
      </c>
      <c r="B38" s="3">
        <v>5</v>
      </c>
      <c r="C38" s="3" t="s">
        <v>150</v>
      </c>
      <c r="D38" s="3" t="s">
        <v>151</v>
      </c>
      <c r="F38" s="3" t="s">
        <v>132</v>
      </c>
      <c r="G38" s="3">
        <v>1</v>
      </c>
      <c r="H38" s="3">
        <f>B38-G38</f>
        <v>4</v>
      </c>
      <c r="I38" s="3" t="s">
        <v>159</v>
      </c>
      <c r="J38" s="3" t="s">
        <v>7</v>
      </c>
    </row>
    <row r="39" spans="1:10" x14ac:dyDescent="0.15">
      <c r="A39" s="3" t="s">
        <v>271</v>
      </c>
      <c r="B39" s="3">
        <v>5</v>
      </c>
      <c r="C39" s="3" t="s">
        <v>258</v>
      </c>
      <c r="D39" s="3" t="s">
        <v>272</v>
      </c>
      <c r="F39" s="3" t="s">
        <v>132</v>
      </c>
      <c r="G39" s="3">
        <v>2</v>
      </c>
      <c r="H39" s="3">
        <f>B39-G39</f>
        <v>3</v>
      </c>
      <c r="I39" s="3" t="s">
        <v>159</v>
      </c>
      <c r="J39" s="3" t="s">
        <v>7</v>
      </c>
    </row>
    <row r="40" spans="1:10" x14ac:dyDescent="0.15">
      <c r="A40" s="3" t="s">
        <v>273</v>
      </c>
      <c r="B40" s="3">
        <v>5</v>
      </c>
      <c r="C40" s="3" t="s">
        <v>174</v>
      </c>
      <c r="D40" s="3" t="s">
        <v>274</v>
      </c>
      <c r="E40" s="3" t="s">
        <v>275</v>
      </c>
      <c r="F40" s="3" t="s">
        <v>132</v>
      </c>
      <c r="G40" s="3">
        <v>4</v>
      </c>
      <c r="H40" s="3">
        <f>B40-G40</f>
        <v>1</v>
      </c>
      <c r="J40" s="3" t="s">
        <v>7</v>
      </c>
    </row>
    <row r="41" spans="1:10" x14ac:dyDescent="0.15">
      <c r="A41" s="3" t="s">
        <v>277</v>
      </c>
      <c r="B41" s="3">
        <v>5</v>
      </c>
      <c r="C41" s="3" t="s">
        <v>161</v>
      </c>
      <c r="D41" s="3" t="s">
        <v>162</v>
      </c>
      <c r="F41" s="3" t="s">
        <v>132</v>
      </c>
      <c r="G41" s="3">
        <v>3</v>
      </c>
      <c r="H41" s="3">
        <f>B41-G41</f>
        <v>2</v>
      </c>
      <c r="J41" s="3" t="s">
        <v>7</v>
      </c>
    </row>
    <row r="42" spans="1:10" x14ac:dyDescent="0.15">
      <c r="A42" s="3" t="s">
        <v>278</v>
      </c>
      <c r="B42" s="3">
        <v>5</v>
      </c>
      <c r="C42" s="3" t="s">
        <v>279</v>
      </c>
      <c r="D42" s="3" t="s">
        <v>280</v>
      </c>
      <c r="F42" s="3" t="s">
        <v>132</v>
      </c>
      <c r="G42" s="3">
        <v>1</v>
      </c>
      <c r="H42" s="3">
        <f>B42-G42</f>
        <v>4</v>
      </c>
      <c r="I42" s="3" t="s">
        <v>159</v>
      </c>
      <c r="J42" s="3" t="s">
        <v>7</v>
      </c>
    </row>
    <row r="43" spans="1:10" x14ac:dyDescent="0.15">
      <c r="A43" s="3" t="s">
        <v>283</v>
      </c>
      <c r="B43" s="3">
        <v>5</v>
      </c>
      <c r="C43" s="3" t="s">
        <v>281</v>
      </c>
      <c r="D43" s="3" t="s">
        <v>282</v>
      </c>
      <c r="F43" s="3" t="s">
        <v>132</v>
      </c>
      <c r="G43" s="3">
        <v>1</v>
      </c>
      <c r="H43" s="3">
        <f>B43-G43</f>
        <v>4</v>
      </c>
      <c r="J43" s="3" t="s">
        <v>7</v>
      </c>
    </row>
    <row r="44" spans="1:10" x14ac:dyDescent="0.15">
      <c r="A44" s="3" t="s">
        <v>284</v>
      </c>
      <c r="B44" s="3">
        <v>5</v>
      </c>
      <c r="C44" s="3" t="s">
        <v>285</v>
      </c>
      <c r="D44" s="3" t="s">
        <v>286</v>
      </c>
      <c r="F44" s="3" t="s">
        <v>132</v>
      </c>
      <c r="G44" s="3">
        <v>1</v>
      </c>
      <c r="H44" s="3">
        <f>B44-G44</f>
        <v>4</v>
      </c>
      <c r="I44" s="3" t="s">
        <v>159</v>
      </c>
      <c r="J44" s="3" t="s">
        <v>7</v>
      </c>
    </row>
    <row r="45" spans="1:10" x14ac:dyDescent="0.15">
      <c r="A45" s="3" t="s">
        <v>287</v>
      </c>
      <c r="B45" s="3">
        <v>5</v>
      </c>
      <c r="C45" s="3" t="s">
        <v>288</v>
      </c>
      <c r="D45" s="3" t="s">
        <v>289</v>
      </c>
      <c r="F45" s="3" t="s">
        <v>132</v>
      </c>
      <c r="G45" s="3">
        <v>1</v>
      </c>
      <c r="H45" s="3">
        <f>B45-G45</f>
        <v>4</v>
      </c>
      <c r="I45" s="3" t="s">
        <v>159</v>
      </c>
      <c r="J45" s="3" t="s">
        <v>7</v>
      </c>
    </row>
    <row r="46" spans="1:10" x14ac:dyDescent="0.15">
      <c r="A46" s="3" t="s">
        <v>290</v>
      </c>
      <c r="B46" s="3">
        <v>5</v>
      </c>
      <c r="C46" s="3" t="s">
        <v>291</v>
      </c>
      <c r="D46" s="3" t="s">
        <v>292</v>
      </c>
      <c r="F46" s="3" t="s">
        <v>132</v>
      </c>
      <c r="G46" s="3">
        <v>1</v>
      </c>
      <c r="H46" s="3">
        <f>B46-G46</f>
        <v>4</v>
      </c>
      <c r="I46" s="3" t="s">
        <v>159</v>
      </c>
      <c r="J46" s="3" t="s">
        <v>7</v>
      </c>
    </row>
    <row r="47" spans="1:10" x14ac:dyDescent="0.15">
      <c r="A47" s="3" t="s">
        <v>293</v>
      </c>
      <c r="B47" s="3">
        <v>5</v>
      </c>
      <c r="C47" s="3" t="s">
        <v>294</v>
      </c>
      <c r="D47" s="3" t="s">
        <v>295</v>
      </c>
      <c r="F47" s="3" t="s">
        <v>132</v>
      </c>
      <c r="G47" s="3">
        <v>1</v>
      </c>
      <c r="H47" s="3">
        <f>B47-G47</f>
        <v>4</v>
      </c>
      <c r="I47" s="3" t="s">
        <v>159</v>
      </c>
      <c r="J47" s="3" t="s">
        <v>7</v>
      </c>
    </row>
    <row r="48" spans="1:10" x14ac:dyDescent="0.15">
      <c r="A48" s="3" t="s">
        <v>298</v>
      </c>
      <c r="B48" s="3">
        <v>5</v>
      </c>
      <c r="C48" s="3" t="s">
        <v>296</v>
      </c>
      <c r="D48" s="3" t="s">
        <v>297</v>
      </c>
      <c r="F48" s="3" t="s">
        <v>132</v>
      </c>
      <c r="G48" s="3">
        <v>1</v>
      </c>
      <c r="H48" s="3">
        <f>B48-G48</f>
        <v>4</v>
      </c>
      <c r="I48" s="3" t="s">
        <v>159</v>
      </c>
      <c r="J48" s="3" t="s">
        <v>7</v>
      </c>
    </row>
    <row r="49" spans="1:10" x14ac:dyDescent="0.15">
      <c r="A49" s="3" t="s">
        <v>299</v>
      </c>
      <c r="B49" s="3">
        <v>5</v>
      </c>
      <c r="C49" s="3" t="s">
        <v>296</v>
      </c>
      <c r="D49" s="3" t="s">
        <v>297</v>
      </c>
      <c r="F49" s="3" t="s">
        <v>132</v>
      </c>
      <c r="G49" s="3">
        <v>1</v>
      </c>
      <c r="H49" s="3">
        <f>B49-G49</f>
        <v>4</v>
      </c>
      <c r="I49" s="3" t="s">
        <v>159</v>
      </c>
      <c r="J49" s="3" t="s">
        <v>7</v>
      </c>
    </row>
    <row r="50" spans="1:10" x14ac:dyDescent="0.15">
      <c r="A50" s="3" t="s">
        <v>301</v>
      </c>
      <c r="B50" s="3">
        <v>5</v>
      </c>
      <c r="C50" s="3" t="s">
        <v>300</v>
      </c>
      <c r="D50" s="3" t="s">
        <v>297</v>
      </c>
      <c r="F50" s="3" t="s">
        <v>132</v>
      </c>
      <c r="G50" s="3">
        <v>1</v>
      </c>
      <c r="H50" s="3">
        <f>B50-G50</f>
        <v>4</v>
      </c>
      <c r="I50" s="3" t="s">
        <v>159</v>
      </c>
      <c r="J50" s="3" t="s">
        <v>7</v>
      </c>
    </row>
    <row r="51" spans="1:10" x14ac:dyDescent="0.15">
      <c r="A51" s="3" t="s">
        <v>302</v>
      </c>
      <c r="B51" s="3">
        <v>5</v>
      </c>
      <c r="C51" s="3" t="s">
        <v>296</v>
      </c>
      <c r="D51" s="3" t="s">
        <v>297</v>
      </c>
      <c r="F51" s="3" t="s">
        <v>132</v>
      </c>
      <c r="G51" s="3">
        <v>1</v>
      </c>
      <c r="H51" s="3">
        <f>B51-G51</f>
        <v>4</v>
      </c>
      <c r="J51" s="3" t="s">
        <v>7</v>
      </c>
    </row>
    <row r="52" spans="1:10" x14ac:dyDescent="0.15">
      <c r="A52" s="3" t="s">
        <v>303</v>
      </c>
      <c r="B52" s="3">
        <v>5</v>
      </c>
      <c r="C52" s="3" t="s">
        <v>296</v>
      </c>
      <c r="D52" s="3" t="s">
        <v>297</v>
      </c>
      <c r="F52" s="3" t="s">
        <v>132</v>
      </c>
      <c r="G52" s="3">
        <v>1</v>
      </c>
      <c r="H52" s="3">
        <f>B52-G52</f>
        <v>4</v>
      </c>
      <c r="J52" s="3" t="s">
        <v>7</v>
      </c>
    </row>
    <row r="53" spans="1:10" x14ac:dyDescent="0.15">
      <c r="A53" s="3" t="s">
        <v>304</v>
      </c>
      <c r="B53" s="3">
        <v>5</v>
      </c>
      <c r="C53" s="3" t="s">
        <v>296</v>
      </c>
      <c r="D53" s="3" t="s">
        <v>297</v>
      </c>
      <c r="F53" s="3" t="s">
        <v>132</v>
      </c>
      <c r="G53" s="3">
        <v>1</v>
      </c>
      <c r="H53" s="3">
        <f>B53-G53</f>
        <v>4</v>
      </c>
      <c r="J53" s="3" t="s">
        <v>7</v>
      </c>
    </row>
    <row r="54" spans="1:10" x14ac:dyDescent="0.15">
      <c r="A54" s="3" t="s">
        <v>305</v>
      </c>
      <c r="B54" s="3">
        <v>5</v>
      </c>
      <c r="C54" s="3" t="s">
        <v>296</v>
      </c>
      <c r="D54" s="3" t="s">
        <v>297</v>
      </c>
      <c r="F54" s="3" t="s">
        <v>132</v>
      </c>
      <c r="G54" s="3">
        <v>1</v>
      </c>
      <c r="H54" s="3">
        <f>B54-G54</f>
        <v>4</v>
      </c>
      <c r="J54" s="3" t="s">
        <v>7</v>
      </c>
    </row>
    <row r="55" spans="1:10" x14ac:dyDescent="0.15">
      <c r="A55" s="3" t="s">
        <v>163</v>
      </c>
      <c r="B55" s="3">
        <v>6</v>
      </c>
      <c r="C55" s="3" t="s">
        <v>164</v>
      </c>
      <c r="D55" s="3" t="s">
        <v>165</v>
      </c>
      <c r="E55" s="3" t="s">
        <v>121</v>
      </c>
      <c r="F55" s="3" t="s">
        <v>132</v>
      </c>
      <c r="G55" s="3">
        <v>2</v>
      </c>
      <c r="H55" s="3">
        <f>B55-G55</f>
        <v>4</v>
      </c>
      <c r="I55" s="3" t="s">
        <v>159</v>
      </c>
      <c r="J55" s="3" t="s">
        <v>7</v>
      </c>
    </row>
    <row r="56" spans="1:10" x14ac:dyDescent="0.15">
      <c r="A56" s="3" t="s">
        <v>166</v>
      </c>
      <c r="B56" s="3">
        <v>6</v>
      </c>
      <c r="C56" s="3" t="s">
        <v>150</v>
      </c>
      <c r="D56" s="3" t="s">
        <v>151</v>
      </c>
      <c r="E56" s="3" t="s">
        <v>121</v>
      </c>
      <c r="F56" s="3" t="s">
        <v>132</v>
      </c>
      <c r="G56" s="3">
        <v>3</v>
      </c>
      <c r="H56" s="3">
        <f>B56-G56</f>
        <v>3</v>
      </c>
      <c r="I56" s="3" t="s">
        <v>159</v>
      </c>
      <c r="J56" s="3" t="s">
        <v>7</v>
      </c>
    </row>
    <row r="57" spans="1:10" x14ac:dyDescent="0.15">
      <c r="A57" s="3" t="s">
        <v>149</v>
      </c>
      <c r="B57" s="3">
        <v>6</v>
      </c>
      <c r="C57" s="3" t="s">
        <v>150</v>
      </c>
      <c r="D57" s="3" t="s">
        <v>151</v>
      </c>
      <c r="E57" s="3" t="s">
        <v>132</v>
      </c>
      <c r="F57" s="3" t="s">
        <v>132</v>
      </c>
      <c r="G57" s="3">
        <v>3</v>
      </c>
      <c r="H57" s="3">
        <f>B57-G57</f>
        <v>3</v>
      </c>
      <c r="I57" s="3" t="s">
        <v>145</v>
      </c>
      <c r="J57" s="3" t="s">
        <v>7</v>
      </c>
    </row>
    <row r="58" spans="1:10" x14ac:dyDescent="0.15">
      <c r="A58" s="3" t="s">
        <v>167</v>
      </c>
      <c r="B58" s="3">
        <v>6</v>
      </c>
      <c r="C58" s="3" t="s">
        <v>168</v>
      </c>
      <c r="D58" s="3" t="s">
        <v>169</v>
      </c>
      <c r="E58" s="3" t="s">
        <v>121</v>
      </c>
      <c r="F58" s="3" t="s">
        <v>132</v>
      </c>
      <c r="G58" s="3">
        <v>3</v>
      </c>
      <c r="H58" s="3">
        <f>B58-G58</f>
        <v>3</v>
      </c>
      <c r="I58" s="3" t="s">
        <v>159</v>
      </c>
      <c r="J58" s="3" t="s">
        <v>7</v>
      </c>
    </row>
    <row r="59" spans="1:10" x14ac:dyDescent="0.15">
      <c r="A59" s="3" t="s">
        <v>158</v>
      </c>
      <c r="B59" s="3">
        <v>6</v>
      </c>
      <c r="C59" s="3" t="s">
        <v>150</v>
      </c>
      <c r="D59" s="3" t="s">
        <v>151</v>
      </c>
      <c r="E59" s="3" t="s">
        <v>121</v>
      </c>
      <c r="F59" s="3" t="s">
        <v>132</v>
      </c>
      <c r="G59" s="3">
        <v>4</v>
      </c>
      <c r="H59" s="3">
        <f>B59-G59</f>
        <v>2</v>
      </c>
      <c r="I59" s="3" t="s">
        <v>159</v>
      </c>
      <c r="J59" s="3" t="s">
        <v>7</v>
      </c>
    </row>
    <row r="60" spans="1:10" x14ac:dyDescent="0.15">
      <c r="A60" s="3" t="s">
        <v>177</v>
      </c>
      <c r="B60" s="3">
        <v>6</v>
      </c>
      <c r="C60" s="3" t="s">
        <v>175</v>
      </c>
      <c r="D60" s="3" t="s">
        <v>176</v>
      </c>
      <c r="F60" s="3" t="s">
        <v>132</v>
      </c>
      <c r="G60" s="3">
        <v>2</v>
      </c>
      <c r="H60" s="3">
        <f>B60-G60</f>
        <v>4</v>
      </c>
      <c r="I60" s="3" t="s">
        <v>159</v>
      </c>
      <c r="J60" s="3" t="s">
        <v>7</v>
      </c>
    </row>
    <row r="61" spans="1:10" x14ac:dyDescent="0.15">
      <c r="A61" s="3" t="s">
        <v>180</v>
      </c>
      <c r="B61" s="3">
        <v>6</v>
      </c>
      <c r="C61" s="3" t="s">
        <v>178</v>
      </c>
      <c r="D61" s="3" t="s">
        <v>179</v>
      </c>
      <c r="F61" s="3" t="s">
        <v>130</v>
      </c>
      <c r="G61" s="3">
        <v>2</v>
      </c>
      <c r="H61" s="3">
        <f>B61-G61</f>
        <v>4</v>
      </c>
      <c r="J61" s="3" t="s">
        <v>7</v>
      </c>
    </row>
    <row r="62" spans="1:10" x14ac:dyDescent="0.15">
      <c r="A62" s="3" t="s">
        <v>137</v>
      </c>
      <c r="B62" s="3">
        <v>7</v>
      </c>
      <c r="C62" s="3" t="s">
        <v>108</v>
      </c>
      <c r="D62" s="3" t="s">
        <v>138</v>
      </c>
      <c r="E62" s="3" t="s">
        <v>106</v>
      </c>
      <c r="F62" s="3" t="s">
        <v>130</v>
      </c>
      <c r="G62" s="3">
        <v>5</v>
      </c>
      <c r="H62" s="3">
        <f>B62-G62</f>
        <v>2</v>
      </c>
      <c r="J62" s="3" t="s">
        <v>7</v>
      </c>
    </row>
    <row r="63" spans="1:10" x14ac:dyDescent="0.15">
      <c r="A63" s="3" t="s">
        <v>144</v>
      </c>
      <c r="B63" s="3">
        <v>7</v>
      </c>
      <c r="C63" s="3" t="s">
        <v>108</v>
      </c>
      <c r="D63" s="3" t="s">
        <v>105</v>
      </c>
      <c r="F63" s="3" t="s">
        <v>130</v>
      </c>
      <c r="G63" s="3">
        <v>5</v>
      </c>
      <c r="H63" s="3">
        <f>B63-G63</f>
        <v>2</v>
      </c>
      <c r="I63" s="3" t="s">
        <v>145</v>
      </c>
      <c r="J63" s="3" t="s">
        <v>7</v>
      </c>
    </row>
    <row r="64" spans="1:10" x14ac:dyDescent="0.15">
      <c r="A64" s="3" t="s">
        <v>148</v>
      </c>
      <c r="B64" s="3">
        <v>7</v>
      </c>
      <c r="C64" s="3" t="s">
        <v>146</v>
      </c>
      <c r="D64" s="3" t="s">
        <v>147</v>
      </c>
      <c r="F64" s="3" t="s">
        <v>130</v>
      </c>
      <c r="G64" s="3">
        <v>3</v>
      </c>
      <c r="H64" s="3">
        <f>B64-G64</f>
        <v>4</v>
      </c>
      <c r="J64" s="3" t="s">
        <v>7</v>
      </c>
    </row>
    <row r="65" spans="1:10" x14ac:dyDescent="0.15">
      <c r="A65" s="3" t="s">
        <v>103</v>
      </c>
      <c r="B65" s="3">
        <v>8</v>
      </c>
      <c r="C65" s="3" t="s">
        <v>104</v>
      </c>
      <c r="D65" s="3" t="s">
        <v>105</v>
      </c>
      <c r="E65" s="3" t="s">
        <v>106</v>
      </c>
      <c r="F65" s="3" t="s">
        <v>130</v>
      </c>
      <c r="G65" s="3">
        <v>5</v>
      </c>
      <c r="H65" s="3">
        <f>B65-G65</f>
        <v>3</v>
      </c>
      <c r="J65" s="3" t="s">
        <v>7</v>
      </c>
    </row>
    <row r="66" spans="1:10" x14ac:dyDescent="0.15">
      <c r="A66" s="3" t="s">
        <v>107</v>
      </c>
      <c r="B66" s="3">
        <v>8</v>
      </c>
      <c r="C66" s="3" t="s">
        <v>108</v>
      </c>
      <c r="D66" s="3" t="s">
        <v>105</v>
      </c>
      <c r="E66" s="3" t="s">
        <v>106</v>
      </c>
      <c r="F66" s="3" t="s">
        <v>130</v>
      </c>
      <c r="G66" s="3">
        <v>5</v>
      </c>
      <c r="H66" s="3">
        <f>B66-G66</f>
        <v>3</v>
      </c>
      <c r="J66" s="3" t="s">
        <v>7</v>
      </c>
    </row>
    <row r="67" spans="1:10" x14ac:dyDescent="0.15">
      <c r="A67" s="3" t="s">
        <v>119</v>
      </c>
      <c r="B67" s="3">
        <v>8</v>
      </c>
      <c r="C67" s="3" t="s">
        <v>117</v>
      </c>
      <c r="D67" s="3" t="s">
        <v>118</v>
      </c>
      <c r="F67" s="3" t="s">
        <v>133</v>
      </c>
      <c r="G67" s="3">
        <v>4</v>
      </c>
      <c r="H67" s="3">
        <f>B67-G67</f>
        <v>4</v>
      </c>
      <c r="I67" s="3" t="s">
        <v>159</v>
      </c>
      <c r="J67" s="3" t="s">
        <v>7</v>
      </c>
    </row>
    <row r="68" spans="1:10" x14ac:dyDescent="0.15">
      <c r="A68" s="3" t="s">
        <v>120</v>
      </c>
      <c r="B68" s="3">
        <v>8</v>
      </c>
      <c r="C68" s="3" t="s">
        <v>104</v>
      </c>
      <c r="D68" s="3" t="s">
        <v>105</v>
      </c>
      <c r="E68" s="3" t="s">
        <v>121</v>
      </c>
      <c r="F68" s="3" t="s">
        <v>132</v>
      </c>
      <c r="G68" s="3">
        <v>4</v>
      </c>
      <c r="H68" s="3">
        <f>B68-G68</f>
        <v>4</v>
      </c>
      <c r="I68" s="3" t="s">
        <v>159</v>
      </c>
      <c r="J68" s="3" t="s">
        <v>7</v>
      </c>
    </row>
    <row r="69" spans="1:10" x14ac:dyDescent="0.15">
      <c r="A69" s="3" t="s">
        <v>122</v>
      </c>
      <c r="B69" s="3">
        <v>8</v>
      </c>
      <c r="C69" s="3" t="s">
        <v>123</v>
      </c>
      <c r="D69" s="3" t="s">
        <v>124</v>
      </c>
      <c r="E69" s="3" t="s">
        <v>121</v>
      </c>
      <c r="F69" s="3" t="s">
        <v>132</v>
      </c>
      <c r="G69" s="3">
        <v>2</v>
      </c>
      <c r="H69" s="3">
        <f>B69-G69</f>
        <v>6</v>
      </c>
      <c r="I69" s="3" t="s">
        <v>159</v>
      </c>
      <c r="J69" s="3" t="s">
        <v>7</v>
      </c>
    </row>
    <row r="70" spans="1:10" x14ac:dyDescent="0.15">
      <c r="A70" s="3" t="s">
        <v>127</v>
      </c>
      <c r="B70" s="3">
        <v>8</v>
      </c>
      <c r="C70" s="3" t="s">
        <v>128</v>
      </c>
      <c r="D70" s="3" t="s">
        <v>105</v>
      </c>
      <c r="F70" s="3" t="s">
        <v>132</v>
      </c>
      <c r="G70" s="3">
        <v>4</v>
      </c>
      <c r="H70" s="3">
        <f>B70-G70</f>
        <v>4</v>
      </c>
      <c r="I70" s="3" t="s">
        <v>159</v>
      </c>
      <c r="J70" s="3" t="s">
        <v>7</v>
      </c>
    </row>
    <row r="71" spans="1:10" x14ac:dyDescent="0.15">
      <c r="A71" s="3" t="s">
        <v>131</v>
      </c>
      <c r="B71" s="3">
        <v>8</v>
      </c>
      <c r="C71" s="3" t="s">
        <v>128</v>
      </c>
      <c r="D71" s="3" t="s">
        <v>105</v>
      </c>
      <c r="F71" s="3" t="s">
        <v>130</v>
      </c>
      <c r="G71" s="3">
        <v>5</v>
      </c>
      <c r="H71" s="3">
        <f>B71-G71</f>
        <v>3</v>
      </c>
      <c r="J71" s="3" t="s">
        <v>7</v>
      </c>
    </row>
    <row r="72" spans="1:10" x14ac:dyDescent="0.15">
      <c r="A72" s="3" t="s">
        <v>328</v>
      </c>
      <c r="B72" s="3">
        <v>5</v>
      </c>
      <c r="C72" s="3" t="s">
        <v>329</v>
      </c>
      <c r="D72" s="3" t="s">
        <v>330</v>
      </c>
      <c r="F72" s="3" t="s">
        <v>132</v>
      </c>
      <c r="G72" s="3">
        <v>2</v>
      </c>
      <c r="H72" s="3">
        <f>B72-G72</f>
        <v>3</v>
      </c>
      <c r="J72" s="3" t="s">
        <v>5</v>
      </c>
    </row>
    <row r="73" spans="1:10" x14ac:dyDescent="0.15">
      <c r="A73" s="3" t="s">
        <v>331</v>
      </c>
      <c r="B73" s="3">
        <v>5</v>
      </c>
      <c r="C73" s="3" t="s">
        <v>332</v>
      </c>
      <c r="D73" s="3" t="s">
        <v>100</v>
      </c>
      <c r="F73" s="3" t="s">
        <v>130</v>
      </c>
      <c r="G73" s="3">
        <v>1</v>
      </c>
      <c r="H73" s="3">
        <f>B73-G73</f>
        <v>4</v>
      </c>
      <c r="J73" s="3" t="s">
        <v>5</v>
      </c>
    </row>
    <row r="74" spans="1:10" x14ac:dyDescent="0.15">
      <c r="A74" s="3" t="s">
        <v>333</v>
      </c>
      <c r="B74" s="3">
        <v>5</v>
      </c>
      <c r="C74" s="3" t="s">
        <v>334</v>
      </c>
      <c r="D74" s="3" t="s">
        <v>335</v>
      </c>
      <c r="F74" s="3" t="s">
        <v>130</v>
      </c>
      <c r="G74" s="3">
        <v>3</v>
      </c>
      <c r="H74" s="3">
        <f>B74-G74</f>
        <v>2</v>
      </c>
      <c r="J74" s="3" t="s">
        <v>5</v>
      </c>
    </row>
    <row r="75" spans="1:10" x14ac:dyDescent="0.15">
      <c r="A75" s="3" t="s">
        <v>336</v>
      </c>
      <c r="B75" s="3">
        <v>5</v>
      </c>
      <c r="C75" s="3" t="s">
        <v>334</v>
      </c>
      <c r="D75" s="3" t="s">
        <v>335</v>
      </c>
      <c r="F75" s="3" t="s">
        <v>130</v>
      </c>
      <c r="G75" s="3">
        <v>2</v>
      </c>
      <c r="H75" s="3">
        <f>B75-G75</f>
        <v>3</v>
      </c>
      <c r="J75" s="3" t="s">
        <v>5</v>
      </c>
    </row>
    <row r="76" spans="1:10" x14ac:dyDescent="0.15">
      <c r="A76" s="3" t="s">
        <v>337</v>
      </c>
      <c r="B76" s="3">
        <v>5</v>
      </c>
      <c r="C76" s="3" t="s">
        <v>332</v>
      </c>
      <c r="D76" s="3" t="s">
        <v>93</v>
      </c>
      <c r="F76" s="3" t="s">
        <v>130</v>
      </c>
      <c r="G76" s="3">
        <v>2</v>
      </c>
      <c r="H76" s="3">
        <f>B76-G76</f>
        <v>3</v>
      </c>
      <c r="J76" s="3" t="s">
        <v>5</v>
      </c>
    </row>
    <row r="77" spans="1:10" x14ac:dyDescent="0.15">
      <c r="A77" s="3" t="s">
        <v>338</v>
      </c>
      <c r="B77" s="3">
        <v>5</v>
      </c>
      <c r="C77" s="3" t="s">
        <v>96</v>
      </c>
      <c r="D77" s="3" t="s">
        <v>100</v>
      </c>
      <c r="F77" s="3" t="s">
        <v>130</v>
      </c>
      <c r="G77" s="3">
        <v>2</v>
      </c>
      <c r="H77" s="3">
        <f>B77-G77</f>
        <v>3</v>
      </c>
      <c r="J77" s="3" t="s">
        <v>5</v>
      </c>
    </row>
    <row r="78" spans="1:10" x14ac:dyDescent="0.15">
      <c r="A78" s="3" t="s">
        <v>339</v>
      </c>
      <c r="B78" s="3">
        <v>5</v>
      </c>
      <c r="C78" s="3" t="s">
        <v>99</v>
      </c>
      <c r="D78" s="3" t="s">
        <v>100</v>
      </c>
      <c r="F78" s="3" t="s">
        <v>130</v>
      </c>
      <c r="G78" s="3">
        <v>2</v>
      </c>
      <c r="H78" s="3">
        <f>B78-G78</f>
        <v>3</v>
      </c>
      <c r="J78" s="3" t="s">
        <v>5</v>
      </c>
    </row>
    <row r="79" spans="1:10" x14ac:dyDescent="0.15">
      <c r="A79" s="3" t="s">
        <v>340</v>
      </c>
      <c r="B79" s="3">
        <v>5</v>
      </c>
      <c r="C79" s="3" t="s">
        <v>99</v>
      </c>
      <c r="D79" s="3" t="s">
        <v>100</v>
      </c>
      <c r="F79" s="3" t="s">
        <v>130</v>
      </c>
      <c r="G79" s="3">
        <v>2</v>
      </c>
      <c r="H79" s="3">
        <f>B79-G79</f>
        <v>3</v>
      </c>
      <c r="J79" s="3" t="s">
        <v>5</v>
      </c>
    </row>
    <row r="80" spans="1:10" x14ac:dyDescent="0.15">
      <c r="A80" s="3" t="s">
        <v>342</v>
      </c>
      <c r="B80" s="3">
        <v>5</v>
      </c>
      <c r="C80" s="3" t="s">
        <v>99</v>
      </c>
      <c r="D80" s="3" t="s">
        <v>341</v>
      </c>
      <c r="F80" s="3" t="s">
        <v>130</v>
      </c>
      <c r="G80" s="3">
        <v>4</v>
      </c>
      <c r="H80" s="3">
        <f>B80-G80</f>
        <v>1</v>
      </c>
      <c r="J80" s="3" t="s">
        <v>5</v>
      </c>
    </row>
    <row r="81" spans="1:10" x14ac:dyDescent="0.15">
      <c r="A81" s="3" t="s">
        <v>344</v>
      </c>
      <c r="B81" s="3">
        <v>5</v>
      </c>
      <c r="C81" s="3" t="s">
        <v>343</v>
      </c>
      <c r="D81" s="3" t="s">
        <v>100</v>
      </c>
      <c r="F81" s="3" t="s">
        <v>130</v>
      </c>
      <c r="G81" s="3">
        <v>2</v>
      </c>
      <c r="H81" s="3">
        <f>B81-G81</f>
        <v>3</v>
      </c>
      <c r="J81" s="3" t="s">
        <v>5</v>
      </c>
    </row>
    <row r="82" spans="1:10" x14ac:dyDescent="0.15">
      <c r="A82" s="3" t="s">
        <v>345</v>
      </c>
      <c r="B82" s="3">
        <v>5</v>
      </c>
      <c r="C82" s="3" t="s">
        <v>346</v>
      </c>
      <c r="D82" s="3" t="s">
        <v>93</v>
      </c>
      <c r="F82" s="3" t="s">
        <v>130</v>
      </c>
      <c r="G82" s="3">
        <v>3</v>
      </c>
      <c r="H82" s="3">
        <f>B82-G82</f>
        <v>2</v>
      </c>
      <c r="J82" s="3" t="s">
        <v>5</v>
      </c>
    </row>
    <row r="83" spans="1:10" x14ac:dyDescent="0.15">
      <c r="A83" s="3" t="s">
        <v>347</v>
      </c>
      <c r="B83" s="3">
        <v>5</v>
      </c>
      <c r="C83" s="3" t="s">
        <v>96</v>
      </c>
      <c r="D83" s="3" t="s">
        <v>100</v>
      </c>
      <c r="F83" s="3" t="s">
        <v>130</v>
      </c>
      <c r="G83" s="3">
        <v>3</v>
      </c>
      <c r="H83" s="3">
        <f>B83-G83</f>
        <v>2</v>
      </c>
      <c r="J83" s="3" t="s">
        <v>5</v>
      </c>
    </row>
    <row r="84" spans="1:10" x14ac:dyDescent="0.15">
      <c r="A84" s="3" t="s">
        <v>348</v>
      </c>
      <c r="B84" s="3">
        <v>5</v>
      </c>
      <c r="C84" s="3" t="s">
        <v>96</v>
      </c>
      <c r="D84" s="3" t="s">
        <v>93</v>
      </c>
      <c r="F84" s="3" t="s">
        <v>130</v>
      </c>
      <c r="G84" s="3">
        <v>3</v>
      </c>
      <c r="H84" s="3">
        <f>B84-G84</f>
        <v>2</v>
      </c>
      <c r="J84" s="3" t="s">
        <v>5</v>
      </c>
    </row>
    <row r="85" spans="1:10" x14ac:dyDescent="0.15">
      <c r="A85" s="3" t="s">
        <v>349</v>
      </c>
      <c r="B85" s="3">
        <v>5</v>
      </c>
      <c r="C85" s="3" t="s">
        <v>174</v>
      </c>
      <c r="D85" s="3" t="s">
        <v>350</v>
      </c>
      <c r="F85" s="3" t="s">
        <v>132</v>
      </c>
      <c r="G85" s="3">
        <v>3</v>
      </c>
      <c r="H85" s="3">
        <f>B85-G85</f>
        <v>2</v>
      </c>
      <c r="J85" s="3" t="s">
        <v>5</v>
      </c>
    </row>
    <row r="86" spans="1:10" x14ac:dyDescent="0.15">
      <c r="A86" s="3" t="s">
        <v>351</v>
      </c>
      <c r="B86" s="3">
        <v>5</v>
      </c>
      <c r="C86" s="3" t="s">
        <v>352</v>
      </c>
      <c r="D86" s="3" t="s">
        <v>124</v>
      </c>
      <c r="F86" s="3" t="s">
        <v>132</v>
      </c>
      <c r="G86" s="3">
        <v>2</v>
      </c>
      <c r="H86" s="3">
        <f>B86-G86</f>
        <v>3</v>
      </c>
      <c r="J86" s="3" t="s">
        <v>5</v>
      </c>
    </row>
    <row r="87" spans="1:10" x14ac:dyDescent="0.15">
      <c r="A87" s="3" t="s">
        <v>353</v>
      </c>
      <c r="B87" s="3">
        <v>5</v>
      </c>
      <c r="C87" s="3" t="s">
        <v>332</v>
      </c>
      <c r="D87" s="3" t="s">
        <v>100</v>
      </c>
      <c r="F87" s="3" t="s">
        <v>133</v>
      </c>
      <c r="G87" s="3">
        <v>5</v>
      </c>
      <c r="H87" s="3">
        <f>B87-G87</f>
        <v>0</v>
      </c>
      <c r="J87" s="3" t="s">
        <v>5</v>
      </c>
    </row>
    <row r="88" spans="1:10" x14ac:dyDescent="0.15">
      <c r="A88" s="3" t="s">
        <v>354</v>
      </c>
      <c r="B88" s="3">
        <v>5</v>
      </c>
      <c r="C88" s="3" t="s">
        <v>355</v>
      </c>
      <c r="D88" s="3" t="s">
        <v>100</v>
      </c>
      <c r="F88" s="3" t="s">
        <v>130</v>
      </c>
      <c r="G88" s="3">
        <v>2</v>
      </c>
      <c r="H88" s="3">
        <f>B88-G88</f>
        <v>3</v>
      </c>
      <c r="J88" s="3" t="s">
        <v>5</v>
      </c>
    </row>
    <row r="89" spans="1:10" x14ac:dyDescent="0.15">
      <c r="A89" s="3" t="s">
        <v>356</v>
      </c>
      <c r="B89" s="3">
        <v>5</v>
      </c>
      <c r="C89" s="3" t="s">
        <v>332</v>
      </c>
      <c r="D89" s="3" t="s">
        <v>100</v>
      </c>
      <c r="F89" s="3" t="s">
        <v>130</v>
      </c>
      <c r="G89" s="3">
        <v>4</v>
      </c>
      <c r="H89" s="3">
        <f>B89-G89</f>
        <v>1</v>
      </c>
      <c r="J89" s="3" t="s">
        <v>5</v>
      </c>
    </row>
    <row r="90" spans="1:10" x14ac:dyDescent="0.15">
      <c r="A90" s="3" t="s">
        <v>357</v>
      </c>
      <c r="B90" s="3">
        <v>5</v>
      </c>
      <c r="C90" s="3" t="s">
        <v>358</v>
      </c>
      <c r="D90" s="3" t="s">
        <v>182</v>
      </c>
      <c r="F90" s="3" t="s">
        <v>132</v>
      </c>
      <c r="G90" s="3">
        <v>3</v>
      </c>
      <c r="H90" s="3">
        <f>B90-G90</f>
        <v>2</v>
      </c>
      <c r="J90" s="3" t="s">
        <v>5</v>
      </c>
    </row>
    <row r="91" spans="1:10" x14ac:dyDescent="0.15">
      <c r="A91" s="3" t="s">
        <v>276</v>
      </c>
      <c r="B91" s="3">
        <v>5</v>
      </c>
      <c r="C91" s="3" t="s">
        <v>161</v>
      </c>
      <c r="D91" s="3" t="s">
        <v>162</v>
      </c>
      <c r="F91" s="3" t="s">
        <v>132</v>
      </c>
      <c r="G91" s="3">
        <v>2</v>
      </c>
      <c r="H91" s="3">
        <f>B91-G91</f>
        <v>3</v>
      </c>
      <c r="J91" s="3" t="s">
        <v>5</v>
      </c>
    </row>
    <row r="92" spans="1:10" x14ac:dyDescent="0.15">
      <c r="A92" s="3" t="s">
        <v>276</v>
      </c>
      <c r="B92" s="3">
        <v>5</v>
      </c>
      <c r="C92" s="3" t="s">
        <v>161</v>
      </c>
      <c r="D92" s="3" t="s">
        <v>162</v>
      </c>
      <c r="F92" s="3" t="s">
        <v>132</v>
      </c>
      <c r="G92" s="3">
        <v>2</v>
      </c>
      <c r="H92" s="3">
        <f>B92-G92</f>
        <v>3</v>
      </c>
      <c r="J92" s="3" t="s">
        <v>5</v>
      </c>
    </row>
    <row r="93" spans="1:10" x14ac:dyDescent="0.15">
      <c r="A93" s="3" t="s">
        <v>359</v>
      </c>
      <c r="B93" s="3">
        <v>5</v>
      </c>
      <c r="C93" s="3" t="s">
        <v>125</v>
      </c>
      <c r="D93" s="3" t="s">
        <v>93</v>
      </c>
      <c r="F93" s="3" t="s">
        <v>130</v>
      </c>
      <c r="G93" s="3">
        <v>2</v>
      </c>
      <c r="H93" s="3">
        <f>B93-G93</f>
        <v>3</v>
      </c>
      <c r="J93" s="3" t="s">
        <v>5</v>
      </c>
    </row>
    <row r="94" spans="1:10" x14ac:dyDescent="0.15">
      <c r="A94" s="3" t="s">
        <v>360</v>
      </c>
      <c r="B94" s="3">
        <v>5</v>
      </c>
      <c r="C94" s="3" t="s">
        <v>223</v>
      </c>
      <c r="D94" s="3" t="s">
        <v>93</v>
      </c>
      <c r="F94" s="3" t="s">
        <v>130</v>
      </c>
      <c r="G94" s="3">
        <v>2</v>
      </c>
      <c r="H94" s="3">
        <f>B94-G94</f>
        <v>3</v>
      </c>
      <c r="J94" s="3" t="s">
        <v>5</v>
      </c>
    </row>
    <row r="95" spans="1:10" x14ac:dyDescent="0.15">
      <c r="A95" s="3" t="s">
        <v>361</v>
      </c>
      <c r="B95" s="3">
        <v>5</v>
      </c>
      <c r="C95" s="3" t="s">
        <v>101</v>
      </c>
      <c r="D95" s="3" t="s">
        <v>100</v>
      </c>
      <c r="F95" s="3" t="s">
        <v>130</v>
      </c>
      <c r="G95" s="3">
        <v>3</v>
      </c>
      <c r="H95" s="3">
        <f>B95-G95</f>
        <v>2</v>
      </c>
      <c r="J95" s="3" t="s">
        <v>5</v>
      </c>
    </row>
    <row r="96" spans="1:10" x14ac:dyDescent="0.15">
      <c r="A96" s="3" t="s">
        <v>363</v>
      </c>
      <c r="B96" s="3">
        <v>5</v>
      </c>
      <c r="C96" s="3" t="s">
        <v>362</v>
      </c>
      <c r="D96" s="3" t="s">
        <v>142</v>
      </c>
      <c r="F96" s="3" t="s">
        <v>132</v>
      </c>
      <c r="G96" s="3">
        <v>4</v>
      </c>
      <c r="H96" s="3">
        <f>B96-G96</f>
        <v>1</v>
      </c>
      <c r="J96" s="3" t="s">
        <v>5</v>
      </c>
    </row>
    <row r="97" spans="1:10" x14ac:dyDescent="0.15">
      <c r="A97" s="3" t="s">
        <v>364</v>
      </c>
      <c r="B97" s="3">
        <v>5</v>
      </c>
      <c r="C97" s="3" t="s">
        <v>368</v>
      </c>
      <c r="D97" s="3" t="s">
        <v>93</v>
      </c>
      <c r="F97" s="3" t="s">
        <v>132</v>
      </c>
      <c r="G97" s="3">
        <v>5</v>
      </c>
      <c r="H97" s="3">
        <f>B97-G97</f>
        <v>0</v>
      </c>
      <c r="J97" s="3" t="s">
        <v>5</v>
      </c>
    </row>
    <row r="98" spans="1:10" x14ac:dyDescent="0.15">
      <c r="A98" s="3" t="s">
        <v>365</v>
      </c>
      <c r="B98" s="3">
        <v>5</v>
      </c>
      <c r="C98" s="3" t="s">
        <v>146</v>
      </c>
      <c r="D98" s="3" t="s">
        <v>147</v>
      </c>
      <c r="F98" s="3" t="s">
        <v>130</v>
      </c>
      <c r="G98" s="3">
        <v>3</v>
      </c>
      <c r="H98" s="3">
        <f>B98-G98</f>
        <v>2</v>
      </c>
      <c r="J98" s="3" t="s">
        <v>5</v>
      </c>
    </row>
    <row r="99" spans="1:10" x14ac:dyDescent="0.15">
      <c r="A99" s="3" t="s">
        <v>366</v>
      </c>
      <c r="B99" s="3">
        <v>5</v>
      </c>
      <c r="C99" s="3" t="s">
        <v>369</v>
      </c>
      <c r="D99" s="3" t="s">
        <v>370</v>
      </c>
      <c r="F99" s="3" t="s">
        <v>132</v>
      </c>
      <c r="G99" s="3">
        <v>4</v>
      </c>
      <c r="H99" s="3">
        <f>B99-G99</f>
        <v>1</v>
      </c>
      <c r="J99" s="3" t="s">
        <v>5</v>
      </c>
    </row>
    <row r="100" spans="1:10" x14ac:dyDescent="0.15">
      <c r="A100" s="3" t="s">
        <v>367</v>
      </c>
      <c r="B100" s="3">
        <v>5</v>
      </c>
      <c r="C100" s="3" t="s">
        <v>352</v>
      </c>
      <c r="D100" s="3" t="s">
        <v>124</v>
      </c>
      <c r="F100" s="3" t="s">
        <v>132</v>
      </c>
      <c r="G100" s="3">
        <v>4</v>
      </c>
      <c r="H100" s="3">
        <f>B100-G100</f>
        <v>1</v>
      </c>
      <c r="J100" s="3" t="s">
        <v>5</v>
      </c>
    </row>
    <row r="101" spans="1:10" x14ac:dyDescent="0.15">
      <c r="A101" s="3" t="s">
        <v>208</v>
      </c>
      <c r="B101" s="3">
        <v>6</v>
      </c>
      <c r="C101" s="3" t="s">
        <v>206</v>
      </c>
      <c r="D101" s="3" t="s">
        <v>207</v>
      </c>
      <c r="F101" s="3" t="s">
        <v>130</v>
      </c>
      <c r="G101" s="3">
        <v>5</v>
      </c>
      <c r="H101" s="3">
        <f>B101-G101</f>
        <v>1</v>
      </c>
      <c r="J101" s="3" t="s">
        <v>5</v>
      </c>
    </row>
    <row r="102" spans="1:10" x14ac:dyDescent="0.15">
      <c r="A102" s="3" t="s">
        <v>209</v>
      </c>
      <c r="B102" s="3">
        <v>6</v>
      </c>
      <c r="C102" s="3" t="s">
        <v>210</v>
      </c>
      <c r="D102" s="3" t="s">
        <v>207</v>
      </c>
      <c r="F102" s="3" t="s">
        <v>130</v>
      </c>
      <c r="G102" s="3">
        <v>5</v>
      </c>
      <c r="H102" s="3">
        <f>B102-G102</f>
        <v>1</v>
      </c>
      <c r="J102" s="3" t="s">
        <v>5</v>
      </c>
    </row>
    <row r="103" spans="1:10" x14ac:dyDescent="0.15">
      <c r="A103" s="3" t="s">
        <v>212</v>
      </c>
      <c r="B103" s="3">
        <v>6</v>
      </c>
      <c r="C103" s="3" t="s">
        <v>211</v>
      </c>
      <c r="D103" s="3" t="s">
        <v>93</v>
      </c>
      <c r="F103" s="3" t="s">
        <v>130</v>
      </c>
      <c r="G103" s="3">
        <v>6</v>
      </c>
      <c r="H103" s="3">
        <f>B103-G103</f>
        <v>0</v>
      </c>
      <c r="J103" s="3" t="s">
        <v>5</v>
      </c>
    </row>
    <row r="104" spans="1:10" x14ac:dyDescent="0.15">
      <c r="A104" s="3" t="s">
        <v>213</v>
      </c>
      <c r="B104" s="3">
        <v>6</v>
      </c>
      <c r="C104" s="3" t="s">
        <v>210</v>
      </c>
      <c r="D104" s="3" t="s">
        <v>93</v>
      </c>
      <c r="F104" s="3" t="s">
        <v>130</v>
      </c>
      <c r="G104" s="3">
        <v>2</v>
      </c>
      <c r="H104" s="3">
        <f>B104-G104</f>
        <v>4</v>
      </c>
      <c r="J104" s="3" t="s">
        <v>5</v>
      </c>
    </row>
    <row r="105" spans="1:10" x14ac:dyDescent="0.15">
      <c r="A105" s="3" t="s">
        <v>214</v>
      </c>
      <c r="B105" s="3">
        <v>6</v>
      </c>
      <c r="C105" s="3" t="s">
        <v>215</v>
      </c>
      <c r="D105" s="3" t="s">
        <v>216</v>
      </c>
      <c r="F105" s="3" t="s">
        <v>132</v>
      </c>
      <c r="G105" s="3">
        <v>2</v>
      </c>
      <c r="H105" s="3">
        <f>B105-G105</f>
        <v>4</v>
      </c>
      <c r="J105" s="3" t="s">
        <v>5</v>
      </c>
    </row>
    <row r="106" spans="1:10" x14ac:dyDescent="0.15">
      <c r="A106" s="3" t="s">
        <v>218</v>
      </c>
      <c r="B106" s="3">
        <v>6</v>
      </c>
      <c r="C106" s="3" t="s">
        <v>217</v>
      </c>
      <c r="D106" s="3" t="s">
        <v>100</v>
      </c>
      <c r="F106" s="3" t="s">
        <v>130</v>
      </c>
      <c r="G106" s="3">
        <v>3</v>
      </c>
      <c r="H106" s="3">
        <f>B106-G106</f>
        <v>3</v>
      </c>
      <c r="J106" s="3" t="s">
        <v>5</v>
      </c>
    </row>
    <row r="107" spans="1:10" x14ac:dyDescent="0.15">
      <c r="A107" s="3" t="s">
        <v>219</v>
      </c>
      <c r="B107" s="3">
        <v>6</v>
      </c>
      <c r="C107" s="3" t="s">
        <v>217</v>
      </c>
      <c r="D107" s="3" t="s">
        <v>100</v>
      </c>
      <c r="F107" s="3" t="s">
        <v>130</v>
      </c>
      <c r="G107" s="3">
        <v>3</v>
      </c>
      <c r="H107" s="3">
        <f>B107-G107</f>
        <v>3</v>
      </c>
      <c r="J107" s="3" t="s">
        <v>5</v>
      </c>
    </row>
    <row r="108" spans="1:10" x14ac:dyDescent="0.15">
      <c r="A108" s="3" t="s">
        <v>220</v>
      </c>
      <c r="B108" s="3">
        <v>6</v>
      </c>
      <c r="C108" s="3" t="s">
        <v>101</v>
      </c>
      <c r="D108" s="3" t="s">
        <v>93</v>
      </c>
      <c r="F108" s="3" t="s">
        <v>130</v>
      </c>
      <c r="G108" s="3">
        <v>3</v>
      </c>
      <c r="H108" s="3">
        <f>B108-G108</f>
        <v>3</v>
      </c>
      <c r="J108" s="3" t="s">
        <v>5</v>
      </c>
    </row>
    <row r="109" spans="1:10" x14ac:dyDescent="0.15">
      <c r="A109" s="3" t="s">
        <v>221</v>
      </c>
      <c r="B109" s="3">
        <v>6</v>
      </c>
      <c r="C109" s="3" t="s">
        <v>101</v>
      </c>
      <c r="D109" s="3" t="s">
        <v>93</v>
      </c>
      <c r="F109" s="3" t="s">
        <v>130</v>
      </c>
      <c r="G109" s="3">
        <v>4</v>
      </c>
      <c r="H109" s="3">
        <f>B109-G109</f>
        <v>2</v>
      </c>
      <c r="J109" s="3" t="s">
        <v>5</v>
      </c>
    </row>
    <row r="110" spans="1:10" x14ac:dyDescent="0.15">
      <c r="A110" s="3" t="s">
        <v>222</v>
      </c>
      <c r="B110" s="3">
        <v>6</v>
      </c>
      <c r="C110" s="3" t="s">
        <v>223</v>
      </c>
      <c r="D110" s="3" t="s">
        <v>100</v>
      </c>
      <c r="F110" s="3" t="s">
        <v>130</v>
      </c>
      <c r="G110" s="3">
        <v>1</v>
      </c>
      <c r="H110" s="3">
        <f>B110-G110</f>
        <v>5</v>
      </c>
      <c r="J110" s="3" t="s">
        <v>5</v>
      </c>
    </row>
    <row r="111" spans="1:10" x14ac:dyDescent="0.15">
      <c r="A111" s="3" t="s">
        <v>136</v>
      </c>
      <c r="B111" s="3">
        <v>7</v>
      </c>
      <c r="C111" s="3" t="s">
        <v>92</v>
      </c>
      <c r="D111" s="3" t="s">
        <v>93</v>
      </c>
      <c r="F111" s="3" t="s">
        <v>133</v>
      </c>
      <c r="G111" s="3">
        <v>3</v>
      </c>
      <c r="H111" s="3">
        <f>B111-G111</f>
        <v>4</v>
      </c>
      <c r="J111" s="3" t="s">
        <v>5</v>
      </c>
    </row>
    <row r="112" spans="1:10" x14ac:dyDescent="0.15">
      <c r="A112" s="3" t="s">
        <v>139</v>
      </c>
      <c r="B112" s="3">
        <v>7</v>
      </c>
      <c r="C112" s="3" t="s">
        <v>96</v>
      </c>
      <c r="D112" s="3" t="s">
        <v>93</v>
      </c>
      <c r="F112" s="3" t="s">
        <v>130</v>
      </c>
      <c r="G112" s="3">
        <v>3</v>
      </c>
      <c r="H112" s="3">
        <f>B112-G112</f>
        <v>4</v>
      </c>
      <c r="J112" s="3" t="s">
        <v>5</v>
      </c>
    </row>
    <row r="113" spans="1:10" x14ac:dyDescent="0.15">
      <c r="A113" s="3" t="s">
        <v>140</v>
      </c>
      <c r="B113" s="3">
        <v>7</v>
      </c>
      <c r="C113" s="3" t="s">
        <v>141</v>
      </c>
      <c r="D113" s="3" t="s">
        <v>142</v>
      </c>
      <c r="F113" s="3" t="s">
        <v>133</v>
      </c>
      <c r="G113" s="3">
        <v>4</v>
      </c>
      <c r="H113" s="3">
        <f>B113-G113</f>
        <v>3</v>
      </c>
      <c r="J113" s="3" t="s">
        <v>5</v>
      </c>
    </row>
    <row r="114" spans="1:10" x14ac:dyDescent="0.15">
      <c r="A114" s="3" t="s">
        <v>143</v>
      </c>
      <c r="B114" s="3">
        <v>7</v>
      </c>
      <c r="C114" s="3" t="s">
        <v>101</v>
      </c>
      <c r="D114" s="3" t="s">
        <v>93</v>
      </c>
      <c r="F114" s="3" t="s">
        <v>130</v>
      </c>
      <c r="G114" s="3">
        <v>4</v>
      </c>
      <c r="H114" s="3">
        <f>B114-G114</f>
        <v>3</v>
      </c>
      <c r="J114" s="3" t="s">
        <v>5</v>
      </c>
    </row>
    <row r="115" spans="1:10" x14ac:dyDescent="0.15">
      <c r="A115" s="3" t="s">
        <v>112</v>
      </c>
      <c r="B115" s="3">
        <v>8</v>
      </c>
      <c r="C115" s="3" t="s">
        <v>96</v>
      </c>
      <c r="D115" s="3" t="s">
        <v>97</v>
      </c>
      <c r="F115" s="3" t="s">
        <v>130</v>
      </c>
      <c r="G115" s="3">
        <v>4</v>
      </c>
      <c r="H115" s="3">
        <f>B115-G115</f>
        <v>4</v>
      </c>
      <c r="J115" s="3" t="s">
        <v>5</v>
      </c>
    </row>
    <row r="116" spans="1:10" x14ac:dyDescent="0.15">
      <c r="A116" s="3" t="s">
        <v>113</v>
      </c>
      <c r="B116" s="3">
        <v>8</v>
      </c>
      <c r="C116" s="3" t="s">
        <v>99</v>
      </c>
      <c r="D116" s="3" t="s">
        <v>100</v>
      </c>
      <c r="F116" s="3" t="s">
        <v>130</v>
      </c>
      <c r="G116" s="3">
        <v>4</v>
      </c>
      <c r="H116" s="3">
        <f>B116-G116</f>
        <v>4</v>
      </c>
      <c r="J116" s="3" t="s">
        <v>5</v>
      </c>
    </row>
    <row r="117" spans="1:10" x14ac:dyDescent="0.15">
      <c r="A117" s="3" t="s">
        <v>114</v>
      </c>
      <c r="B117" s="3">
        <v>8</v>
      </c>
      <c r="C117" s="3" t="s">
        <v>99</v>
      </c>
      <c r="D117" s="3" t="s">
        <v>100</v>
      </c>
      <c r="F117" s="3" t="s">
        <v>130</v>
      </c>
      <c r="G117" s="3">
        <v>4</v>
      </c>
      <c r="H117" s="3">
        <f>B117-G117</f>
        <v>4</v>
      </c>
      <c r="J117" s="3" t="s">
        <v>5</v>
      </c>
    </row>
    <row r="118" spans="1:10" x14ac:dyDescent="0.15">
      <c r="A118" s="3" t="s">
        <v>115</v>
      </c>
      <c r="B118" s="3">
        <v>8</v>
      </c>
      <c r="C118" s="3" t="s">
        <v>99</v>
      </c>
      <c r="D118" s="3" t="s">
        <v>100</v>
      </c>
      <c r="F118" s="3" t="s">
        <v>130</v>
      </c>
      <c r="G118" s="3">
        <v>5</v>
      </c>
      <c r="H118" s="3">
        <f>B118-G118</f>
        <v>3</v>
      </c>
      <c r="J118" s="3" t="s">
        <v>5</v>
      </c>
    </row>
    <row r="119" spans="1:10" x14ac:dyDescent="0.15">
      <c r="A119" s="3" t="s">
        <v>116</v>
      </c>
      <c r="B119" s="3">
        <v>8</v>
      </c>
      <c r="C119" s="3" t="s">
        <v>99</v>
      </c>
      <c r="D119" s="3" t="s">
        <v>100</v>
      </c>
      <c r="F119" s="3" t="s">
        <v>130</v>
      </c>
      <c r="G119" s="3">
        <v>4</v>
      </c>
      <c r="H119" s="3">
        <f>B119-G119</f>
        <v>4</v>
      </c>
      <c r="J119" s="3" t="s">
        <v>5</v>
      </c>
    </row>
    <row r="120" spans="1:10" x14ac:dyDescent="0.15">
      <c r="A120" s="3" t="s">
        <v>126</v>
      </c>
      <c r="B120" s="3">
        <v>8</v>
      </c>
      <c r="C120" s="3" t="s">
        <v>125</v>
      </c>
      <c r="D120" s="3" t="s">
        <v>93</v>
      </c>
      <c r="F120" s="3" t="s">
        <v>130</v>
      </c>
      <c r="G120" s="3">
        <v>5</v>
      </c>
      <c r="H120" s="3">
        <f>B120-G120</f>
        <v>3</v>
      </c>
      <c r="J120" s="3" t="s">
        <v>5</v>
      </c>
    </row>
    <row r="121" spans="1:10" x14ac:dyDescent="0.15">
      <c r="A121" s="3" t="s">
        <v>91</v>
      </c>
      <c r="B121" s="3">
        <v>10</v>
      </c>
      <c r="C121" s="3" t="s">
        <v>92</v>
      </c>
      <c r="D121" s="3" t="s">
        <v>93</v>
      </c>
      <c r="F121" s="3" t="s">
        <v>130</v>
      </c>
      <c r="G121" s="4">
        <v>4</v>
      </c>
      <c r="H121" s="3">
        <f>B121-G121</f>
        <v>6</v>
      </c>
      <c r="J121" s="3" t="s">
        <v>5</v>
      </c>
    </row>
    <row r="122" spans="1:10" x14ac:dyDescent="0.15">
      <c r="A122" s="3" t="s">
        <v>95</v>
      </c>
      <c r="B122" s="3">
        <v>10</v>
      </c>
      <c r="C122" s="3" t="s">
        <v>96</v>
      </c>
      <c r="D122" s="3" t="s">
        <v>97</v>
      </c>
      <c r="F122" s="3" t="s">
        <v>130</v>
      </c>
      <c r="G122" s="3">
        <v>2</v>
      </c>
      <c r="H122" s="3">
        <f>B122-G122</f>
        <v>8</v>
      </c>
      <c r="J122" s="3" t="s">
        <v>5</v>
      </c>
    </row>
    <row r="123" spans="1:10" x14ac:dyDescent="0.15">
      <c r="A123" s="3" t="s">
        <v>98</v>
      </c>
      <c r="B123" s="3">
        <v>10</v>
      </c>
      <c r="C123" s="3" t="s">
        <v>99</v>
      </c>
      <c r="D123" s="3" t="s">
        <v>100</v>
      </c>
      <c r="F123" s="3" t="s">
        <v>130</v>
      </c>
      <c r="G123" s="3">
        <v>6</v>
      </c>
      <c r="H123" s="3">
        <f>B123-G123</f>
        <v>4</v>
      </c>
      <c r="J123" s="3" t="s">
        <v>5</v>
      </c>
    </row>
    <row r="124" spans="1:10" x14ac:dyDescent="0.15">
      <c r="A124" s="3" t="s">
        <v>102</v>
      </c>
      <c r="B124" s="3">
        <v>10</v>
      </c>
      <c r="C124" s="3" t="s">
        <v>101</v>
      </c>
      <c r="D124" s="3" t="s">
        <v>93</v>
      </c>
      <c r="F124" s="3" t="s">
        <v>130</v>
      </c>
      <c r="G124" s="3">
        <v>6</v>
      </c>
      <c r="H124" s="3">
        <f>B124-G124</f>
        <v>4</v>
      </c>
      <c r="J124" s="3" t="s">
        <v>5</v>
      </c>
    </row>
    <row r="125" spans="1:10" x14ac:dyDescent="0.15">
      <c r="A125" s="3" t="s">
        <v>371</v>
      </c>
      <c r="B125" s="3">
        <v>5</v>
      </c>
      <c r="C125" s="3" t="s">
        <v>374</v>
      </c>
      <c r="D125" s="3" t="s">
        <v>135</v>
      </c>
      <c r="F125" s="3" t="s">
        <v>132</v>
      </c>
      <c r="G125" s="3">
        <v>3</v>
      </c>
      <c r="H125" s="3">
        <f>B125-G125</f>
        <v>2</v>
      </c>
      <c r="J125" s="3" t="s">
        <v>9</v>
      </c>
    </row>
    <row r="126" spans="1:10" x14ac:dyDescent="0.15">
      <c r="A126" s="3" t="s">
        <v>372</v>
      </c>
      <c r="B126" s="3">
        <v>5</v>
      </c>
      <c r="C126" s="3" t="s">
        <v>375</v>
      </c>
      <c r="D126" s="3" t="s">
        <v>376</v>
      </c>
      <c r="F126" s="3" t="s">
        <v>132</v>
      </c>
      <c r="G126" s="3">
        <v>2</v>
      </c>
      <c r="H126" s="3">
        <f>B126-G126</f>
        <v>3</v>
      </c>
      <c r="J126" s="3" t="s">
        <v>9</v>
      </c>
    </row>
    <row r="127" spans="1:10" x14ac:dyDescent="0.15">
      <c r="A127" s="3" t="s">
        <v>314</v>
      </c>
      <c r="B127" s="3">
        <v>5</v>
      </c>
      <c r="C127" s="3" t="s">
        <v>315</v>
      </c>
      <c r="D127" s="3" t="s">
        <v>316</v>
      </c>
      <c r="F127" s="3" t="s">
        <v>130</v>
      </c>
      <c r="G127" s="3">
        <v>2</v>
      </c>
      <c r="H127" s="3">
        <f>B127-G127</f>
        <v>3</v>
      </c>
      <c r="J127" s="3" t="s">
        <v>9</v>
      </c>
    </row>
    <row r="128" spans="1:10" x14ac:dyDescent="0.15">
      <c r="A128" s="3" t="s">
        <v>317</v>
      </c>
      <c r="B128" s="3">
        <v>5</v>
      </c>
      <c r="C128" s="3" t="s">
        <v>318</v>
      </c>
      <c r="D128" s="3" t="s">
        <v>282</v>
      </c>
      <c r="F128" s="3" t="s">
        <v>132</v>
      </c>
      <c r="G128" s="3">
        <v>2</v>
      </c>
      <c r="H128" s="3">
        <f>B128-G128</f>
        <v>3</v>
      </c>
      <c r="J128" s="3" t="s">
        <v>9</v>
      </c>
    </row>
    <row r="129" spans="1:10" x14ac:dyDescent="0.15">
      <c r="A129" s="3" t="s">
        <v>373</v>
      </c>
      <c r="B129" s="3">
        <v>5</v>
      </c>
      <c r="C129" s="3" t="s">
        <v>315</v>
      </c>
      <c r="D129" s="3" t="s">
        <v>316</v>
      </c>
      <c r="F129" s="3" t="s">
        <v>130</v>
      </c>
      <c r="G129" s="3">
        <v>4</v>
      </c>
      <c r="H129" s="3">
        <f>B129-G129</f>
        <v>1</v>
      </c>
      <c r="J129" s="3" t="s">
        <v>9</v>
      </c>
    </row>
    <row r="130" spans="1:10" x14ac:dyDescent="0.15">
      <c r="A130" s="3" t="s">
        <v>377</v>
      </c>
      <c r="B130" s="3">
        <v>5</v>
      </c>
      <c r="C130" s="3" t="s">
        <v>378</v>
      </c>
      <c r="D130" s="3" t="s">
        <v>182</v>
      </c>
      <c r="F130" s="3" t="s">
        <v>130</v>
      </c>
      <c r="G130" s="3">
        <v>3</v>
      </c>
      <c r="H130" s="3">
        <f>B130-G130</f>
        <v>2</v>
      </c>
      <c r="J130" s="3" t="s">
        <v>11</v>
      </c>
    </row>
    <row r="131" spans="1:10" x14ac:dyDescent="0.15">
      <c r="A131" s="3" t="s">
        <v>225</v>
      </c>
      <c r="B131" s="3">
        <v>6</v>
      </c>
      <c r="C131" s="3" t="s">
        <v>224</v>
      </c>
      <c r="D131" s="3" t="s">
        <v>157</v>
      </c>
      <c r="F131" s="3" t="s">
        <v>133</v>
      </c>
      <c r="G131" s="3">
        <v>3</v>
      </c>
      <c r="H131" s="3">
        <f>B131-G131</f>
        <v>3</v>
      </c>
      <c r="I131" s="3" t="s">
        <v>226</v>
      </c>
      <c r="J131" s="3" t="s">
        <v>22</v>
      </c>
    </row>
    <row r="132" spans="1:10" x14ac:dyDescent="0.15">
      <c r="A132" s="3" t="s">
        <v>227</v>
      </c>
      <c r="B132" s="3">
        <v>6</v>
      </c>
      <c r="C132" s="3" t="s">
        <v>224</v>
      </c>
      <c r="D132" s="3" t="s">
        <v>157</v>
      </c>
      <c r="F132" s="3" t="s">
        <v>133</v>
      </c>
      <c r="G132" s="3">
        <v>3</v>
      </c>
      <c r="H132" s="3">
        <f>B132-G132</f>
        <v>3</v>
      </c>
      <c r="I132" s="3" t="s">
        <v>226</v>
      </c>
      <c r="J132" s="3" t="s">
        <v>22</v>
      </c>
    </row>
    <row r="133" spans="1:10" x14ac:dyDescent="0.15">
      <c r="A133" s="3" t="s">
        <v>228</v>
      </c>
      <c r="B133" s="3">
        <v>6</v>
      </c>
      <c r="C133" s="3" t="s">
        <v>224</v>
      </c>
      <c r="D133" s="3" t="s">
        <v>157</v>
      </c>
      <c r="F133" s="3" t="s">
        <v>133</v>
      </c>
      <c r="G133" s="3">
        <v>3</v>
      </c>
      <c r="H133" s="3">
        <f>B133-G133</f>
        <v>3</v>
      </c>
      <c r="I133" s="3" t="s">
        <v>226</v>
      </c>
      <c r="J133" s="3" t="s">
        <v>22</v>
      </c>
    </row>
    <row r="134" spans="1:10" x14ac:dyDescent="0.15">
      <c r="A134" s="3" t="s">
        <v>231</v>
      </c>
      <c r="B134" s="3">
        <v>6</v>
      </c>
      <c r="C134" s="3" t="s">
        <v>229</v>
      </c>
      <c r="D134" s="3" t="s">
        <v>230</v>
      </c>
      <c r="F134" s="3" t="s">
        <v>133</v>
      </c>
      <c r="G134" s="3">
        <v>2</v>
      </c>
      <c r="H134" s="3">
        <f>B134-G134</f>
        <v>4</v>
      </c>
      <c r="I134" s="3" t="s">
        <v>226</v>
      </c>
      <c r="J134" s="3" t="s">
        <v>22</v>
      </c>
    </row>
    <row r="135" spans="1:10" x14ac:dyDescent="0.15">
      <c r="A135" s="3" t="s">
        <v>232</v>
      </c>
      <c r="B135" s="3">
        <v>5</v>
      </c>
      <c r="C135" s="3" t="s">
        <v>233</v>
      </c>
      <c r="D135" s="3" t="s">
        <v>93</v>
      </c>
      <c r="E135" s="3" t="s">
        <v>234</v>
      </c>
      <c r="F135" s="3" t="s">
        <v>155</v>
      </c>
      <c r="G135" s="3">
        <v>3</v>
      </c>
      <c r="H135" s="3">
        <f>B135-G135</f>
        <v>2</v>
      </c>
      <c r="J135" s="3" t="s">
        <v>4</v>
      </c>
    </row>
    <row r="136" spans="1:10" x14ac:dyDescent="0.15">
      <c r="A136" s="3" t="s">
        <v>237</v>
      </c>
      <c r="B136" s="3">
        <v>5</v>
      </c>
      <c r="C136" s="3" t="s">
        <v>235</v>
      </c>
      <c r="D136" s="3" t="s">
        <v>236</v>
      </c>
      <c r="F136" s="3" t="s">
        <v>155</v>
      </c>
      <c r="G136" s="3">
        <v>3</v>
      </c>
      <c r="H136" s="3">
        <f>B136-G136</f>
        <v>2</v>
      </c>
      <c r="J136" s="3" t="s">
        <v>4</v>
      </c>
    </row>
    <row r="137" spans="1:10" x14ac:dyDescent="0.15">
      <c r="A137" s="3" t="s">
        <v>238</v>
      </c>
      <c r="B137" s="3">
        <v>5</v>
      </c>
      <c r="C137" s="3" t="s">
        <v>239</v>
      </c>
      <c r="D137" s="3" t="s">
        <v>240</v>
      </c>
      <c r="F137" s="3" t="s">
        <v>155</v>
      </c>
      <c r="G137" s="3">
        <v>3</v>
      </c>
      <c r="H137" s="3">
        <f>B137-G137</f>
        <v>2</v>
      </c>
      <c r="J137" s="3" t="s">
        <v>4</v>
      </c>
    </row>
    <row r="138" spans="1:10" x14ac:dyDescent="0.15">
      <c r="A138" s="3" t="s">
        <v>241</v>
      </c>
      <c r="B138" s="3">
        <v>5</v>
      </c>
      <c r="C138" s="3" t="s">
        <v>242</v>
      </c>
      <c r="D138" s="3" t="s">
        <v>243</v>
      </c>
      <c r="F138" s="3" t="s">
        <v>155</v>
      </c>
      <c r="G138" s="3">
        <v>2</v>
      </c>
      <c r="H138" s="3">
        <f>B138-G138</f>
        <v>3</v>
      </c>
      <c r="J138" s="3" t="s">
        <v>4</v>
      </c>
    </row>
    <row r="139" spans="1:10" x14ac:dyDescent="0.15">
      <c r="A139" s="3" t="s">
        <v>245</v>
      </c>
      <c r="B139" s="3">
        <v>5</v>
      </c>
      <c r="C139" s="3" t="s">
        <v>246</v>
      </c>
      <c r="D139" s="3" t="s">
        <v>247</v>
      </c>
      <c r="F139" s="3" t="s">
        <v>155</v>
      </c>
      <c r="G139" s="3">
        <v>3</v>
      </c>
      <c r="H139" s="3">
        <f>B139-G139</f>
        <v>2</v>
      </c>
      <c r="J139" s="3" t="s">
        <v>4</v>
      </c>
    </row>
    <row r="140" spans="1:10" x14ac:dyDescent="0.15">
      <c r="A140" s="3" t="s">
        <v>248</v>
      </c>
      <c r="B140" s="3">
        <v>5</v>
      </c>
      <c r="C140" s="3" t="s">
        <v>249</v>
      </c>
      <c r="D140" s="3" t="s">
        <v>182</v>
      </c>
      <c r="F140" s="3" t="s">
        <v>130</v>
      </c>
      <c r="G140" s="3">
        <v>1</v>
      </c>
      <c r="H140" s="3">
        <f>B140-G140</f>
        <v>4</v>
      </c>
      <c r="J140" s="3" t="s">
        <v>4</v>
      </c>
    </row>
    <row r="141" spans="1:10" x14ac:dyDescent="0.15">
      <c r="A141" s="3" t="s">
        <v>250</v>
      </c>
      <c r="B141" s="3">
        <v>5</v>
      </c>
      <c r="C141" s="3" t="s">
        <v>156</v>
      </c>
      <c r="D141" s="3" t="s">
        <v>157</v>
      </c>
      <c r="F141" s="3" t="s">
        <v>130</v>
      </c>
      <c r="G141" s="3">
        <v>3</v>
      </c>
      <c r="H141" s="3">
        <f>B141-G141</f>
        <v>2</v>
      </c>
      <c r="J141" s="3" t="s">
        <v>4</v>
      </c>
    </row>
    <row r="142" spans="1:10" x14ac:dyDescent="0.15">
      <c r="A142" s="3" t="s">
        <v>251</v>
      </c>
      <c r="B142" s="3">
        <v>5</v>
      </c>
      <c r="C142" s="3" t="s">
        <v>156</v>
      </c>
      <c r="D142" s="3" t="s">
        <v>157</v>
      </c>
      <c r="F142" s="3" t="s">
        <v>155</v>
      </c>
      <c r="G142" s="3">
        <v>3</v>
      </c>
      <c r="H142" s="3">
        <f>B142-G142</f>
        <v>2</v>
      </c>
      <c r="J142" s="3" t="s">
        <v>4</v>
      </c>
    </row>
    <row r="143" spans="1:10" x14ac:dyDescent="0.15">
      <c r="A143" s="3" t="s">
        <v>152</v>
      </c>
      <c r="B143" s="3">
        <v>6</v>
      </c>
      <c r="C143" s="3" t="s">
        <v>153</v>
      </c>
      <c r="D143" s="3" t="s">
        <v>100</v>
      </c>
      <c r="F143" s="3" t="s">
        <v>130</v>
      </c>
      <c r="G143" s="3">
        <v>3</v>
      </c>
      <c r="H143" s="3">
        <f>B143-G143</f>
        <v>3</v>
      </c>
      <c r="J143" s="3" t="s">
        <v>4</v>
      </c>
    </row>
    <row r="144" spans="1:10" x14ac:dyDescent="0.15">
      <c r="A144" s="3" t="s">
        <v>154</v>
      </c>
      <c r="B144" s="3">
        <v>6</v>
      </c>
      <c r="C144" s="3" t="s">
        <v>156</v>
      </c>
      <c r="D144" s="3" t="s">
        <v>157</v>
      </c>
      <c r="F144" s="3" t="s">
        <v>155</v>
      </c>
      <c r="G144" s="3">
        <v>4</v>
      </c>
      <c r="H144" s="3">
        <f>B144-G144</f>
        <v>2</v>
      </c>
      <c r="J144" s="3" t="s">
        <v>4</v>
      </c>
    </row>
  </sheetData>
  <sortState xmlns:xlrd2="http://schemas.microsoft.com/office/spreadsheetml/2017/richdata2" ref="A2:J144">
    <sortCondition ref="J2:J144"/>
    <sortCondition ref="B2:B144"/>
    <sortCondition ref="A2:A144"/>
  </sortState>
  <mergeCells count="2">
    <mergeCell ref="M3:O3"/>
    <mergeCell ref="M13:O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Statistics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Eesha Khare</dc:creator>
  <cp:lastModifiedBy>Eesha Khare</cp:lastModifiedBy>
  <dcterms:created xsi:type="dcterms:W3CDTF">2023-01-09T12:00:34Z</dcterms:created>
  <dcterms:modified xsi:type="dcterms:W3CDTF">2023-04-17T13:58:29Z</dcterms:modified>
</cp:coreProperties>
</file>