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XLU\Documents\Helaina\Analytical Dept\Publications\Ingredient Characterization\Submission\Analyst\Revision\Proteomics data\"/>
    </mc:Choice>
  </mc:AlternateContent>
  <xr:revisionPtr revIDLastSave="0" documentId="13_ncr:1_{864C022C-887C-425E-9F38-855D82834C32}" xr6:coauthVersionLast="47" xr6:coauthVersionMax="47" xr10:uidLastSave="{00000000-0000-0000-0000-000000000000}"/>
  <bookViews>
    <workbookView xWindow="-90" yWindow="-90" windowWidth="19380" windowHeight="10980" xr2:uid="{C1C4C72F-F03F-4EB4-94C1-D59BAF3732CD}"/>
  </bookViews>
  <sheets>
    <sheet name="Table S2-contaminating protei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7" i="1"/>
  <c r="D29" i="1" l="1"/>
</calcChain>
</file>

<file path=xl/sharedStrings.xml><?xml version="1.0" encoding="utf-8"?>
<sst xmlns="http://schemas.openxmlformats.org/spreadsheetml/2006/main" count="56" uniqueCount="53">
  <si>
    <t>Identified Proteins (23)</t>
  </si>
  <si>
    <t>Accession Number</t>
  </si>
  <si>
    <t>LACTOFERRIN</t>
  </si>
  <si>
    <t>Phosphoglycerate kinase</t>
  </si>
  <si>
    <t>C4QY07</t>
  </si>
  <si>
    <t>Endoplasmic reticulum chaperone BiP</t>
  </si>
  <si>
    <t>C4QZS3</t>
  </si>
  <si>
    <t>MannosidaseTR</t>
  </si>
  <si>
    <t>SCP domain-containing protein</t>
  </si>
  <si>
    <t>C4R3H3</t>
  </si>
  <si>
    <t>Catalase</t>
  </si>
  <si>
    <t>C4R2S1</t>
  </si>
  <si>
    <t>5-methyltetrahydrop
teroyltriglutamate
homocysteine
S-methyltransferase</t>
  </si>
  <si>
    <t>C4QZU2</t>
  </si>
  <si>
    <t>Superoxide
dismutase
[Cu-Zn]</t>
  </si>
  <si>
    <t>C4R8X7</t>
  </si>
  <si>
    <t>ribonuclease
T2</t>
  </si>
  <si>
    <t>C4QZY8</t>
  </si>
  <si>
    <t>Cytochrome
c isoform
1</t>
  </si>
  <si>
    <t>C4R6L9</t>
  </si>
  <si>
    <t>Uncharacterized
protein</t>
  </si>
  <si>
    <t>C4R0Z8</t>
  </si>
  <si>
    <t>L-type
lectin-like
domain-containing
protein</t>
  </si>
  <si>
    <t>C4R2L8</t>
  </si>
  <si>
    <t>C4R0V6</t>
  </si>
  <si>
    <t>Superoxide
dismutase
copper/zinc
binding
domain-containing
protein</t>
  </si>
  <si>
    <t>C4QW48</t>
  </si>
  <si>
    <t>Heat shock
protein
that
cooperates
with Ydj1p
(Hsp40)
and Ssa1p
(Hsp70)</t>
  </si>
  <si>
    <t>C4QV89</t>
  </si>
  <si>
    <t>Aminotransferase
class
I/classII
domain-containing
protein</t>
  </si>
  <si>
    <t>C4R862</t>
  </si>
  <si>
    <t>Molecular
chaperone</t>
  </si>
  <si>
    <t>C4QVC4</t>
  </si>
  <si>
    <t>Type II
HSP40
co-chaperone
that
interacts
with the
HSP70
protein
Ssa1p</t>
  </si>
  <si>
    <t>C4R2Q1</t>
  </si>
  <si>
    <t>Sedoheptulose
1
7-bisphosphatase</t>
  </si>
  <si>
    <t>C4R2M0</t>
  </si>
  <si>
    <t>Xylose and
arabinose
reductase</t>
  </si>
  <si>
    <t>C4R135</t>
  </si>
  <si>
    <t>FACT
complex
subunit</t>
  </si>
  <si>
    <t>C4QYQ8</t>
  </si>
  <si>
    <t>Transketolase
similar to
Tkl2p</t>
  </si>
  <si>
    <t>C4R5P8</t>
  </si>
  <si>
    <t>Fructose-bisphosphate
aldolase</t>
  </si>
  <si>
    <t>C4QW09</t>
  </si>
  <si>
    <r>
      <t xml:space="preserve">Characterization of Recombinant Human Lactoferrin Expressed in </t>
    </r>
    <r>
      <rPr>
        <b/>
        <i/>
        <sz val="11"/>
        <color rgb="FF000000"/>
        <rFont val="Times New Roman"/>
        <family val="1"/>
      </rPr>
      <t>Komagataella</t>
    </r>
    <r>
      <rPr>
        <b/>
        <sz val="11"/>
        <color rgb="FF000000"/>
        <rFont val="Times New Roman"/>
        <family val="1"/>
      </rPr>
      <t xml:space="preserve"> </t>
    </r>
    <r>
      <rPr>
        <b/>
        <i/>
        <sz val="11"/>
        <color rgb="FF000000"/>
        <rFont val="Times New Roman"/>
        <family val="1"/>
      </rPr>
      <t>Phaffii</t>
    </r>
    <r>
      <rPr>
        <b/>
        <sz val="11"/>
        <color rgb="FF000000"/>
        <rFont val="Times New Roman"/>
        <family val="1"/>
      </rPr>
      <t xml:space="preserve"> </t>
    </r>
  </si>
  <si>
    <r>
      <t>Xiaoning Lu</t>
    </r>
    <r>
      <rPr>
        <vertAlign val="superscript"/>
        <sz val="11"/>
        <color rgb="FF000000"/>
        <rFont val="Times New Roman"/>
        <family val="1"/>
      </rPr>
      <t>1*</t>
    </r>
    <r>
      <rPr>
        <sz val="11"/>
        <color rgb="FF000000"/>
        <rFont val="Times New Roman"/>
        <family val="1"/>
      </rPr>
      <t>, Chad Cummings</t>
    </r>
    <r>
      <rPr>
        <vertAlign val="superscript"/>
        <sz val="11"/>
        <color rgb="FF000000"/>
        <rFont val="Times New Roman"/>
        <family val="1"/>
      </rPr>
      <t>1</t>
    </r>
    <r>
      <rPr>
        <sz val="11"/>
        <color rgb="FF000000"/>
        <rFont val="Times New Roman"/>
        <family val="1"/>
      </rPr>
      <t>, Anthony Osuala</t>
    </r>
    <r>
      <rPr>
        <vertAlign val="superscript"/>
        <sz val="11"/>
        <color rgb="FF000000"/>
        <rFont val="Times New Roman"/>
        <family val="1"/>
      </rPr>
      <t>1</t>
    </r>
    <r>
      <rPr>
        <sz val="11"/>
        <color rgb="FF000000"/>
        <rFont val="Times New Roman"/>
        <family val="1"/>
      </rPr>
      <t>, Neela H. Yennawar</t>
    </r>
    <r>
      <rPr>
        <vertAlign val="super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, Kevin E. W. Namitz</t>
    </r>
    <r>
      <rPr>
        <vertAlign val="super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, Brittney Hellner</t>
    </r>
    <r>
      <rPr>
        <vertAlign val="superscript"/>
        <sz val="11"/>
        <color rgb="FF000000"/>
        <rFont val="Times New Roman"/>
        <family val="1"/>
      </rPr>
      <t>1</t>
    </r>
    <r>
      <rPr>
        <sz val="11"/>
        <color rgb="FF000000"/>
        <rFont val="Times New Roman"/>
        <family val="1"/>
      </rPr>
      <t>, Pamela B. Besada-Lombana</t>
    </r>
    <r>
      <rPr>
        <vertAlign val="superscript"/>
        <sz val="11"/>
        <color rgb="FF000000"/>
        <rFont val="Times New Roman"/>
        <family val="1"/>
      </rPr>
      <t>1</t>
    </r>
    <r>
      <rPr>
        <sz val="11"/>
        <color rgb="FF000000"/>
        <rFont val="Times New Roman"/>
        <family val="1"/>
      </rPr>
      <t>, Ross D. Peterson</t>
    </r>
    <r>
      <rPr>
        <vertAlign val="superscript"/>
        <sz val="11"/>
        <color rgb="FF000000"/>
        <rFont val="Times New Roman"/>
        <family val="1"/>
      </rPr>
      <t>1</t>
    </r>
    <r>
      <rPr>
        <sz val="11"/>
        <color rgb="FF000000"/>
        <rFont val="Times New Roman"/>
        <family val="1"/>
      </rPr>
      <t>, Anthony J. Clark</t>
    </r>
    <r>
      <rPr>
        <vertAlign val="superscript"/>
        <sz val="11"/>
        <color rgb="FF000000"/>
        <rFont val="Times New Roman"/>
        <family val="1"/>
      </rPr>
      <t>1</t>
    </r>
  </si>
  <si>
    <t>Total contaminating proteins</t>
  </si>
  <si>
    <r>
      <t>Avg. Relative % (n=3)
(adjusted based on  HPLC data)</t>
    </r>
    <r>
      <rPr>
        <b/>
        <vertAlign val="superscript"/>
        <sz val="11"/>
        <color rgb="FF000000"/>
        <rFont val="Aptos Narrow"/>
        <family val="2"/>
        <scheme val="minor"/>
      </rPr>
      <t>3</t>
    </r>
  </si>
  <si>
    <r>
      <t>Avg. Relative % (n=3)
(based on XIC peak intensity)</t>
    </r>
    <r>
      <rPr>
        <b/>
        <vertAlign val="superscript"/>
        <sz val="11"/>
        <color rgb="FF000000"/>
        <rFont val="Aptos Narrow"/>
        <family val="2"/>
        <scheme val="minor"/>
      </rPr>
      <t>2</t>
    </r>
  </si>
  <si>
    <r>
      <t xml:space="preserve">Note: </t>
    </r>
    <r>
      <rPr>
        <vertAlign val="superscript"/>
        <sz val="11"/>
        <color rgb="FF000000"/>
        <rFont val="Aptos Narrow"/>
        <family val="2"/>
        <scheme val="minor"/>
      </rPr>
      <t xml:space="preserve">2  </t>
    </r>
    <r>
      <rPr>
        <sz val="11"/>
        <color rgb="FF000000"/>
        <rFont val="Aptos Narrow"/>
        <family val="2"/>
        <scheme val="minor"/>
      </rPr>
      <t>the avg. relative % (based on XIC peak area) is computed based on the sum of the XIC peak intensities of the top three peptides of each identified proteins</t>
    </r>
  </si>
  <si>
    <r>
      <rPr>
        <vertAlign val="superscript"/>
        <sz val="11"/>
        <color rgb="FF000000"/>
        <rFont val="Aptos Narrow"/>
        <family val="2"/>
        <scheme val="minor"/>
      </rPr>
      <t xml:space="preserve">                    3  </t>
    </r>
    <r>
      <rPr>
        <sz val="11"/>
        <color rgb="FF000000"/>
        <rFont val="Aptos Narrow"/>
        <family val="2"/>
        <scheme val="minor"/>
      </rPr>
      <t xml:space="preserve">the avg. relative % (adjusted based on HPLC data) is adjusted by multiplying the avg. relative % (based on XIC peak area) with a factor 10.83 so that the total contaminating protein is 2.4% and rhLF 97.6%, based on the HPLC results. </t>
    </r>
  </si>
  <si>
    <t>Supplementary Table S2. The identified proteins by LC-MS/MS proteomics as well as their relative abundance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</si>
</sst>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"/>
  </numFmts>
  <fonts count="8" x14ac:knownFonts="1">
    <font>
      <sz val="11"/>
      <color rgb="FF000000"/>
      <name val="Aptos Narrow"/>
      <family val="2"/>
      <scheme val="minor"/>
    </font>
    <font>
      <b/>
      <sz val="11"/>
      <color rgb="FF000000"/>
      <name val="Aptos Narrow"/>
      <family val="2"/>
      <scheme val="minor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vertAlign val="superscript"/>
      <sz val="11"/>
      <color rgb="FF000000"/>
      <name val="Times New Roman"/>
      <family val="1"/>
    </font>
    <font>
      <b/>
      <vertAlign val="superscript"/>
      <sz val="11"/>
      <color rgb="FF000000"/>
      <name val="Aptos Narrow"/>
      <family val="2"/>
      <scheme val="minor"/>
    </font>
    <font>
      <vertAlign val="superscript"/>
      <sz val="11"/>
      <color rgb="FF000000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/>
    <xf numFmtId="0" fontId="0" fillId="0" borderId="1" xfId="0" applyFill="1" applyBorder="1" applyAlignment="1">
      <alignment horizontal="center"/>
    </xf>
    <xf numFmtId="168" fontId="0" fillId="0" borderId="2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33702-8685-4EA6-995F-D29BAFFC4769}">
  <dimension ref="A1:D31"/>
  <sheetViews>
    <sheetView tabSelected="1" workbookViewId="0">
      <selection activeCell="E9" sqref="E9"/>
    </sheetView>
  </sheetViews>
  <sheetFormatPr defaultColWidth="10.90625" defaultRowHeight="14.75" x14ac:dyDescent="0.75"/>
  <cols>
    <col min="1" max="1" width="58.81640625" bestFit="1" customWidth="1"/>
    <col min="2" max="2" width="19.6328125" customWidth="1"/>
    <col min="3" max="3" width="27.54296875" style="5" customWidth="1"/>
    <col min="4" max="4" width="31" customWidth="1"/>
  </cols>
  <sheetData>
    <row r="1" spans="1:4" x14ac:dyDescent="0.75">
      <c r="A1" s="6" t="s">
        <v>45</v>
      </c>
    </row>
    <row r="2" spans="1:4" ht="16.5" x14ac:dyDescent="0.75">
      <c r="A2" s="7" t="s">
        <v>46</v>
      </c>
    </row>
    <row r="4" spans="1:4" x14ac:dyDescent="0.75">
      <c r="A4" s="8" t="s">
        <v>52</v>
      </c>
    </row>
    <row r="5" spans="1:4" ht="36" customHeight="1" x14ac:dyDescent="0.75">
      <c r="A5" s="1" t="s">
        <v>0</v>
      </c>
      <c r="B5" s="1" t="s">
        <v>1</v>
      </c>
      <c r="C5" s="9" t="s">
        <v>49</v>
      </c>
      <c r="D5" s="9" t="s">
        <v>48</v>
      </c>
    </row>
    <row r="6" spans="1:4" x14ac:dyDescent="0.75">
      <c r="A6" s="10" t="s">
        <v>2</v>
      </c>
      <c r="B6" s="10" t="s">
        <v>2</v>
      </c>
      <c r="C6" s="11">
        <v>99.787053676524806</v>
      </c>
      <c r="D6" s="11">
        <v>97.6</v>
      </c>
    </row>
    <row r="7" spans="1:4" x14ac:dyDescent="0.75">
      <c r="A7" s="2" t="s">
        <v>3</v>
      </c>
      <c r="B7" s="3" t="s">
        <v>4</v>
      </c>
      <c r="C7" s="4">
        <v>4.5488169442206003E-2</v>
      </c>
      <c r="D7" s="4">
        <f>C7*10.83</f>
        <v>0.49263687505909104</v>
      </c>
    </row>
    <row r="8" spans="1:4" x14ac:dyDescent="0.75">
      <c r="A8" s="2" t="s">
        <v>5</v>
      </c>
      <c r="B8" s="3" t="s">
        <v>6</v>
      </c>
      <c r="C8" s="4">
        <v>4.2836411337915603E-2</v>
      </c>
      <c r="D8" s="4">
        <f t="shared" ref="D8:D28" si="0">C8*10.83</f>
        <v>0.46391833478962596</v>
      </c>
    </row>
    <row r="9" spans="1:4" x14ac:dyDescent="0.75">
      <c r="A9" s="3" t="s">
        <v>7</v>
      </c>
      <c r="B9" s="3" t="s">
        <v>7</v>
      </c>
      <c r="C9" s="4">
        <v>3.2798382724088297E-2</v>
      </c>
      <c r="D9" s="4">
        <f t="shared" si="0"/>
        <v>0.35520648490187628</v>
      </c>
    </row>
    <row r="10" spans="1:4" x14ac:dyDescent="0.75">
      <c r="A10" s="3" t="s">
        <v>8</v>
      </c>
      <c r="B10" s="3" t="s">
        <v>9</v>
      </c>
      <c r="C10" s="4">
        <v>2.8519573444299898E-2</v>
      </c>
      <c r="D10" s="4">
        <f t="shared" si="0"/>
        <v>0.30886698040176791</v>
      </c>
    </row>
    <row r="11" spans="1:4" x14ac:dyDescent="0.75">
      <c r="A11" s="3" t="s">
        <v>10</v>
      </c>
      <c r="B11" s="3" t="s">
        <v>11</v>
      </c>
      <c r="C11" s="4">
        <v>1.39455463893514E-2</v>
      </c>
      <c r="D11" s="4">
        <f t="shared" si="0"/>
        <v>0.15103026739667566</v>
      </c>
    </row>
    <row r="12" spans="1:4" x14ac:dyDescent="0.75">
      <c r="A12" s="3" t="s">
        <v>12</v>
      </c>
      <c r="B12" s="3" t="s">
        <v>13</v>
      </c>
      <c r="C12" s="4">
        <v>1.11177394368178E-2</v>
      </c>
      <c r="D12" s="4">
        <f t="shared" si="0"/>
        <v>0.12040511810073679</v>
      </c>
    </row>
    <row r="13" spans="1:4" x14ac:dyDescent="0.75">
      <c r="A13" s="3" t="s">
        <v>14</v>
      </c>
      <c r="B13" s="3" t="s">
        <v>15</v>
      </c>
      <c r="C13" s="4">
        <v>9.9636865796840206E-3</v>
      </c>
      <c r="D13" s="4">
        <f t="shared" si="0"/>
        <v>0.10790672565797794</v>
      </c>
    </row>
    <row r="14" spans="1:4" x14ac:dyDescent="0.75">
      <c r="A14" s="3" t="s">
        <v>16</v>
      </c>
      <c r="B14" s="3" t="s">
        <v>17</v>
      </c>
      <c r="C14" s="4">
        <v>8.1196237116853802E-3</v>
      </c>
      <c r="D14" s="4">
        <f t="shared" si="0"/>
        <v>8.7935524797552664E-2</v>
      </c>
    </row>
    <row r="15" spans="1:4" x14ac:dyDescent="0.75">
      <c r="A15" s="3" t="s">
        <v>18</v>
      </c>
      <c r="B15" s="3" t="s">
        <v>19</v>
      </c>
      <c r="C15" s="4">
        <v>7.9961322835094498E-3</v>
      </c>
      <c r="D15" s="4">
        <f t="shared" si="0"/>
        <v>8.6598112630407342E-2</v>
      </c>
    </row>
    <row r="16" spans="1:4" x14ac:dyDescent="0.75">
      <c r="A16" s="3" t="s">
        <v>20</v>
      </c>
      <c r="B16" s="3" t="s">
        <v>21</v>
      </c>
      <c r="C16" s="4">
        <v>3.8913620117884298E-3</v>
      </c>
      <c r="D16" s="4">
        <f t="shared" si="0"/>
        <v>4.2143450587668697E-2</v>
      </c>
    </row>
    <row r="17" spans="1:4" x14ac:dyDescent="0.75">
      <c r="A17" s="3" t="s">
        <v>22</v>
      </c>
      <c r="B17" s="3" t="s">
        <v>23</v>
      </c>
      <c r="C17" s="4">
        <v>3.8287298592153802E-3</v>
      </c>
      <c r="D17" s="4">
        <f t="shared" si="0"/>
        <v>4.1465144375302569E-2</v>
      </c>
    </row>
    <row r="18" spans="1:4" x14ac:dyDescent="0.75">
      <c r="A18" s="3" t="s">
        <v>20</v>
      </c>
      <c r="B18" s="3" t="s">
        <v>24</v>
      </c>
      <c r="C18" s="4">
        <v>2.9234018369336499E-3</v>
      </c>
      <c r="D18" s="4">
        <f t="shared" si="0"/>
        <v>3.1660441893991427E-2</v>
      </c>
    </row>
    <row r="19" spans="1:4" x14ac:dyDescent="0.75">
      <c r="A19" s="3" t="s">
        <v>25</v>
      </c>
      <c r="B19" s="3" t="s">
        <v>26</v>
      </c>
      <c r="C19" s="4">
        <v>2.2855597064546001E-3</v>
      </c>
      <c r="D19" s="4">
        <f t="shared" si="0"/>
        <v>2.4752611620903319E-2</v>
      </c>
    </row>
    <row r="20" spans="1:4" x14ac:dyDescent="0.75">
      <c r="A20" s="3" t="s">
        <v>27</v>
      </c>
      <c r="B20" s="3" t="s">
        <v>28</v>
      </c>
      <c r="C20" s="4">
        <v>1.9246218632496901E-3</v>
      </c>
      <c r="D20" s="4">
        <f t="shared" si="0"/>
        <v>2.0843654778994143E-2</v>
      </c>
    </row>
    <row r="21" spans="1:4" x14ac:dyDescent="0.75">
      <c r="A21" s="3" t="s">
        <v>29</v>
      </c>
      <c r="B21" s="3" t="s">
        <v>30</v>
      </c>
      <c r="C21" s="4">
        <v>1.77455386866167E-3</v>
      </c>
      <c r="D21" s="4">
        <f t="shared" si="0"/>
        <v>1.9218418397605887E-2</v>
      </c>
    </row>
    <row r="22" spans="1:4" x14ac:dyDescent="0.75">
      <c r="A22" s="3" t="s">
        <v>31</v>
      </c>
      <c r="B22" s="3" t="s">
        <v>32</v>
      </c>
      <c r="C22" s="4">
        <v>1.76493720786722E-3</v>
      </c>
      <c r="D22" s="4">
        <f t="shared" si="0"/>
        <v>1.9114269961201993E-2</v>
      </c>
    </row>
    <row r="23" spans="1:4" x14ac:dyDescent="0.75">
      <c r="A23" s="3" t="s">
        <v>33</v>
      </c>
      <c r="B23" s="3" t="s">
        <v>34</v>
      </c>
      <c r="C23" s="4">
        <v>9.3529853323340599E-4</v>
      </c>
      <c r="D23" s="4">
        <f t="shared" si="0"/>
        <v>1.0129283114917786E-2</v>
      </c>
    </row>
    <row r="24" spans="1:4" x14ac:dyDescent="0.75">
      <c r="A24" s="3" t="s">
        <v>35</v>
      </c>
      <c r="B24" s="3" t="s">
        <v>36</v>
      </c>
      <c r="C24" s="4">
        <v>6.5938122358706098E-4</v>
      </c>
      <c r="D24" s="4">
        <f t="shared" si="0"/>
        <v>7.1410986514478707E-3</v>
      </c>
    </row>
    <row r="25" spans="1:4" x14ac:dyDescent="0.75">
      <c r="A25" s="3" t="s">
        <v>37</v>
      </c>
      <c r="B25" s="3" t="s">
        <v>38</v>
      </c>
      <c r="C25" s="4">
        <v>4.3698696993240999E-4</v>
      </c>
      <c r="D25" s="4">
        <f t="shared" si="0"/>
        <v>4.7325688843680002E-3</v>
      </c>
    </row>
    <row r="26" spans="1:4" x14ac:dyDescent="0.75">
      <c r="A26" s="3" t="s">
        <v>39</v>
      </c>
      <c r="B26" s="3" t="s">
        <v>40</v>
      </c>
      <c r="C26" s="4">
        <v>3.1916828549455198E-4</v>
      </c>
      <c r="D26" s="4">
        <f t="shared" si="0"/>
        <v>3.4565925319059981E-3</v>
      </c>
    </row>
    <row r="27" spans="1:4" x14ac:dyDescent="0.75">
      <c r="A27" s="3" t="s">
        <v>41</v>
      </c>
      <c r="B27" s="3" t="s">
        <v>42</v>
      </c>
      <c r="C27" s="4">
        <v>2.5080057098319798E-4</v>
      </c>
      <c r="D27" s="4">
        <f t="shared" si="0"/>
        <v>2.7161701837480341E-3</v>
      </c>
    </row>
    <row r="28" spans="1:4" x14ac:dyDescent="0.75">
      <c r="A28" s="3" t="s">
        <v>43</v>
      </c>
      <c r="B28" s="3" t="s">
        <v>44</v>
      </c>
      <c r="C28" s="4">
        <v>2.4624573019943903E-4</v>
      </c>
      <c r="D28" s="4">
        <f t="shared" si="0"/>
        <v>2.6668412580599246E-3</v>
      </c>
    </row>
    <row r="29" spans="1:4" x14ac:dyDescent="0.75">
      <c r="C29" s="5" t="s">
        <v>47</v>
      </c>
      <c r="D29" s="12">
        <f>SUM(D7:D28)</f>
        <v>2.4045449699758268</v>
      </c>
    </row>
    <row r="30" spans="1:4" ht="16.5" x14ac:dyDescent="0.75">
      <c r="A30" t="s">
        <v>50</v>
      </c>
    </row>
    <row r="31" spans="1:4" ht="16.5" x14ac:dyDescent="0.75">
      <c r="A31" t="s">
        <v>51</v>
      </c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S2-contaminating proteins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Xiaoning Lu</dc:creator>
  <cp:lastModifiedBy>Xiaoning Lu</cp:lastModifiedBy>
  <dcterms:created xsi:type="dcterms:W3CDTF">2024-05-02T19:35:09Z</dcterms:created>
  <dcterms:modified xsi:type="dcterms:W3CDTF">2024-05-03T01:02:43Z</dcterms:modified>
</cp:coreProperties>
</file>