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GEP Dropbox\mounir Bouali Saidi\Mounir\Articulos\PCCP\Ane\Respuesta1\"/>
    </mc:Choice>
  </mc:AlternateContent>
  <xr:revisionPtr revIDLastSave="0" documentId="8_{E062A97A-1AEB-41AD-A783-CFCBFFE22538}" xr6:coauthVersionLast="47" xr6:coauthVersionMax="47" xr10:uidLastSave="{00000000-0000-0000-0000-000000000000}"/>
  <bookViews>
    <workbookView xWindow="-108" yWindow="-108" windowWidth="23256" windowHeight="12456" xr2:uid="{0EE8E0AD-86FB-41E8-A59E-E2CC87AA616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 s="1"/>
  <c r="C17" i="1"/>
  <c r="D17" i="1" s="1"/>
  <c r="K17" i="1"/>
  <c r="L17" i="1" s="1"/>
  <c r="I17" i="1"/>
  <c r="J17" i="1" s="1"/>
  <c r="G17" i="1"/>
  <c r="H17" i="1" s="1"/>
</calcChain>
</file>

<file path=xl/sharedStrings.xml><?xml version="1.0" encoding="utf-8"?>
<sst xmlns="http://schemas.openxmlformats.org/spreadsheetml/2006/main" count="147" uniqueCount="44">
  <si>
    <t>dn/dc</t>
  </si>
  <si>
    <t>MN</t>
  </si>
  <si>
    <t>Tol</t>
  </si>
  <si>
    <t>oXyl</t>
  </si>
  <si>
    <t>mXyl</t>
  </si>
  <si>
    <t>pXyl</t>
  </si>
  <si>
    <t>Solvent</t>
  </si>
  <si>
    <t>-</t>
  </si>
  <si>
    <t>SOLUTAL CONTRAST FACTORS - NANOFLUIDS</t>
  </si>
  <si>
    <t>temperature</t>
  </si>
  <si>
    <t>density</t>
  </si>
  <si>
    <t>Slope</t>
  </si>
  <si>
    <t>Therm. Exp.</t>
  </si>
  <si>
    <t>THERMAL EXPANSION</t>
  </si>
  <si>
    <r>
      <t>Density (kg/m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</si>
  <si>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A</t>
  </si>
  <si>
    <t>B</t>
  </si>
  <si>
    <t>C</t>
  </si>
  <si>
    <t>REFRACTIVE INDEX</t>
  </si>
  <si>
    <t>Raw measurements (Abbemat MW)</t>
  </si>
  <si>
    <t>C60 mass fraction / Refractive index 632,8 nm</t>
  </si>
  <si>
    <t>Cauchy fitting</t>
  </si>
  <si>
    <t>Refractive Index Values</t>
  </si>
  <si>
    <t>SOLVENT SOLVENT MIXTURES</t>
  </si>
  <si>
    <t>PURE SOLVENTS - THERMOPHYSICAL PROPERTIES</t>
  </si>
  <si>
    <t>MN | Tol</t>
  </si>
  <si>
    <t>cTol</t>
  </si>
  <si>
    <t>Beta 25ºC</t>
  </si>
  <si>
    <t>Fitted data</t>
  </si>
  <si>
    <t>c1</t>
  </si>
  <si>
    <t>MN | oXyl</t>
  </si>
  <si>
    <t>cpXyl</t>
  </si>
  <si>
    <t>MN | mXyl</t>
  </si>
  <si>
    <t>MN | pXyl</t>
  </si>
  <si>
    <t>oXyl | Tol</t>
  </si>
  <si>
    <t>oXyl |mXyl</t>
  </si>
  <si>
    <t>mXyl |pXyl</t>
  </si>
  <si>
    <t>oXyl | pXyl</t>
  </si>
  <si>
    <t>coXyl</t>
  </si>
  <si>
    <t>Tol |mXyl</t>
  </si>
  <si>
    <t>cmXyl</t>
  </si>
  <si>
    <t>Tol |pXyl</t>
  </si>
  <si>
    <t>Mean Dens. (kg/m3)</t>
  </si>
  <si>
    <t>Mass Exp.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</si>
</sst>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E+00"/>
    <numFmt numFmtId="166" formatCode="0.00000"/>
    <numFmt numFmtId="167" formatCode="0.000"/>
    <numFmt numFmtId="168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AB9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1" fillId="0" borderId="7" xfId="0" applyFont="1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10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0" xfId="0" applyFont="1" applyAlignment="1">
      <alignment horizontal="left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5" fontId="0" fillId="0" borderId="7" xfId="0" applyNumberFormat="1" applyFont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4" fillId="0" borderId="0" xfId="0" applyFont="1" applyAlignment="1"/>
    <xf numFmtId="164" fontId="0" fillId="0" borderId="2" xfId="0" applyNumberFormat="1" applyBorder="1"/>
    <xf numFmtId="164" fontId="0" fillId="0" borderId="11" xfId="0" applyNumberFormat="1" applyBorder="1"/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167" fontId="0" fillId="0" borderId="1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68" fontId="0" fillId="0" borderId="3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167" fontId="0" fillId="0" borderId="3" xfId="0" applyNumberFormat="1" applyBorder="1"/>
    <xf numFmtId="167" fontId="0" fillId="0" borderId="0" xfId="0" applyNumberFormat="1" applyBorder="1"/>
    <xf numFmtId="1" fontId="0" fillId="0" borderId="3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7" fontId="0" fillId="0" borderId="6" xfId="0" applyNumberFormat="1" applyBorder="1"/>
    <xf numFmtId="167" fontId="0" fillId="0" borderId="7" xfId="0" applyNumberFormat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1" fontId="0" fillId="0" borderId="7" xfId="0" applyNumberFormat="1" applyFont="1" applyBorder="1" applyAlignment="1">
      <alignment horizontal="center"/>
    </xf>
    <xf numFmtId="0" fontId="4" fillId="0" borderId="0" xfId="0" applyFont="1" applyFill="1" applyBorder="1"/>
    <xf numFmtId="0" fontId="1" fillId="5" borderId="8" xfId="0" applyFont="1" applyFill="1" applyBorder="1" applyAlignment="1">
      <alignment horizontal="center"/>
    </xf>
    <xf numFmtId="167" fontId="0" fillId="0" borderId="8" xfId="0" applyNumberFormat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5" borderId="10" xfId="0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0" fontId="3" fillId="0" borderId="0" xfId="0" applyFont="1"/>
    <xf numFmtId="11" fontId="0" fillId="0" borderId="2" xfId="0" applyNumberFormat="1" applyBorder="1"/>
    <xf numFmtId="11" fontId="0" fillId="0" borderId="3" xfId="0" applyNumberFormat="1" applyBorder="1"/>
    <xf numFmtId="11" fontId="0" fillId="0" borderId="4" xfId="0" applyNumberFormat="1" applyBorder="1"/>
    <xf numFmtId="11" fontId="0" fillId="0" borderId="11" xfId="0" applyNumberFormat="1" applyBorder="1"/>
    <xf numFmtId="11" fontId="0" fillId="0" borderId="0" xfId="0" applyNumberFormat="1"/>
    <xf numFmtId="11" fontId="0" fillId="0" borderId="12" xfId="0" applyNumberFormat="1" applyBorder="1"/>
    <xf numFmtId="11" fontId="0" fillId="0" borderId="5" xfId="0" applyNumberFormat="1" applyBorder="1"/>
    <xf numFmtId="11" fontId="0" fillId="0" borderId="6" xfId="0" applyNumberFormat="1" applyBorder="1"/>
    <xf numFmtId="11" fontId="0" fillId="0" borderId="7" xfId="0" applyNumberFormat="1" applyBorder="1"/>
    <xf numFmtId="0" fontId="5" fillId="0" borderId="0" xfId="0" applyFont="1"/>
    <xf numFmtId="0" fontId="0" fillId="0" borderId="15" xfId="0" applyBorder="1" applyAlignment="1">
      <alignment horizontal="center"/>
    </xf>
    <xf numFmtId="11" fontId="0" fillId="0" borderId="2" xfId="0" applyNumberFormat="1" applyBorder="1" applyAlignment="1">
      <alignment horizontal="center"/>
    </xf>
    <xf numFmtId="11" fontId="0" fillId="0" borderId="3" xfId="0" applyNumberFormat="1" applyBorder="1" applyAlignment="1">
      <alignment horizontal="center"/>
    </xf>
    <xf numFmtId="11" fontId="0" fillId="0" borderId="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1" fontId="0" fillId="0" borderId="11" xfId="0" applyNumberFormat="1" applyBorder="1" applyAlignment="1">
      <alignment horizontal="center"/>
    </xf>
    <xf numFmtId="11" fontId="0" fillId="0" borderId="0" xfId="0" applyNumberFormat="1" applyAlignment="1">
      <alignment horizontal="center"/>
    </xf>
    <xf numFmtId="11" fontId="0" fillId="0" borderId="12" xfId="0" applyNumberFormat="1" applyBorder="1" applyAlignment="1">
      <alignment horizontal="center"/>
    </xf>
    <xf numFmtId="11" fontId="0" fillId="0" borderId="5" xfId="0" applyNumberFormat="1" applyBorder="1" applyAlignment="1">
      <alignment horizontal="center"/>
    </xf>
    <xf numFmtId="11" fontId="0" fillId="0" borderId="6" xfId="0" applyNumberFormat="1" applyBorder="1" applyAlignment="1">
      <alignment horizontal="center"/>
    </xf>
    <xf numFmtId="11" fontId="0" fillId="0" borderId="7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8" fontId="1" fillId="2" borderId="13" xfId="0" applyNumberFormat="1" applyFont="1" applyFill="1" applyBorder="1" applyAlignment="1">
      <alignment horizontal="center"/>
    </xf>
    <xf numFmtId="168" fontId="1" fillId="2" borderId="14" xfId="0" applyNumberFormat="1" applyFont="1" applyFill="1" applyBorder="1" applyAlignment="1">
      <alignment horizontal="center"/>
    </xf>
    <xf numFmtId="168" fontId="1" fillId="2" borderId="1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66" fontId="0" fillId="0" borderId="3" xfId="0" applyNumberFormat="1" applyBorder="1"/>
    <xf numFmtId="166" fontId="0" fillId="0" borderId="4" xfId="0" applyNumberFormat="1" applyBorder="1"/>
    <xf numFmtId="166" fontId="0" fillId="0" borderId="2" xfId="0" applyNumberFormat="1" applyBorder="1"/>
    <xf numFmtId="166" fontId="0" fillId="0" borderId="12" xfId="0" applyNumberFormat="1" applyBorder="1"/>
    <xf numFmtId="166" fontId="0" fillId="0" borderId="11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166" fontId="0" fillId="0" borderId="5" xfId="0" applyNumberFormat="1" applyBorder="1"/>
    <xf numFmtId="164" fontId="0" fillId="0" borderId="8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/>
    <xf numFmtId="164" fontId="0" fillId="0" borderId="4" xfId="0" applyNumberFormat="1" applyBorder="1"/>
    <xf numFmtId="164" fontId="0" fillId="0" borderId="9" xfId="0" applyNumberFormat="1" applyBorder="1"/>
    <xf numFmtId="164" fontId="0" fillId="0" borderId="12" xfId="0" applyNumberFormat="1" applyBorder="1"/>
    <xf numFmtId="164" fontId="0" fillId="0" borderId="10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5" xfId="0" applyNumberFormat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8" fontId="0" fillId="0" borderId="6" xfId="0" applyNumberFormat="1" applyBorder="1" applyAlignment="1">
      <alignment horizontal="center"/>
    </xf>
    <xf numFmtId="166" fontId="0" fillId="0" borderId="8" xfId="0" applyNumberFormat="1" applyFont="1" applyBorder="1" applyAlignment="1">
      <alignment horizontal="center"/>
    </xf>
    <xf numFmtId="166" fontId="0" fillId="0" borderId="0" xfId="0" applyNumberFormat="1" applyFont="1" applyAlignment="1">
      <alignment horizontal="center"/>
    </xf>
    <xf numFmtId="166" fontId="0" fillId="0" borderId="12" xfId="0" applyNumberFormat="1" applyFont="1" applyBorder="1" applyAlignment="1">
      <alignment horizontal="center"/>
    </xf>
    <xf numFmtId="166" fontId="0" fillId="0" borderId="9" xfId="0" applyNumberFormat="1" applyFont="1" applyBorder="1" applyAlignment="1">
      <alignment horizontal="center"/>
    </xf>
    <xf numFmtId="166" fontId="0" fillId="0" borderId="10" xfId="0" applyNumberFormat="1" applyFont="1" applyBorder="1" applyAlignment="1">
      <alignment horizontal="center"/>
    </xf>
    <xf numFmtId="166" fontId="0" fillId="0" borderId="6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6" fontId="0" fillId="0" borderId="0" xfId="0" applyNumberFormat="1" applyBorder="1"/>
    <xf numFmtId="164" fontId="0" fillId="0" borderId="0" xfId="0" applyNumberFormat="1" applyBorder="1"/>
    <xf numFmtId="11" fontId="0" fillId="0" borderId="0" xfId="0" applyNumberFormat="1" applyBorder="1"/>
    <xf numFmtId="168" fontId="0" fillId="0" borderId="2" xfId="0" applyNumberFormat="1" applyBorder="1" applyAlignment="1">
      <alignment horizontal="center"/>
    </xf>
    <xf numFmtId="168" fontId="0" fillId="0" borderId="11" xfId="0" applyNumberFormat="1" applyBorder="1" applyAlignment="1">
      <alignment horizontal="center"/>
    </xf>
    <xf numFmtId="168" fontId="0" fillId="0" borderId="5" xfId="0" applyNumberFormat="1" applyBorder="1" applyAlignment="1">
      <alignment horizont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9" xfId="0" applyFont="1" applyFill="1" applyBorder="1" applyAlignment="1">
      <alignment horizontal="center" vertical="center" textRotation="90" wrapText="1"/>
    </xf>
    <xf numFmtId="0" fontId="1" fillId="3" borderId="11" xfId="0" applyFont="1" applyFill="1" applyBorder="1" applyAlignment="1">
      <alignment horizontal="center" vertical="center" textRotation="90" wrapText="1"/>
    </xf>
    <xf numFmtId="0" fontId="1" fillId="3" borderId="10" xfId="0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textRotation="90"/>
    </xf>
    <xf numFmtId="0" fontId="1" fillId="3" borderId="9" xfId="0" applyFont="1" applyFill="1" applyBorder="1" applyAlignment="1">
      <alignment horizontal="center" textRotation="90"/>
    </xf>
    <xf numFmtId="0" fontId="1" fillId="3" borderId="10" xfId="0" applyFont="1" applyFill="1" applyBorder="1" applyAlignment="1">
      <alignment horizontal="center" textRotation="90"/>
    </xf>
    <xf numFmtId="0" fontId="1" fillId="4" borderId="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B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6B162-062F-4FDA-BC82-0F343A00EE50}">
  <dimension ref="B3:Q158"/>
  <sheetViews>
    <sheetView tabSelected="1" workbookViewId="0">
      <selection activeCell="T47" sqref="T47"/>
    </sheetView>
  </sheetViews>
  <sheetFormatPr baseColWidth="10" defaultRowHeight="14.4" x14ac:dyDescent="0.3"/>
  <cols>
    <col min="2" max="2" width="7.33203125" bestFit="1" customWidth="1"/>
    <col min="6" max="6" width="18.5546875" bestFit="1" customWidth="1"/>
  </cols>
  <sheetData>
    <row r="3" spans="2:12" ht="18" x14ac:dyDescent="0.35">
      <c r="B3" s="28" t="s">
        <v>24</v>
      </c>
      <c r="C3" s="28"/>
    </row>
    <row r="4" spans="2:12" ht="15" thickBot="1" x14ac:dyDescent="0.35">
      <c r="B4" s="14"/>
      <c r="C4" s="14"/>
    </row>
    <row r="5" spans="2:12" ht="15" thickBot="1" x14ac:dyDescent="0.35">
      <c r="B5" s="135" t="s">
        <v>14</v>
      </c>
      <c r="C5" s="15" t="s">
        <v>1</v>
      </c>
      <c r="D5" s="16" t="s">
        <v>2</v>
      </c>
      <c r="E5" s="16" t="s">
        <v>3</v>
      </c>
      <c r="F5" s="16" t="s">
        <v>4</v>
      </c>
      <c r="G5" s="17" t="s">
        <v>5</v>
      </c>
    </row>
    <row r="6" spans="2:12" ht="15" thickBot="1" x14ac:dyDescent="0.35">
      <c r="B6" s="136"/>
      <c r="C6" s="97">
        <v>1019.8630000000001</v>
      </c>
      <c r="D6" s="98">
        <v>862.20500000000004</v>
      </c>
      <c r="E6" s="98">
        <v>875.36</v>
      </c>
      <c r="F6" s="98">
        <v>859.91200000000003</v>
      </c>
      <c r="G6" s="77">
        <v>856.69799999999998</v>
      </c>
    </row>
    <row r="7" spans="2:12" x14ac:dyDescent="0.3">
      <c r="B7" s="14"/>
      <c r="C7" s="14"/>
    </row>
    <row r="8" spans="2:12" ht="15" thickBot="1" x14ac:dyDescent="0.35">
      <c r="B8" s="14"/>
      <c r="C8" s="14"/>
    </row>
    <row r="9" spans="2:12" ht="15.6" customHeight="1" x14ac:dyDescent="0.3">
      <c r="B9" s="137" t="s">
        <v>13</v>
      </c>
      <c r="C9" s="149" t="s">
        <v>1</v>
      </c>
      <c r="D9" s="150"/>
      <c r="E9" s="151" t="s">
        <v>2</v>
      </c>
      <c r="F9" s="151"/>
      <c r="G9" s="149" t="s">
        <v>3</v>
      </c>
      <c r="H9" s="150"/>
      <c r="I9" s="149" t="s">
        <v>4</v>
      </c>
      <c r="J9" s="150"/>
      <c r="K9" s="151" t="s">
        <v>5</v>
      </c>
      <c r="L9" s="150"/>
    </row>
    <row r="10" spans="2:12" ht="15" customHeight="1" thickBot="1" x14ac:dyDescent="0.35">
      <c r="B10" s="138"/>
      <c r="C10" s="53" t="s">
        <v>9</v>
      </c>
      <c r="D10" s="48" t="s">
        <v>10</v>
      </c>
      <c r="E10" s="45" t="s">
        <v>9</v>
      </c>
      <c r="F10" s="45" t="s">
        <v>10</v>
      </c>
      <c r="G10" s="53" t="s">
        <v>9</v>
      </c>
      <c r="H10" s="48" t="s">
        <v>10</v>
      </c>
      <c r="I10" s="53" t="s">
        <v>9</v>
      </c>
      <c r="J10" s="48" t="s">
        <v>10</v>
      </c>
      <c r="K10" s="45" t="s">
        <v>9</v>
      </c>
      <c r="L10" s="48" t="s">
        <v>10</v>
      </c>
    </row>
    <row r="11" spans="2:12" x14ac:dyDescent="0.3">
      <c r="B11" s="139"/>
      <c r="C11" s="37">
        <v>23</v>
      </c>
      <c r="D11" s="5">
        <v>1021.359</v>
      </c>
      <c r="E11" s="43">
        <v>23</v>
      </c>
      <c r="F11" s="41">
        <v>864.06899999999996</v>
      </c>
      <c r="G11" s="132">
        <v>23.997</v>
      </c>
      <c r="H11" s="35">
        <v>876.20899999999995</v>
      </c>
      <c r="I11" s="132">
        <v>23.995999999999999</v>
      </c>
      <c r="J11" s="35">
        <v>860.77300000000002</v>
      </c>
      <c r="K11" s="39">
        <v>23.995999999999999</v>
      </c>
      <c r="L11" s="35">
        <v>857.56899999999996</v>
      </c>
    </row>
    <row r="12" spans="2:12" x14ac:dyDescent="0.3">
      <c r="B12" s="139"/>
      <c r="C12" s="38">
        <v>24</v>
      </c>
      <c r="D12" s="6">
        <v>1020.611</v>
      </c>
      <c r="E12" s="44">
        <v>24</v>
      </c>
      <c r="F12" s="42">
        <v>863.13799999999992</v>
      </c>
      <c r="G12" s="133">
        <v>24.501999999999999</v>
      </c>
      <c r="H12" s="36">
        <v>875.79399999999998</v>
      </c>
      <c r="I12" s="133">
        <v>24.501999999999999</v>
      </c>
      <c r="J12" s="36">
        <v>860.35699999999997</v>
      </c>
      <c r="K12" s="40">
        <v>24.5</v>
      </c>
      <c r="L12" s="36">
        <v>857.14800000000002</v>
      </c>
    </row>
    <row r="13" spans="2:12" x14ac:dyDescent="0.3">
      <c r="B13" s="139"/>
      <c r="C13" s="38">
        <v>25</v>
      </c>
      <c r="D13" s="6">
        <v>1019.8630000000001</v>
      </c>
      <c r="E13" s="44">
        <v>25</v>
      </c>
      <c r="F13" s="42">
        <v>862.20500000000004</v>
      </c>
      <c r="G13" s="133">
        <v>25.003</v>
      </c>
      <c r="H13" s="36">
        <v>875.375</v>
      </c>
      <c r="I13" s="133">
        <v>25.001999999999999</v>
      </c>
      <c r="J13" s="36">
        <v>859.93</v>
      </c>
      <c r="K13" s="40">
        <v>25.001999999999999</v>
      </c>
      <c r="L13" s="36">
        <v>856.71500000000003</v>
      </c>
    </row>
    <row r="14" spans="2:12" x14ac:dyDescent="0.3">
      <c r="B14" s="139"/>
      <c r="C14" s="38">
        <v>26</v>
      </c>
      <c r="D14" s="6">
        <v>1019.115</v>
      </c>
      <c r="E14" s="44">
        <v>26</v>
      </c>
      <c r="F14" s="42">
        <v>861.27299999999991</v>
      </c>
      <c r="G14" s="133">
        <v>25.503</v>
      </c>
      <c r="H14" s="36">
        <v>874.95399999999995</v>
      </c>
      <c r="I14" s="133">
        <v>25.503</v>
      </c>
      <c r="J14" s="36">
        <v>859.5</v>
      </c>
      <c r="K14" s="40">
        <v>25.503</v>
      </c>
      <c r="L14" s="36">
        <v>856.28099999999995</v>
      </c>
    </row>
    <row r="15" spans="2:12" ht="15" thickBot="1" x14ac:dyDescent="0.35">
      <c r="B15" s="139"/>
      <c r="C15" s="49">
        <v>27</v>
      </c>
      <c r="D15" s="7">
        <v>1018.367</v>
      </c>
      <c r="E15" s="50">
        <v>27</v>
      </c>
      <c r="F15" s="51">
        <v>860.34</v>
      </c>
      <c r="G15" s="134">
        <v>26.003</v>
      </c>
      <c r="H15" s="52">
        <v>874.53300000000002</v>
      </c>
      <c r="I15" s="134">
        <v>26.003</v>
      </c>
      <c r="J15" s="52">
        <v>859.07</v>
      </c>
      <c r="K15" s="121">
        <v>26.003</v>
      </c>
      <c r="L15" s="52">
        <v>855.846</v>
      </c>
    </row>
    <row r="16" spans="2:12" ht="15" thickBot="1" x14ac:dyDescent="0.35">
      <c r="B16" s="138"/>
      <c r="C16" s="46" t="s">
        <v>11</v>
      </c>
      <c r="D16" s="4" t="s">
        <v>12</v>
      </c>
      <c r="E16" s="47" t="s">
        <v>11</v>
      </c>
      <c r="F16" s="47" t="s">
        <v>12</v>
      </c>
      <c r="G16" s="46" t="s">
        <v>11</v>
      </c>
      <c r="H16" s="4" t="s">
        <v>12</v>
      </c>
      <c r="I16" s="46" t="s">
        <v>11</v>
      </c>
      <c r="J16" s="4" t="s">
        <v>12</v>
      </c>
      <c r="K16" s="47" t="s">
        <v>11</v>
      </c>
      <c r="L16" s="4" t="s">
        <v>12</v>
      </c>
    </row>
    <row r="17" spans="2:17" ht="15" thickBot="1" x14ac:dyDescent="0.35">
      <c r="B17" s="140"/>
      <c r="C17" s="54">
        <f>SLOPE(D11:D15,C11:C15)</f>
        <v>-0.74800000000001321</v>
      </c>
      <c r="D17" s="21">
        <f>-1/D13*C17</f>
        <v>7.3343184329661244E-4</v>
      </c>
      <c r="E17" s="18">
        <f>SLOPE(F11:F15,E11:E15)</f>
        <v>-0.93229999999998658</v>
      </c>
      <c r="F17" s="19">
        <f>-1/F13*E17</f>
        <v>1.0812973712747971E-3</v>
      </c>
      <c r="G17" s="54">
        <f>SLOPE(H11:H15,G11:G15)</f>
        <v>-0.83621737162253795</v>
      </c>
      <c r="H17" s="21">
        <f>-1/H13*G17</f>
        <v>9.5526759574186826E-4</v>
      </c>
      <c r="I17" s="54">
        <f>SLOPE(J11:J15,I11:I15)</f>
        <v>-0.85003356613592707</v>
      </c>
      <c r="J17" s="55">
        <f>-1/J13*I17</f>
        <v>9.8849158203101082E-4</v>
      </c>
      <c r="K17" s="20">
        <f>SLOPE(L11:L15,K11:K15)</f>
        <v>-0.85966717663180214</v>
      </c>
      <c r="L17" s="21">
        <f>-1/L13*K17</f>
        <v>1.0034459261619116E-3</v>
      </c>
    </row>
    <row r="18" spans="2:17" ht="15" thickBot="1" x14ac:dyDescent="0.35"/>
    <row r="19" spans="2:17" ht="16.2" customHeight="1" thickBot="1" x14ac:dyDescent="0.35">
      <c r="B19" s="144" t="s">
        <v>18</v>
      </c>
      <c r="C19" s="147" t="s">
        <v>6</v>
      </c>
      <c r="D19" s="141" t="s">
        <v>19</v>
      </c>
      <c r="E19" s="141"/>
      <c r="F19" s="141"/>
      <c r="G19" s="141"/>
      <c r="H19" s="141"/>
      <c r="I19" s="141"/>
      <c r="J19" s="142"/>
      <c r="K19" s="143" t="s">
        <v>21</v>
      </c>
      <c r="L19" s="141"/>
      <c r="M19" s="142"/>
      <c r="N19" s="143" t="s">
        <v>22</v>
      </c>
      <c r="O19" s="141"/>
      <c r="P19" s="141"/>
      <c r="Q19" s="142"/>
    </row>
    <row r="20" spans="2:17" ht="14.4" customHeight="1" thickBot="1" x14ac:dyDescent="0.35">
      <c r="B20" s="145"/>
      <c r="C20" s="148"/>
      <c r="D20" s="25">
        <v>435.8</v>
      </c>
      <c r="E20" s="26">
        <v>480</v>
      </c>
      <c r="F20" s="26">
        <v>514.5</v>
      </c>
      <c r="G20" s="26">
        <v>546.1</v>
      </c>
      <c r="H20" s="26">
        <v>589.29999999999995</v>
      </c>
      <c r="I20" s="26">
        <v>632.79999999999995</v>
      </c>
      <c r="J20" s="27">
        <v>656.3</v>
      </c>
      <c r="K20" s="25" t="s">
        <v>15</v>
      </c>
      <c r="L20" s="26" t="s">
        <v>16</v>
      </c>
      <c r="M20" s="27" t="s">
        <v>17</v>
      </c>
      <c r="N20" s="25">
        <v>405.5</v>
      </c>
      <c r="O20" s="26">
        <v>532</v>
      </c>
      <c r="P20" s="26">
        <v>632.79999999999995</v>
      </c>
      <c r="Q20" s="27">
        <v>935</v>
      </c>
    </row>
    <row r="21" spans="2:17" x14ac:dyDescent="0.3">
      <c r="B21" s="145"/>
      <c r="C21" s="22" t="s">
        <v>1</v>
      </c>
      <c r="D21" s="29">
        <v>1.651384</v>
      </c>
      <c r="E21" s="109">
        <v>1.634334</v>
      </c>
      <c r="F21" s="109">
        <v>1.625332</v>
      </c>
      <c r="G21" s="109">
        <v>1.618206</v>
      </c>
      <c r="H21" s="109">
        <v>1.611232</v>
      </c>
      <c r="I21" s="109">
        <v>1.605737</v>
      </c>
      <c r="J21" s="110">
        <v>1.6035980000000001</v>
      </c>
      <c r="K21" s="29">
        <v>1.57774395310328</v>
      </c>
      <c r="L21" s="68">
        <v>8.8084243491540197E-15</v>
      </c>
      <c r="M21" s="69">
        <v>9.8266908168208492E-28</v>
      </c>
      <c r="N21" s="101">
        <v>1.6674717179348866</v>
      </c>
      <c r="O21" s="99">
        <v>1.6211341207623446</v>
      </c>
      <c r="P21" s="99">
        <v>1.6058693655944227</v>
      </c>
      <c r="Q21" s="100">
        <v>1.5891054107506661</v>
      </c>
    </row>
    <row r="22" spans="2:17" x14ac:dyDescent="0.3">
      <c r="B22" s="145"/>
      <c r="C22" s="23" t="s">
        <v>2</v>
      </c>
      <c r="D22" s="30">
        <v>1.514904</v>
      </c>
      <c r="E22" s="130">
        <v>1.506402</v>
      </c>
      <c r="F22" s="130">
        <v>1.5016830000000001</v>
      </c>
      <c r="G22" s="130">
        <v>1.497879</v>
      </c>
      <c r="H22" s="130">
        <v>1.4940359999999999</v>
      </c>
      <c r="I22" s="130">
        <v>1.4909650000000001</v>
      </c>
      <c r="J22" s="112">
        <v>1.4898389999999999</v>
      </c>
      <c r="K22" s="30">
        <v>1.4735404883419001</v>
      </c>
      <c r="L22" s="131">
        <v>6.2675220370988001E-15</v>
      </c>
      <c r="M22" s="72">
        <v>3.0206724058454901E-28</v>
      </c>
      <c r="N22" s="103">
        <v>1.5227399886200932</v>
      </c>
      <c r="O22" s="129">
        <v>1.4994563362337092</v>
      </c>
      <c r="P22" s="129">
        <v>1.4910760520990749</v>
      </c>
      <c r="Q22" s="102">
        <v>1.4811049571888315</v>
      </c>
    </row>
    <row r="23" spans="2:17" x14ac:dyDescent="0.3">
      <c r="B23" s="145"/>
      <c r="C23" s="23" t="s">
        <v>3</v>
      </c>
      <c r="D23" s="30">
        <v>1.5230976666666667</v>
      </c>
      <c r="E23" s="130">
        <v>1.5147423333333334</v>
      </c>
      <c r="F23" s="130">
        <v>1.5100343333333333</v>
      </c>
      <c r="G23" s="130">
        <v>1.5063009999999999</v>
      </c>
      <c r="H23" s="130">
        <v>1.5025073333333332</v>
      </c>
      <c r="I23" s="130">
        <v>1.4994466666666666</v>
      </c>
      <c r="J23" s="112">
        <v>1.4983723333333334</v>
      </c>
      <c r="K23" s="30">
        <v>1.48222327561001</v>
      </c>
      <c r="L23" s="131">
        <v>6.2117301844466697E-15</v>
      </c>
      <c r="M23" s="72">
        <v>2.9529119838714798E-28</v>
      </c>
      <c r="N23" s="103">
        <v>1.5308340953688044</v>
      </c>
      <c r="O23" s="129">
        <v>1.5078574038092292</v>
      </c>
      <c r="P23" s="129">
        <v>1.4995772534224887</v>
      </c>
      <c r="Q23" s="102">
        <v>1.4897150597751119</v>
      </c>
    </row>
    <row r="24" spans="2:17" x14ac:dyDescent="0.3">
      <c r="B24" s="145"/>
      <c r="C24" s="23" t="s">
        <v>4</v>
      </c>
      <c r="D24" s="30">
        <v>1.5150253333333332</v>
      </c>
      <c r="E24" s="130">
        <v>1.5067716666666666</v>
      </c>
      <c r="F24" s="130">
        <v>1.5021146666666667</v>
      </c>
      <c r="G24" s="130">
        <v>1.4984279999999999</v>
      </c>
      <c r="H24" s="130">
        <v>1.4946913333333331</v>
      </c>
      <c r="I24" s="130">
        <v>1.4916659999999997</v>
      </c>
      <c r="J24" s="112">
        <v>1.4906106666666668</v>
      </c>
      <c r="K24" s="30">
        <v>1.4747090221997501</v>
      </c>
      <c r="L24" s="131">
        <v>6.1050667252358696E-15</v>
      </c>
      <c r="M24" s="72">
        <v>2.9543189608657498E-28</v>
      </c>
      <c r="N24" s="103">
        <v>1.522677304051913</v>
      </c>
      <c r="O24" s="129">
        <v>1.4999680361459236</v>
      </c>
      <c r="P24" s="129">
        <v>1.4917975090466706</v>
      </c>
      <c r="Q24" s="102">
        <v>1.4820789812977431</v>
      </c>
    </row>
    <row r="25" spans="2:17" ht="15" thickBot="1" x14ac:dyDescent="0.35">
      <c r="B25" s="146"/>
      <c r="C25" s="24" t="s">
        <v>5</v>
      </c>
      <c r="D25" s="116">
        <v>1.5136860000000001</v>
      </c>
      <c r="E25" s="114">
        <v>1.5054943333333333</v>
      </c>
      <c r="F25" s="114">
        <v>1.500826</v>
      </c>
      <c r="G25" s="114">
        <v>1.4971273333333333</v>
      </c>
      <c r="H25" s="114">
        <v>1.4933726666666667</v>
      </c>
      <c r="I25" s="114">
        <v>1.4903346666666666</v>
      </c>
      <c r="J25" s="115">
        <v>1.489282</v>
      </c>
      <c r="K25" s="116">
        <v>1.47309586395446</v>
      </c>
      <c r="L25" s="74">
        <v>6.2741540354221199E-15</v>
      </c>
      <c r="M25" s="75">
        <v>2.73425868253597E-28</v>
      </c>
      <c r="N25" s="106">
        <v>1.5212794390630968</v>
      </c>
      <c r="O25" s="104">
        <v>1.4986775858279995</v>
      </c>
      <c r="P25" s="104">
        <v>1.4904693705433181</v>
      </c>
      <c r="Q25" s="105">
        <v>1.4806304434520696</v>
      </c>
    </row>
    <row r="28" spans="2:17" ht="18" x14ac:dyDescent="0.35">
      <c r="B28" s="152" t="s">
        <v>8</v>
      </c>
      <c r="C28" s="152"/>
      <c r="D28" s="152"/>
      <c r="E28" s="152"/>
      <c r="F28" s="152"/>
    </row>
    <row r="29" spans="2:17" ht="15" thickBot="1" x14ac:dyDescent="0.35"/>
    <row r="30" spans="2:17" ht="15" thickBot="1" x14ac:dyDescent="0.35">
      <c r="B30" s="3"/>
      <c r="C30" s="143" t="s">
        <v>20</v>
      </c>
      <c r="D30" s="141"/>
      <c r="E30" s="141"/>
      <c r="F30" s="141"/>
      <c r="G30" s="141"/>
      <c r="H30" s="141"/>
      <c r="I30" s="141"/>
      <c r="J30" s="141"/>
      <c r="K30" s="142"/>
    </row>
    <row r="31" spans="2:17" ht="15" thickBot="1" x14ac:dyDescent="0.35">
      <c r="B31" s="13" t="s">
        <v>6</v>
      </c>
      <c r="C31" s="95">
        <v>0</v>
      </c>
      <c r="D31" s="95">
        <v>2.5000000000000001E-4</v>
      </c>
      <c r="E31" s="95">
        <v>5.0000000000000001E-4</v>
      </c>
      <c r="F31" s="95">
        <v>1E-3</v>
      </c>
      <c r="G31" s="95">
        <v>1.5E-3</v>
      </c>
      <c r="H31" s="95">
        <v>1.8E-3</v>
      </c>
      <c r="I31" s="95">
        <v>2E-3</v>
      </c>
      <c r="J31" s="95">
        <v>2.5000000000000001E-3</v>
      </c>
      <c r="K31" s="12" t="s">
        <v>0</v>
      </c>
    </row>
    <row r="32" spans="2:17" x14ac:dyDescent="0.3">
      <c r="B32" s="9" t="s">
        <v>1</v>
      </c>
      <c r="C32" s="108">
        <v>1.6097269999999999</v>
      </c>
      <c r="D32" s="31">
        <v>1.6097980000000001</v>
      </c>
      <c r="E32" s="31">
        <v>1.6098669999999999</v>
      </c>
      <c r="F32" s="31">
        <v>1.6100099999999999</v>
      </c>
      <c r="G32" s="31">
        <v>1.610168</v>
      </c>
      <c r="H32" s="31">
        <v>1.6102350000000001</v>
      </c>
      <c r="I32" s="31">
        <v>1.610295</v>
      </c>
      <c r="J32" s="31">
        <v>1.610419</v>
      </c>
      <c r="K32" s="118">
        <v>0.28058937358328151</v>
      </c>
    </row>
    <row r="33" spans="2:17" x14ac:dyDescent="0.3">
      <c r="B33" s="9" t="s">
        <v>2</v>
      </c>
      <c r="C33" s="60">
        <v>1.491412</v>
      </c>
      <c r="D33" s="33">
        <v>1.4914909999999999</v>
      </c>
      <c r="E33" s="33">
        <v>1.4915579999999999</v>
      </c>
      <c r="F33" s="33">
        <v>1.491673</v>
      </c>
      <c r="G33" s="33">
        <v>1.4918579999999999</v>
      </c>
      <c r="H33" s="33" t="s">
        <v>7</v>
      </c>
      <c r="I33" s="33">
        <v>1.4920020000000001</v>
      </c>
      <c r="J33" s="33">
        <v>1.492119</v>
      </c>
      <c r="K33" s="119">
        <v>0.28715358361777316</v>
      </c>
    </row>
    <row r="34" spans="2:17" x14ac:dyDescent="0.3">
      <c r="B34" s="9" t="s">
        <v>3</v>
      </c>
      <c r="C34" s="60">
        <v>1.5000800000000001</v>
      </c>
      <c r="D34" s="33">
        <v>1.5001720000000001</v>
      </c>
      <c r="E34" s="33">
        <v>1.5002439999999999</v>
      </c>
      <c r="F34" s="33">
        <v>1.500373</v>
      </c>
      <c r="G34" s="33">
        <v>1.500548</v>
      </c>
      <c r="H34" s="33">
        <v>1.5006360000000001</v>
      </c>
      <c r="I34" s="33">
        <v>1.5006379999999999</v>
      </c>
      <c r="J34" s="33">
        <v>1.5007820000000001</v>
      </c>
      <c r="K34" s="119">
        <v>0.28129042959030914</v>
      </c>
    </row>
    <row r="35" spans="2:17" x14ac:dyDescent="0.3">
      <c r="B35" s="9" t="s">
        <v>4</v>
      </c>
      <c r="C35" s="60">
        <v>1.492076</v>
      </c>
      <c r="D35" s="33">
        <v>1.4921409999999999</v>
      </c>
      <c r="E35" s="33">
        <v>1.4922169999999999</v>
      </c>
      <c r="F35" s="33">
        <v>1.49234</v>
      </c>
      <c r="G35" s="33">
        <v>1.4924949999999999</v>
      </c>
      <c r="H35" s="33">
        <v>1.4925740000000001</v>
      </c>
      <c r="I35" s="33">
        <v>1.4926360000000001</v>
      </c>
      <c r="J35" s="33">
        <v>1.4927699999999999</v>
      </c>
      <c r="K35" s="119">
        <v>0.27917620390338316</v>
      </c>
    </row>
    <row r="36" spans="2:17" ht="15" thickBot="1" x14ac:dyDescent="0.35">
      <c r="B36" s="10" t="s">
        <v>5</v>
      </c>
      <c r="C36" s="64">
        <v>1.4905870000000001</v>
      </c>
      <c r="D36" s="88">
        <v>1.4906889999999999</v>
      </c>
      <c r="E36" s="88">
        <v>1.4906919999999999</v>
      </c>
      <c r="F36" s="88">
        <v>1.4908729999999999</v>
      </c>
      <c r="G36" s="88">
        <v>1.4910079999999999</v>
      </c>
      <c r="H36" s="88">
        <v>1.491109</v>
      </c>
      <c r="I36" s="88">
        <v>1.491171</v>
      </c>
      <c r="J36" s="88">
        <v>1.491312</v>
      </c>
      <c r="K36" s="120">
        <v>0.28993310112234999</v>
      </c>
    </row>
    <row r="39" spans="2:17" ht="18" x14ac:dyDescent="0.35">
      <c r="B39" s="56" t="s">
        <v>23</v>
      </c>
    </row>
    <row r="41" spans="2:17" ht="16.2" thickBot="1" x14ac:dyDescent="0.35">
      <c r="B41" s="66" t="s">
        <v>25</v>
      </c>
      <c r="C41" s="76"/>
    </row>
    <row r="42" spans="2:17" ht="15" thickBot="1" x14ac:dyDescent="0.35">
      <c r="C42" s="143" t="s">
        <v>19</v>
      </c>
      <c r="D42" s="151"/>
      <c r="E42" s="151"/>
      <c r="F42" s="151"/>
      <c r="G42" s="151"/>
      <c r="H42" s="151"/>
      <c r="I42" s="151"/>
      <c r="J42" s="150"/>
      <c r="K42" s="143" t="s">
        <v>21</v>
      </c>
      <c r="L42" s="141"/>
      <c r="M42" s="142"/>
      <c r="N42" s="143" t="s">
        <v>22</v>
      </c>
      <c r="O42" s="141"/>
      <c r="P42" s="141"/>
      <c r="Q42" s="142"/>
    </row>
    <row r="43" spans="2:17" ht="15" thickBot="1" x14ac:dyDescent="0.35">
      <c r="C43" s="90" t="s">
        <v>29</v>
      </c>
      <c r="D43" s="91">
        <v>436.1</v>
      </c>
      <c r="E43" s="92">
        <v>480.2</v>
      </c>
      <c r="F43" s="92">
        <v>513</v>
      </c>
      <c r="G43" s="92">
        <v>546.9</v>
      </c>
      <c r="H43" s="92">
        <v>589.29999999999995</v>
      </c>
      <c r="I43" s="92">
        <v>633</v>
      </c>
      <c r="J43" s="93">
        <v>655</v>
      </c>
      <c r="K43" s="94" t="s">
        <v>15</v>
      </c>
      <c r="L43" s="95" t="s">
        <v>16</v>
      </c>
      <c r="M43" s="8" t="s">
        <v>17</v>
      </c>
      <c r="N43" s="25">
        <v>405.5</v>
      </c>
      <c r="O43" s="26">
        <v>532</v>
      </c>
      <c r="P43" s="26">
        <v>632.79999999999995</v>
      </c>
      <c r="Q43" s="27">
        <v>935</v>
      </c>
    </row>
    <row r="44" spans="2:17" x14ac:dyDescent="0.3">
      <c r="C44" s="122">
        <v>0.48004960099201982</v>
      </c>
      <c r="D44" s="123">
        <v>1.5761323333333335</v>
      </c>
      <c r="E44" s="123">
        <v>1.5639306666666666</v>
      </c>
      <c r="F44" s="123">
        <v>1.557331666666667</v>
      </c>
      <c r="G44" s="123">
        <v>1.5520753333333335</v>
      </c>
      <c r="H44" s="123">
        <v>1.5468676666666668</v>
      </c>
      <c r="I44" s="123">
        <v>1.5427139999999999</v>
      </c>
      <c r="J44" s="124">
        <v>1.5411720000000002</v>
      </c>
      <c r="K44" s="67">
        <v>1.5205899989207501</v>
      </c>
      <c r="L44" s="68">
        <v>7.4383811927299105E-15</v>
      </c>
      <c r="M44" s="69">
        <v>5.9080845242803304E-28</v>
      </c>
      <c r="N44" s="29">
        <v>1.5876789040333965</v>
      </c>
      <c r="O44" s="109">
        <v>1.5542474503674166</v>
      </c>
      <c r="P44" s="109">
        <v>1.5428502309549956</v>
      </c>
      <c r="Q44" s="110">
        <v>1.5298715790925068</v>
      </c>
    </row>
    <row r="45" spans="2:17" x14ac:dyDescent="0.3">
      <c r="C45" s="125">
        <v>0.48985223250884807</v>
      </c>
      <c r="D45" s="123">
        <v>1.577477</v>
      </c>
      <c r="E45" s="123">
        <v>1.5651886666666668</v>
      </c>
      <c r="F45" s="123">
        <v>1.5585370000000001</v>
      </c>
      <c r="G45" s="123">
        <v>1.5532550000000001</v>
      </c>
      <c r="H45" s="123">
        <v>1.5480063333333334</v>
      </c>
      <c r="I45" s="123">
        <v>1.5438323333333333</v>
      </c>
      <c r="J45" s="124">
        <v>1.5422740000000001</v>
      </c>
      <c r="K45" s="70">
        <v>1.52158316458169</v>
      </c>
      <c r="L45" s="71">
        <v>7.4711678566421503E-15</v>
      </c>
      <c r="M45" s="72">
        <v>5.9725939146575798E-28</v>
      </c>
      <c r="N45" s="30">
        <v>1.5891100592593137</v>
      </c>
      <c r="O45" s="1">
        <v>1.5554369936095305</v>
      </c>
      <c r="P45" s="1">
        <v>1.5439655047126399</v>
      </c>
      <c r="Q45" s="112">
        <v>1.5309106891057456</v>
      </c>
    </row>
    <row r="46" spans="2:17" x14ac:dyDescent="0.3">
      <c r="C46" s="125">
        <v>0.49999002851843721</v>
      </c>
      <c r="D46" s="123">
        <v>1.5787573333333331</v>
      </c>
      <c r="E46" s="123">
        <v>1.5663783333333334</v>
      </c>
      <c r="F46" s="123">
        <v>1.5597006666666668</v>
      </c>
      <c r="G46" s="123">
        <v>1.5543696666666669</v>
      </c>
      <c r="H46" s="123">
        <v>1.5490946666666667</v>
      </c>
      <c r="I46" s="123">
        <v>1.5448933333333335</v>
      </c>
      <c r="J46" s="124">
        <v>1.543323</v>
      </c>
      <c r="K46" s="70">
        <v>1.5225114527647801</v>
      </c>
      <c r="L46" s="71">
        <v>7.5122646618295202E-15</v>
      </c>
      <c r="M46" s="72">
        <v>6.0209161425123298E-28</v>
      </c>
      <c r="N46" s="30">
        <v>1.5904670062835859</v>
      </c>
      <c r="O46" s="1">
        <v>1.5565708133002987</v>
      </c>
      <c r="P46" s="1">
        <v>1.5450265587677932</v>
      </c>
      <c r="Q46" s="112">
        <v>1.5318923093729591</v>
      </c>
    </row>
    <row r="47" spans="2:17" x14ac:dyDescent="0.3">
      <c r="C47" s="125">
        <v>0.50993721757907784</v>
      </c>
      <c r="D47" s="123">
        <v>1.5800673333333333</v>
      </c>
      <c r="E47" s="123">
        <v>1.5676159999999999</v>
      </c>
      <c r="F47" s="123">
        <v>1.5608853333333335</v>
      </c>
      <c r="G47" s="123">
        <v>1.5555313333333334</v>
      </c>
      <c r="H47" s="123">
        <v>1.5502330000000002</v>
      </c>
      <c r="I47" s="123">
        <v>1.5460136666666668</v>
      </c>
      <c r="J47" s="124">
        <v>1.5444346666666666</v>
      </c>
      <c r="K47" s="70">
        <v>1.5235833547345401</v>
      </c>
      <c r="L47" s="71">
        <v>7.5073024165273798E-15</v>
      </c>
      <c r="M47" s="72">
        <v>6.1168266066959997E-28</v>
      </c>
      <c r="N47" s="30">
        <v>1.5918634636221713</v>
      </c>
      <c r="O47" s="1">
        <v>1.5577449168650175</v>
      </c>
      <c r="P47" s="1">
        <v>1.5461458822499963</v>
      </c>
      <c r="Q47" s="112">
        <v>1.5329710844791529</v>
      </c>
    </row>
    <row r="48" spans="2:17" ht="15" thickBot="1" x14ac:dyDescent="0.35">
      <c r="C48" s="126">
        <v>0.51995812740252612</v>
      </c>
      <c r="D48" s="127">
        <v>1.5815693333333334</v>
      </c>
      <c r="E48" s="127">
        <v>1.5690313333333332</v>
      </c>
      <c r="F48" s="127">
        <v>1.5622553333333336</v>
      </c>
      <c r="G48" s="127">
        <v>1.5568656666666667</v>
      </c>
      <c r="H48" s="127">
        <v>1.5515316666666668</v>
      </c>
      <c r="I48" s="127">
        <v>1.5472830000000002</v>
      </c>
      <c r="J48" s="128">
        <v>1.5457033333333332</v>
      </c>
      <c r="K48" s="73">
        <v>1.52473760612496</v>
      </c>
      <c r="L48" s="74">
        <v>7.5393494295040895E-15</v>
      </c>
      <c r="M48" s="75">
        <v>6.1815685486312697E-28</v>
      </c>
      <c r="N48" s="116">
        <v>1.5934520664255878</v>
      </c>
      <c r="O48" s="114">
        <v>1.5590932227678669</v>
      </c>
      <c r="P48" s="114">
        <v>1.5474205396509035</v>
      </c>
      <c r="Q48" s="115">
        <v>1.5341704645851035</v>
      </c>
    </row>
    <row r="50" spans="2:17" ht="16.2" thickBot="1" x14ac:dyDescent="0.35">
      <c r="B50" s="66" t="s">
        <v>30</v>
      </c>
    </row>
    <row r="51" spans="2:17" ht="15" thickBot="1" x14ac:dyDescent="0.35">
      <c r="C51" s="143" t="s">
        <v>19</v>
      </c>
      <c r="D51" s="151"/>
      <c r="E51" s="151"/>
      <c r="F51" s="151"/>
      <c r="G51" s="151"/>
      <c r="H51" s="151"/>
      <c r="I51" s="151"/>
      <c r="J51" s="150"/>
      <c r="K51" s="143" t="s">
        <v>21</v>
      </c>
      <c r="L51" s="141"/>
      <c r="M51" s="142"/>
      <c r="N51" s="143" t="s">
        <v>22</v>
      </c>
      <c r="O51" s="141"/>
      <c r="P51" s="141"/>
      <c r="Q51" s="142"/>
    </row>
    <row r="52" spans="2:17" ht="15" thickBot="1" x14ac:dyDescent="0.35">
      <c r="C52" s="90" t="s">
        <v>29</v>
      </c>
      <c r="D52" s="91">
        <v>436.1</v>
      </c>
      <c r="E52" s="92">
        <v>480.2</v>
      </c>
      <c r="F52" s="92">
        <v>513</v>
      </c>
      <c r="G52" s="92">
        <v>546.9</v>
      </c>
      <c r="H52" s="92">
        <v>589.29999999999995</v>
      </c>
      <c r="I52" s="92">
        <v>633</v>
      </c>
      <c r="J52" s="93">
        <v>655</v>
      </c>
      <c r="K52" s="94" t="s">
        <v>15</v>
      </c>
      <c r="L52" s="95" t="s">
        <v>16</v>
      </c>
      <c r="M52" s="8" t="s">
        <v>17</v>
      </c>
      <c r="N52" s="25">
        <v>405.5</v>
      </c>
      <c r="O52" s="26">
        <v>532</v>
      </c>
      <c r="P52" s="26">
        <v>632.79999999999995</v>
      </c>
      <c r="Q52" s="27">
        <v>935</v>
      </c>
    </row>
    <row r="53" spans="2:17" x14ac:dyDescent="0.3">
      <c r="C53" s="107">
        <v>0.47994240691117063</v>
      </c>
      <c r="D53" s="108">
        <v>1.5805453333333332</v>
      </c>
      <c r="E53" s="31">
        <v>1.5683836666666666</v>
      </c>
      <c r="F53" s="31">
        <v>1.5618013333333334</v>
      </c>
      <c r="G53" s="109">
        <v>1.5565623333333332</v>
      </c>
      <c r="H53" s="109">
        <v>1.551372</v>
      </c>
      <c r="I53" s="109">
        <v>1.547239</v>
      </c>
      <c r="J53" s="110">
        <v>1.5457016666666668</v>
      </c>
      <c r="K53" s="67">
        <v>1.52521942445403</v>
      </c>
      <c r="L53" s="68">
        <v>7.3938169070537604E-15</v>
      </c>
      <c r="M53" s="69">
        <v>5.9151019002006504E-28</v>
      </c>
      <c r="N53" s="29">
        <v>1.5920632615569605</v>
      </c>
      <c r="O53" s="109">
        <v>1.5587281787661382</v>
      </c>
      <c r="P53" s="109">
        <v>1.547372743352956</v>
      </c>
      <c r="Q53" s="110">
        <v>1.5344509470446186</v>
      </c>
    </row>
    <row r="54" spans="2:17" x14ac:dyDescent="0.3">
      <c r="C54" s="111">
        <v>0.48972452121066729</v>
      </c>
      <c r="D54" s="60">
        <v>1.5818026666666667</v>
      </c>
      <c r="E54" s="62">
        <v>1.5695696666666665</v>
      </c>
      <c r="F54" s="62">
        <v>1.5629523333333333</v>
      </c>
      <c r="G54" s="1">
        <v>1.557688</v>
      </c>
      <c r="H54" s="1">
        <v>1.5524703333333332</v>
      </c>
      <c r="I54" s="1">
        <v>1.5483229999999999</v>
      </c>
      <c r="J54" s="112">
        <v>1.5467683333333333</v>
      </c>
      <c r="K54" s="70">
        <v>1.5262111521930299</v>
      </c>
      <c r="L54" s="71">
        <v>7.4150922047683707E-15</v>
      </c>
      <c r="M54" s="72">
        <v>5.9702256653189702E-28</v>
      </c>
      <c r="N54" s="30">
        <v>1.5933882576571741</v>
      </c>
      <c r="O54" s="1">
        <v>1.5598638943231748</v>
      </c>
      <c r="P54" s="1">
        <v>1.5484519788425706</v>
      </c>
      <c r="Q54" s="112">
        <v>1.535474223574155</v>
      </c>
    </row>
    <row r="55" spans="2:17" x14ac:dyDescent="0.3">
      <c r="C55" s="111">
        <v>0.49925452191313219</v>
      </c>
      <c r="D55" s="60">
        <v>1.5831536666666668</v>
      </c>
      <c r="E55" s="62">
        <v>1.5708210000000002</v>
      </c>
      <c r="F55" s="62">
        <v>1.5641559999999999</v>
      </c>
      <c r="G55" s="1">
        <v>1.5588476666666669</v>
      </c>
      <c r="H55" s="1">
        <v>1.5535953333333332</v>
      </c>
      <c r="I55" s="1">
        <v>1.5494116666666666</v>
      </c>
      <c r="J55" s="112">
        <v>1.5478506666666665</v>
      </c>
      <c r="K55" s="70">
        <v>1.5271557396328901</v>
      </c>
      <c r="L55" s="71">
        <v>7.4585126306266507E-15</v>
      </c>
      <c r="M55" s="72">
        <v>6.0342163838248203E-28</v>
      </c>
      <c r="N55" s="30">
        <v>1.5948335866565375</v>
      </c>
      <c r="O55" s="1">
        <v>1.5610417837789141</v>
      </c>
      <c r="P55" s="1">
        <v>1.5495449063845186</v>
      </c>
      <c r="Q55" s="112">
        <v>1.5364768511455609</v>
      </c>
    </row>
    <row r="56" spans="2:17" x14ac:dyDescent="0.3">
      <c r="C56" s="111">
        <v>0.50993403957625427</v>
      </c>
      <c r="D56" s="60">
        <v>1.5844473333333333</v>
      </c>
      <c r="E56" s="62">
        <v>1.5720263333333333</v>
      </c>
      <c r="F56" s="62">
        <v>1.5653186666666665</v>
      </c>
      <c r="G56" s="1">
        <v>1.5599786666666666</v>
      </c>
      <c r="H56" s="1">
        <v>1.5546993333333334</v>
      </c>
      <c r="I56" s="1">
        <v>1.5505009999999999</v>
      </c>
      <c r="J56" s="112">
        <v>1.5489266666666666</v>
      </c>
      <c r="K56" s="70">
        <v>1.52819656097075</v>
      </c>
      <c r="L56" s="71">
        <v>7.4495368186523405E-15</v>
      </c>
      <c r="M56" s="72">
        <v>6.1424432083528098E-28</v>
      </c>
      <c r="N56" s="30">
        <v>1.5962201076384535</v>
      </c>
      <c r="O56" s="1">
        <v>1.5621860014339892</v>
      </c>
      <c r="P56" s="1">
        <v>1.5506308072169068</v>
      </c>
      <c r="Q56" s="112">
        <v>1.5375215661411044</v>
      </c>
    </row>
    <row r="57" spans="2:17" ht="15" thickBot="1" x14ac:dyDescent="0.35">
      <c r="C57" s="113">
        <v>0.52009115988964849</v>
      </c>
      <c r="D57" s="64">
        <v>1.5857536666666665</v>
      </c>
      <c r="E57" s="88">
        <v>1.5732473333333334</v>
      </c>
      <c r="F57" s="88">
        <v>1.5664913333333335</v>
      </c>
      <c r="G57" s="114">
        <v>1.5611166666666667</v>
      </c>
      <c r="H57" s="114">
        <v>1.5557990000000002</v>
      </c>
      <c r="I57" s="114">
        <v>1.5515726666666667</v>
      </c>
      <c r="J57" s="115">
        <v>1.5499926666666666</v>
      </c>
      <c r="K57" s="73">
        <v>1.52913214875424</v>
      </c>
      <c r="L57" s="74">
        <v>7.4917789481027704E-15</v>
      </c>
      <c r="M57" s="75">
        <v>6.1961558405464696E-28</v>
      </c>
      <c r="N57" s="116">
        <v>1.5976112565868561</v>
      </c>
      <c r="O57" s="114">
        <v>1.5633378968404688</v>
      </c>
      <c r="P57" s="114">
        <v>1.551705382739613</v>
      </c>
      <c r="Q57" s="115">
        <v>1.538512501412759</v>
      </c>
    </row>
    <row r="59" spans="2:17" ht="16.2" thickBot="1" x14ac:dyDescent="0.35">
      <c r="B59" s="66" t="s">
        <v>32</v>
      </c>
    </row>
    <row r="60" spans="2:17" ht="15" thickBot="1" x14ac:dyDescent="0.35">
      <c r="C60" s="143" t="s">
        <v>19</v>
      </c>
      <c r="D60" s="151"/>
      <c r="E60" s="151"/>
      <c r="F60" s="151"/>
      <c r="G60" s="151"/>
      <c r="H60" s="151"/>
      <c r="I60" s="151"/>
      <c r="J60" s="150"/>
      <c r="K60" s="143" t="s">
        <v>21</v>
      </c>
      <c r="L60" s="141"/>
      <c r="M60" s="142"/>
      <c r="N60" s="143" t="s">
        <v>22</v>
      </c>
      <c r="O60" s="141"/>
      <c r="P60" s="141"/>
      <c r="Q60" s="142"/>
    </row>
    <row r="61" spans="2:17" ht="15" thickBot="1" x14ac:dyDescent="0.35">
      <c r="C61" s="90" t="s">
        <v>29</v>
      </c>
      <c r="D61" s="91">
        <v>436.1</v>
      </c>
      <c r="E61" s="92">
        <v>480.2</v>
      </c>
      <c r="F61" s="92">
        <v>513</v>
      </c>
      <c r="G61" s="92">
        <v>546.9</v>
      </c>
      <c r="H61" s="92">
        <v>589.29999999999995</v>
      </c>
      <c r="I61" s="92">
        <v>633</v>
      </c>
      <c r="J61" s="93">
        <v>655</v>
      </c>
      <c r="K61" s="94" t="s">
        <v>15</v>
      </c>
      <c r="L61" s="95" t="s">
        <v>16</v>
      </c>
      <c r="M61" s="8" t="s">
        <v>17</v>
      </c>
      <c r="N61" s="25">
        <v>405.5</v>
      </c>
      <c r="O61" s="26">
        <v>532</v>
      </c>
      <c r="P61" s="26">
        <v>632.79999999999995</v>
      </c>
      <c r="Q61" s="27">
        <v>935</v>
      </c>
    </row>
    <row r="62" spans="2:17" x14ac:dyDescent="0.3">
      <c r="C62" s="107">
        <v>0.48001216503902955</v>
      </c>
      <c r="D62" s="108">
        <v>1.5758096666666666</v>
      </c>
      <c r="E62" s="31">
        <v>1.5637613333333331</v>
      </c>
      <c r="F62" s="31">
        <v>1.5572326666666667</v>
      </c>
      <c r="G62" s="31">
        <v>1.5520366666666667</v>
      </c>
      <c r="H62" s="31">
        <v>1.5468893333333333</v>
      </c>
      <c r="I62" s="31">
        <v>1.542788</v>
      </c>
      <c r="J62" s="110">
        <v>1.5412636666666668</v>
      </c>
      <c r="K62" s="67">
        <v>1.5209103475411601</v>
      </c>
      <c r="L62" s="68">
        <v>7.3582309963316196E-15</v>
      </c>
      <c r="M62" s="69">
        <v>5.82911602415084E-28</v>
      </c>
      <c r="N62" s="29">
        <v>1.5872197383791571</v>
      </c>
      <c r="O62" s="109">
        <v>1.5541860225525188</v>
      </c>
      <c r="P62" s="109">
        <v>1.5429211742428957</v>
      </c>
      <c r="Q62" s="110">
        <v>1.5300899137365673</v>
      </c>
    </row>
    <row r="63" spans="2:17" x14ac:dyDescent="0.3">
      <c r="C63" s="111">
        <v>0.48995637891108834</v>
      </c>
      <c r="D63" s="60">
        <v>1.5771540000000002</v>
      </c>
      <c r="E63" s="62">
        <v>1.5650156666666668</v>
      </c>
      <c r="F63" s="62">
        <v>1.5584506666666667</v>
      </c>
      <c r="G63" s="62">
        <v>1.553218</v>
      </c>
      <c r="H63" s="62">
        <v>1.548046</v>
      </c>
      <c r="I63" s="62">
        <v>1.5439239999999999</v>
      </c>
      <c r="J63" s="112">
        <v>1.5423799999999999</v>
      </c>
      <c r="K63" s="70">
        <v>1.5219522031786099</v>
      </c>
      <c r="L63" s="71">
        <v>7.3748144103131892E-15</v>
      </c>
      <c r="M63" s="72">
        <v>5.9061712791290101E-28</v>
      </c>
      <c r="N63" s="30">
        <v>1.5886474438484806</v>
      </c>
      <c r="O63" s="1">
        <v>1.5553826675731348</v>
      </c>
      <c r="P63" s="1">
        <v>1.5440524980476313</v>
      </c>
      <c r="Q63" s="112">
        <v>1.5311608208603389</v>
      </c>
    </row>
    <row r="64" spans="2:17" x14ac:dyDescent="0.3">
      <c r="C64" s="111">
        <v>0.49998141816560127</v>
      </c>
      <c r="D64" s="60">
        <v>1.578519</v>
      </c>
      <c r="E64" s="62">
        <v>1.5662793333333334</v>
      </c>
      <c r="F64" s="62">
        <v>1.5596810000000001</v>
      </c>
      <c r="G64" s="62">
        <v>1.5544149999999999</v>
      </c>
      <c r="H64" s="62">
        <v>1.5492063333333332</v>
      </c>
      <c r="I64" s="62">
        <v>1.5450573333333333</v>
      </c>
      <c r="J64" s="112">
        <v>1.5435140000000001</v>
      </c>
      <c r="K64" s="70">
        <v>1.5230151505599001</v>
      </c>
      <c r="L64" s="71">
        <v>7.3816777191883395E-15</v>
      </c>
      <c r="M64" s="72">
        <v>6.0013287848724703E-28</v>
      </c>
      <c r="N64" s="30">
        <v>1.5901040800732349</v>
      </c>
      <c r="O64" s="1">
        <v>1.5565886594237899</v>
      </c>
      <c r="P64" s="1">
        <v>1.5451919290738898</v>
      </c>
      <c r="Q64" s="112">
        <v>1.5322440697580555</v>
      </c>
    </row>
    <row r="65" spans="2:17" x14ac:dyDescent="0.3">
      <c r="C65" s="111">
        <v>0.50996972720661604</v>
      </c>
      <c r="D65" s="60">
        <v>1.579898</v>
      </c>
      <c r="E65" s="62">
        <v>1.5675779999999999</v>
      </c>
      <c r="F65" s="62">
        <v>1.5609223333333333</v>
      </c>
      <c r="G65" s="62">
        <v>1.5556256666666666</v>
      </c>
      <c r="H65" s="62">
        <v>1.550384</v>
      </c>
      <c r="I65" s="62">
        <v>1.546214</v>
      </c>
      <c r="J65" s="112">
        <v>1.5446483333333332</v>
      </c>
      <c r="K65" s="70">
        <v>1.52403299587207</v>
      </c>
      <c r="L65" s="71">
        <v>7.4206811709289093E-15</v>
      </c>
      <c r="M65" s="72">
        <v>6.0579037082984699E-28</v>
      </c>
      <c r="N65" s="30">
        <v>1.5915683766392887</v>
      </c>
      <c r="O65" s="1">
        <v>1.5578149425205381</v>
      </c>
      <c r="P65" s="1">
        <v>1.5463424592834989</v>
      </c>
      <c r="Q65" s="112">
        <v>1.5333139324446077</v>
      </c>
    </row>
    <row r="66" spans="2:17" ht="15" thickBot="1" x14ac:dyDescent="0.35">
      <c r="C66" s="113">
        <v>0.51996216380218097</v>
      </c>
      <c r="D66" s="64">
        <v>1.5812466666666667</v>
      </c>
      <c r="E66" s="88">
        <v>1.568846</v>
      </c>
      <c r="F66" s="88">
        <v>1.5621479999999999</v>
      </c>
      <c r="G66" s="88">
        <v>1.5568156666666668</v>
      </c>
      <c r="H66" s="88">
        <v>1.5515436666666667</v>
      </c>
      <c r="I66" s="88">
        <v>1.5473463333333335</v>
      </c>
      <c r="J66" s="115">
        <v>1.5457850000000002</v>
      </c>
      <c r="K66" s="73">
        <v>1.5250805010092801</v>
      </c>
      <c r="L66" s="74">
        <v>7.4387057951286803E-15</v>
      </c>
      <c r="M66" s="75">
        <v>6.1327022206629701E-28</v>
      </c>
      <c r="N66" s="116">
        <v>1.5930021497082618</v>
      </c>
      <c r="O66" s="114">
        <v>1.5590195119090773</v>
      </c>
      <c r="P66" s="114">
        <v>1.5474816242964902</v>
      </c>
      <c r="Q66" s="115">
        <v>1.5343918423446261</v>
      </c>
    </row>
    <row r="68" spans="2:17" ht="16.2" thickBot="1" x14ac:dyDescent="0.35">
      <c r="B68" s="66" t="s">
        <v>33</v>
      </c>
    </row>
    <row r="69" spans="2:17" ht="15" thickBot="1" x14ac:dyDescent="0.35">
      <c r="C69" s="143" t="s">
        <v>19</v>
      </c>
      <c r="D69" s="151"/>
      <c r="E69" s="151"/>
      <c r="F69" s="151"/>
      <c r="G69" s="151"/>
      <c r="H69" s="151"/>
      <c r="I69" s="151"/>
      <c r="J69" s="150"/>
      <c r="K69" s="143" t="s">
        <v>21</v>
      </c>
      <c r="L69" s="141"/>
      <c r="M69" s="142"/>
      <c r="N69" s="143" t="s">
        <v>22</v>
      </c>
      <c r="O69" s="141"/>
      <c r="P69" s="141"/>
      <c r="Q69" s="142"/>
    </row>
    <row r="70" spans="2:17" ht="15" thickBot="1" x14ac:dyDescent="0.35">
      <c r="C70" s="90" t="s">
        <v>29</v>
      </c>
      <c r="D70" s="91">
        <v>436.1</v>
      </c>
      <c r="E70" s="92">
        <v>480.2</v>
      </c>
      <c r="F70" s="92">
        <v>513</v>
      </c>
      <c r="G70" s="92">
        <v>546.9</v>
      </c>
      <c r="H70" s="92">
        <v>589.29999999999995</v>
      </c>
      <c r="I70" s="92">
        <v>633</v>
      </c>
      <c r="J70" s="93">
        <v>655</v>
      </c>
      <c r="K70" s="94" t="s">
        <v>15</v>
      </c>
      <c r="L70" s="95" t="s">
        <v>16</v>
      </c>
      <c r="M70" s="8" t="s">
        <v>17</v>
      </c>
      <c r="N70" s="25">
        <v>405.5</v>
      </c>
      <c r="O70" s="26">
        <v>532</v>
      </c>
      <c r="P70" s="26">
        <v>632.79999999999995</v>
      </c>
      <c r="Q70" s="27">
        <v>935</v>
      </c>
    </row>
    <row r="71" spans="2:17" x14ac:dyDescent="0.3">
      <c r="C71" s="118">
        <v>0.48003072196620583</v>
      </c>
      <c r="D71" s="108">
        <v>1.5746896666666668</v>
      </c>
      <c r="E71" s="31">
        <v>1.562629</v>
      </c>
      <c r="F71" s="31">
        <v>1.5561160000000001</v>
      </c>
      <c r="G71" s="31">
        <v>1.55091</v>
      </c>
      <c r="H71" s="31">
        <v>1.5457606666666666</v>
      </c>
      <c r="I71" s="31">
        <v>1.5416650000000001</v>
      </c>
      <c r="J71" s="32">
        <v>1.5401276666666668</v>
      </c>
      <c r="K71" s="67">
        <v>1.5197629145315701</v>
      </c>
      <c r="L71" s="68">
        <v>7.3676939323680497E-15</v>
      </c>
      <c r="M71" s="69">
        <v>5.8201458444473204E-28</v>
      </c>
      <c r="N71" s="29">
        <v>1.5860966781728589</v>
      </c>
      <c r="O71" s="109">
        <v>1.5530608262790822</v>
      </c>
      <c r="P71" s="109">
        <v>1.5417917786595461</v>
      </c>
      <c r="Q71" s="110">
        <v>1.5289521314048178</v>
      </c>
    </row>
    <row r="72" spans="2:17" x14ac:dyDescent="0.3">
      <c r="C72" s="119">
        <v>0.48999282353879281</v>
      </c>
      <c r="D72" s="60">
        <v>1.5760523333333334</v>
      </c>
      <c r="E72" s="62">
        <v>1.5639149999999999</v>
      </c>
      <c r="F72" s="62">
        <v>1.5573490000000001</v>
      </c>
      <c r="G72" s="62">
        <v>1.5521199999999997</v>
      </c>
      <c r="H72" s="62">
        <v>1.5469460000000002</v>
      </c>
      <c r="I72" s="62">
        <v>1.5428160000000002</v>
      </c>
      <c r="J72" s="34">
        <v>1.5412783333333333</v>
      </c>
      <c r="K72" s="70">
        <v>1.5208286505881701</v>
      </c>
      <c r="L72" s="71">
        <v>7.3865735813448096E-15</v>
      </c>
      <c r="M72" s="72">
        <v>5.8915913518400097E-28</v>
      </c>
      <c r="N72" s="30">
        <v>1.5875414806837036</v>
      </c>
      <c r="O72" s="1">
        <v>1.5542824617311557</v>
      </c>
      <c r="P72" s="1">
        <v>1.5429492187585494</v>
      </c>
      <c r="Q72" s="112">
        <v>1.5300488115413375</v>
      </c>
    </row>
    <row r="73" spans="2:17" x14ac:dyDescent="0.3">
      <c r="C73" s="119">
        <v>0.4999518795834697</v>
      </c>
      <c r="D73" s="60">
        <v>1.577367</v>
      </c>
      <c r="E73" s="62">
        <v>1.5651493333333333</v>
      </c>
      <c r="F73" s="62">
        <v>1.5585389999999999</v>
      </c>
      <c r="G73" s="62">
        <v>1.553275</v>
      </c>
      <c r="H73" s="62">
        <v>1.548074</v>
      </c>
      <c r="I73" s="62">
        <v>1.5439273333333334</v>
      </c>
      <c r="J73" s="34">
        <v>1.5423656666666667</v>
      </c>
      <c r="K73" s="70">
        <v>1.52182324375483</v>
      </c>
      <c r="L73" s="71">
        <v>7.4147644707819195E-15</v>
      </c>
      <c r="M73" s="72">
        <v>5.9535242876749397E-28</v>
      </c>
      <c r="N73" s="30">
        <v>1.5889365844683507</v>
      </c>
      <c r="O73" s="1">
        <v>1.5554539779265861</v>
      </c>
      <c r="P73" s="1">
        <v>1.544052836310305</v>
      </c>
      <c r="Q73" s="112">
        <v>1.5310837549770175</v>
      </c>
    </row>
    <row r="74" spans="2:17" x14ac:dyDescent="0.3">
      <c r="C74" s="119">
        <v>0.50999107054271253</v>
      </c>
      <c r="D74" s="60">
        <v>1.5786343333333335</v>
      </c>
      <c r="E74" s="62">
        <v>1.5663263333333333</v>
      </c>
      <c r="F74" s="62">
        <v>1.559693</v>
      </c>
      <c r="G74" s="62">
        <v>1.5543983333333333</v>
      </c>
      <c r="H74" s="62">
        <v>1.5491663333333332</v>
      </c>
      <c r="I74" s="62">
        <v>1.544994</v>
      </c>
      <c r="J74" s="34">
        <v>1.5434340000000002</v>
      </c>
      <c r="K74" s="70">
        <v>1.5228257086544601</v>
      </c>
      <c r="L74" s="71">
        <v>7.4236547885308804E-15</v>
      </c>
      <c r="M74" s="72">
        <v>6.0311996145941E-28</v>
      </c>
      <c r="N74" s="30">
        <v>1.5902804062132716</v>
      </c>
      <c r="O74" s="1">
        <v>1.5565848245262193</v>
      </c>
      <c r="P74" s="1">
        <v>1.5451259442716279</v>
      </c>
      <c r="Q74" s="112">
        <v>1.5321065525914339</v>
      </c>
    </row>
    <row r="75" spans="2:17" ht="15" thickBot="1" x14ac:dyDescent="0.35">
      <c r="C75" s="120">
        <v>0.51992931097408712</v>
      </c>
      <c r="D75" s="64">
        <v>1.5801823333333334</v>
      </c>
      <c r="E75" s="88">
        <v>1.5677900000000002</v>
      </c>
      <c r="F75" s="88">
        <v>1.5610983333333335</v>
      </c>
      <c r="G75" s="88">
        <v>1.5557670000000001</v>
      </c>
      <c r="H75" s="88">
        <v>1.5504996666666668</v>
      </c>
      <c r="I75" s="88">
        <v>1.5463046666666667</v>
      </c>
      <c r="J75" s="117">
        <v>1.5447360000000001</v>
      </c>
      <c r="K75" s="73">
        <v>1.5240229472960301</v>
      </c>
      <c r="L75" s="74">
        <v>7.4493767412318593E-15</v>
      </c>
      <c r="M75" s="75">
        <v>6.1097441756969097E-28</v>
      </c>
      <c r="N75" s="116">
        <v>1.591924580016393</v>
      </c>
      <c r="O75" s="114">
        <v>1.557971000717453</v>
      </c>
      <c r="P75" s="114">
        <v>1.5464364013522005</v>
      </c>
      <c r="Q75" s="115">
        <v>1.5333434908888717</v>
      </c>
    </row>
    <row r="77" spans="2:17" ht="16.2" thickBot="1" x14ac:dyDescent="0.35">
      <c r="B77" s="66" t="s">
        <v>34</v>
      </c>
    </row>
    <row r="78" spans="2:17" ht="16.2" thickBot="1" x14ac:dyDescent="0.35">
      <c r="B78" s="66"/>
      <c r="C78" s="2"/>
      <c r="D78" s="25" t="s">
        <v>38</v>
      </c>
      <c r="E78" s="27" t="s">
        <v>26</v>
      </c>
      <c r="F78" s="96" t="s">
        <v>42</v>
      </c>
      <c r="G78" s="11" t="s">
        <v>27</v>
      </c>
    </row>
    <row r="79" spans="2:17" ht="16.2" thickBot="1" x14ac:dyDescent="0.35">
      <c r="B79" s="66"/>
      <c r="C79" s="57">
        <v>1</v>
      </c>
      <c r="D79" s="31">
        <v>0.48003920156806268</v>
      </c>
      <c r="E79" s="31">
        <v>0.51996079843193721</v>
      </c>
      <c r="F79" s="35">
        <v>868.04100000000005</v>
      </c>
      <c r="G79" s="81">
        <v>1.487863981847359E-2</v>
      </c>
    </row>
    <row r="80" spans="2:17" ht="15.6" x14ac:dyDescent="0.3">
      <c r="B80" s="66"/>
      <c r="C80" s="59">
        <v>2</v>
      </c>
      <c r="D80" s="62">
        <v>0.48967763854747487</v>
      </c>
      <c r="E80" s="62">
        <v>0.51032236145252508</v>
      </c>
      <c r="F80" s="36">
        <v>868.15766666666661</v>
      </c>
      <c r="G80" s="2"/>
    </row>
    <row r="81" spans="2:17" ht="15.6" x14ac:dyDescent="0.3">
      <c r="B81" s="66"/>
      <c r="C81" s="59">
        <v>3</v>
      </c>
      <c r="D81" s="62">
        <v>0.49991012761878134</v>
      </c>
      <c r="E81" s="62">
        <v>0.50008987238121871</v>
      </c>
      <c r="F81" s="36">
        <v>868.30066666666664</v>
      </c>
      <c r="G81" s="2"/>
    </row>
    <row r="82" spans="2:17" ht="15.6" x14ac:dyDescent="0.3">
      <c r="B82" s="66"/>
      <c r="C82" s="59">
        <v>4</v>
      </c>
      <c r="D82" s="62">
        <v>0.51004899510048984</v>
      </c>
      <c r="E82" s="62">
        <v>0.48995100489951005</v>
      </c>
      <c r="F82" s="36">
        <v>868.44133333333332</v>
      </c>
      <c r="G82" s="2"/>
    </row>
    <row r="83" spans="2:17" ht="16.2" thickBot="1" x14ac:dyDescent="0.35">
      <c r="B83" s="66"/>
      <c r="C83" s="63">
        <v>5</v>
      </c>
      <c r="D83" s="88">
        <v>0.5199343855648243</v>
      </c>
      <c r="E83" s="88">
        <v>0.48006561443517576</v>
      </c>
      <c r="F83" s="52">
        <v>868.54599999999994</v>
      </c>
      <c r="G83" s="2"/>
    </row>
    <row r="84" spans="2:17" ht="16.2" thickBot="1" x14ac:dyDescent="0.35">
      <c r="B84" s="66"/>
    </row>
    <row r="85" spans="2:17" ht="15" thickBot="1" x14ac:dyDescent="0.35">
      <c r="C85" s="143" t="s">
        <v>19</v>
      </c>
      <c r="D85" s="141"/>
      <c r="E85" s="141"/>
      <c r="F85" s="141"/>
      <c r="G85" s="141"/>
      <c r="H85" s="141"/>
      <c r="I85" s="141"/>
      <c r="J85" s="142"/>
      <c r="K85" s="143" t="s">
        <v>21</v>
      </c>
      <c r="L85" s="141"/>
      <c r="M85" s="142"/>
      <c r="N85" s="143" t="s">
        <v>22</v>
      </c>
      <c r="O85" s="141"/>
      <c r="P85" s="141"/>
      <c r="Q85" s="142"/>
    </row>
    <row r="86" spans="2:17" ht="15" thickBot="1" x14ac:dyDescent="0.35">
      <c r="C86" s="90" t="s">
        <v>29</v>
      </c>
      <c r="D86" s="91">
        <v>436.1</v>
      </c>
      <c r="E86" s="92">
        <v>480.2</v>
      </c>
      <c r="F86" s="92">
        <v>513</v>
      </c>
      <c r="G86" s="92">
        <v>546.9</v>
      </c>
      <c r="H86" s="92">
        <v>589.29999999999995</v>
      </c>
      <c r="I86" s="92">
        <v>633</v>
      </c>
      <c r="J86" s="93">
        <v>655</v>
      </c>
      <c r="K86" s="94" t="s">
        <v>15</v>
      </c>
      <c r="L86" s="95" t="s">
        <v>16</v>
      </c>
      <c r="M86" s="8" t="s">
        <v>17</v>
      </c>
      <c r="N86" s="25">
        <v>405.5</v>
      </c>
      <c r="O86" s="26">
        <v>532</v>
      </c>
      <c r="P86" s="26">
        <v>632.79999999999995</v>
      </c>
      <c r="Q86" s="27">
        <v>935</v>
      </c>
    </row>
    <row r="87" spans="2:17" x14ac:dyDescent="0.3">
      <c r="C87" s="118">
        <v>0.48003920156806268</v>
      </c>
      <c r="D87" s="108">
        <v>1.5185926666666667</v>
      </c>
      <c r="E87" s="31">
        <v>1.5101466666666665</v>
      </c>
      <c r="F87" s="31">
        <v>1.5054509999999999</v>
      </c>
      <c r="G87" s="31">
        <v>1.5016720000000001</v>
      </c>
      <c r="H87" s="31">
        <v>1.4978563333333332</v>
      </c>
      <c r="I87" s="31">
        <v>1.4947956666666666</v>
      </c>
      <c r="J87" s="32">
        <v>1.4936816666666666</v>
      </c>
      <c r="K87" s="67">
        <v>1.4774704789961399</v>
      </c>
      <c r="L87" s="68">
        <v>6.2355444191064E-15</v>
      </c>
      <c r="M87" s="69">
        <v>2.9945162315947201E-28</v>
      </c>
      <c r="N87" s="29">
        <v>1.5264681008836101</v>
      </c>
      <c r="O87" s="109">
        <v>1.5032406880069877</v>
      </c>
      <c r="P87" s="109">
        <v>1.4949098736782187</v>
      </c>
      <c r="Q87" s="110">
        <v>1.4849949472196136</v>
      </c>
    </row>
    <row r="88" spans="2:17" x14ac:dyDescent="0.3">
      <c r="C88" s="119">
        <v>0.48967763854747487</v>
      </c>
      <c r="D88" s="60">
        <v>1.5186696666666666</v>
      </c>
      <c r="E88" s="62">
        <v>1.5102213333333332</v>
      </c>
      <c r="F88" s="62">
        <v>1.5055313333333336</v>
      </c>
      <c r="G88" s="62">
        <v>1.5017509999999998</v>
      </c>
      <c r="H88" s="62">
        <v>1.4979336666666665</v>
      </c>
      <c r="I88" s="62">
        <v>1.4948763333333333</v>
      </c>
      <c r="J88" s="34">
        <v>1.4937643333333332</v>
      </c>
      <c r="K88" s="70">
        <v>1.47756526204747</v>
      </c>
      <c r="L88" s="71">
        <v>6.2281190506142103E-15</v>
      </c>
      <c r="M88" s="72">
        <v>3.0020836974744101E-28</v>
      </c>
      <c r="N88" s="30">
        <v>1.5265457147469155</v>
      </c>
      <c r="O88" s="1">
        <v>1.5033186824501688</v>
      </c>
      <c r="P88" s="1">
        <v>1.4949908328891144</v>
      </c>
      <c r="Q88" s="112">
        <v>1.4850822267694916</v>
      </c>
    </row>
    <row r="89" spans="2:17" x14ac:dyDescent="0.3">
      <c r="C89" s="119">
        <v>0.49991012761878134</v>
      </c>
      <c r="D89" s="60">
        <v>1.5187576666666667</v>
      </c>
      <c r="E89" s="62">
        <v>1.5103036666666665</v>
      </c>
      <c r="F89" s="62">
        <v>1.5056156666666667</v>
      </c>
      <c r="G89" s="62">
        <v>1.5018376666666668</v>
      </c>
      <c r="H89" s="62">
        <v>1.4980226666666665</v>
      </c>
      <c r="I89" s="62">
        <v>1.4949700000000001</v>
      </c>
      <c r="J89" s="34">
        <v>1.4938599999999997</v>
      </c>
      <c r="K89" s="70">
        <v>1.47771188584868</v>
      </c>
      <c r="L89" s="71">
        <v>6.1978042738421603E-15</v>
      </c>
      <c r="M89" s="72">
        <v>3.03839269568623E-28</v>
      </c>
      <c r="N89" s="30">
        <v>1.5266422682324545</v>
      </c>
      <c r="O89" s="1">
        <v>1.5034035241055699</v>
      </c>
      <c r="P89" s="1">
        <v>1.4950843959877029</v>
      </c>
      <c r="Q89" s="112">
        <v>1.4851989252101157</v>
      </c>
    </row>
    <row r="90" spans="2:17" x14ac:dyDescent="0.3">
      <c r="C90" s="119">
        <v>0.51004899510048984</v>
      </c>
      <c r="D90" s="60">
        <v>1.5188556666666668</v>
      </c>
      <c r="E90" s="62">
        <v>1.5103953333333333</v>
      </c>
      <c r="F90" s="62">
        <v>1.5057063333333334</v>
      </c>
      <c r="G90" s="62">
        <v>1.5019296666666666</v>
      </c>
      <c r="H90" s="62">
        <v>1.498116666666667</v>
      </c>
      <c r="I90" s="62">
        <v>1.4950683333333334</v>
      </c>
      <c r="J90" s="34">
        <v>1.4939546666666665</v>
      </c>
      <c r="K90" s="70">
        <v>1.4778429779751501</v>
      </c>
      <c r="L90" s="71">
        <v>6.1766470514868699E-15</v>
      </c>
      <c r="M90" s="72">
        <v>3.0665085927030401E-28</v>
      </c>
      <c r="N90" s="30">
        <v>1.5267486797331262</v>
      </c>
      <c r="O90" s="1">
        <v>1.5034949619310582</v>
      </c>
      <c r="P90" s="1">
        <v>1.4951801868321113</v>
      </c>
      <c r="Q90" s="112">
        <v>1.48530949501288</v>
      </c>
    </row>
    <row r="91" spans="2:17" ht="15" thickBot="1" x14ac:dyDescent="0.35">
      <c r="C91" s="120">
        <v>0.5199343855648243</v>
      </c>
      <c r="D91" s="64">
        <v>1.5189073333333332</v>
      </c>
      <c r="E91" s="88">
        <v>1.5104516666666665</v>
      </c>
      <c r="F91" s="88">
        <v>1.5057633333333333</v>
      </c>
      <c r="G91" s="88">
        <v>1.5019899999999999</v>
      </c>
      <c r="H91" s="88">
        <v>1.4981783333333334</v>
      </c>
      <c r="I91" s="88">
        <v>1.4951319999999999</v>
      </c>
      <c r="J91" s="117">
        <v>1.4940166666666668</v>
      </c>
      <c r="K91" s="73">
        <v>1.4779104793889399</v>
      </c>
      <c r="L91" s="74">
        <v>6.1756147052851796E-15</v>
      </c>
      <c r="M91" s="75">
        <v>3.0627450731009799E-28</v>
      </c>
      <c r="N91" s="116">
        <v>1.5267959830960558</v>
      </c>
      <c r="O91" s="114">
        <v>1.5035541174130016</v>
      </c>
      <c r="P91" s="114">
        <v>1.495242763107244</v>
      </c>
      <c r="Q91" s="115">
        <v>1.485375323122857</v>
      </c>
    </row>
    <row r="93" spans="2:17" ht="16.2" thickBot="1" x14ac:dyDescent="0.35">
      <c r="B93" s="66" t="s">
        <v>39</v>
      </c>
    </row>
    <row r="94" spans="2:17" ht="16.2" thickBot="1" x14ac:dyDescent="0.35">
      <c r="B94" s="66"/>
      <c r="C94" s="2"/>
      <c r="D94" s="25" t="s">
        <v>26</v>
      </c>
      <c r="E94" s="27" t="s">
        <v>40</v>
      </c>
      <c r="F94" s="96" t="s">
        <v>42</v>
      </c>
      <c r="G94" s="11" t="s">
        <v>43</v>
      </c>
    </row>
    <row r="95" spans="2:17" ht="16.2" thickBot="1" x14ac:dyDescent="0.35">
      <c r="B95" s="66"/>
      <c r="C95" s="57">
        <v>1</v>
      </c>
      <c r="D95" s="31">
        <v>0.48004561003420748</v>
      </c>
      <c r="E95" s="32">
        <v>0.51995438996579257</v>
      </c>
      <c r="F95" s="58">
        <v>860.57666666666648</v>
      </c>
      <c r="G95" s="89">
        <v>3.0597972647936167E-3</v>
      </c>
    </row>
    <row r="96" spans="2:17" ht="15.6" x14ac:dyDescent="0.3">
      <c r="B96" s="66"/>
      <c r="C96" s="59">
        <v>2</v>
      </c>
      <c r="D96" s="62">
        <v>0.48943225858004713</v>
      </c>
      <c r="E96" s="34">
        <v>0.51056774141995287</v>
      </c>
      <c r="F96" s="61">
        <v>860.59799999999996</v>
      </c>
      <c r="G96" s="2"/>
    </row>
    <row r="97" spans="2:7" ht="15.6" x14ac:dyDescent="0.3">
      <c r="B97" s="66"/>
      <c r="C97" s="59">
        <v>3</v>
      </c>
      <c r="D97" s="62">
        <v>0.50003001140433367</v>
      </c>
      <c r="E97" s="34">
        <v>0.49996998859566633</v>
      </c>
      <c r="F97" s="61">
        <v>860.61450000000002</v>
      </c>
      <c r="G97" s="2"/>
    </row>
    <row r="98" spans="2:7" ht="15.6" x14ac:dyDescent="0.3">
      <c r="B98" s="66"/>
      <c r="C98" s="59">
        <v>4</v>
      </c>
      <c r="D98" s="62">
        <v>0.51018694391682495</v>
      </c>
      <c r="E98" s="34">
        <v>0.48981305608317505</v>
      </c>
      <c r="F98" s="61">
        <v>860.64466666666669</v>
      </c>
      <c r="G98" s="2"/>
    </row>
    <row r="99" spans="2:7" ht="16.2" thickBot="1" x14ac:dyDescent="0.35">
      <c r="B99" s="66"/>
      <c r="C99" s="63">
        <v>5</v>
      </c>
      <c r="D99" s="88">
        <v>0.52023757149142102</v>
      </c>
      <c r="E99" s="117">
        <v>0.47976242850857898</v>
      </c>
      <c r="F99" s="65">
        <v>860.68650000000002</v>
      </c>
      <c r="G99" s="2"/>
    </row>
    <row r="100" spans="2:7" ht="15.6" x14ac:dyDescent="0.3">
      <c r="B100" s="66"/>
    </row>
    <row r="101" spans="2:7" ht="15.6" x14ac:dyDescent="0.3">
      <c r="B101" s="66"/>
    </row>
    <row r="102" spans="2:7" ht="16.2" thickBot="1" x14ac:dyDescent="0.35">
      <c r="B102" s="66" t="s">
        <v>41</v>
      </c>
    </row>
    <row r="103" spans="2:7" ht="16.2" thickBot="1" x14ac:dyDescent="0.35">
      <c r="B103" s="66"/>
      <c r="C103" s="2"/>
      <c r="D103" s="25" t="s">
        <v>26</v>
      </c>
      <c r="E103" s="27" t="s">
        <v>31</v>
      </c>
      <c r="F103" s="96" t="s">
        <v>42</v>
      </c>
      <c r="G103" s="11" t="s">
        <v>43</v>
      </c>
    </row>
    <row r="104" spans="2:7" ht="16.2" thickBot="1" x14ac:dyDescent="0.35">
      <c r="B104" s="66"/>
      <c r="C104" s="57">
        <v>1</v>
      </c>
      <c r="D104" s="31">
        <v>0.4799871982077491</v>
      </c>
      <c r="E104" s="32">
        <v>0.52001280179225096</v>
      </c>
      <c r="F104" s="58">
        <v>859.17466666666667</v>
      </c>
      <c r="G104" s="89">
        <v>6.3558377113908477E-3</v>
      </c>
    </row>
    <row r="105" spans="2:7" ht="15.6" x14ac:dyDescent="0.3">
      <c r="B105" s="66"/>
      <c r="C105" s="59">
        <v>2</v>
      </c>
      <c r="D105" s="62">
        <v>0.48993100689931002</v>
      </c>
      <c r="E105" s="34">
        <v>0.51006899310068998</v>
      </c>
      <c r="F105" s="61">
        <v>859.23033333333331</v>
      </c>
      <c r="G105" s="2"/>
    </row>
    <row r="106" spans="2:7" ht="15.6" x14ac:dyDescent="0.3">
      <c r="B106" s="66"/>
      <c r="C106" s="59">
        <v>3</v>
      </c>
      <c r="D106" s="62">
        <v>0.49998916675694371</v>
      </c>
      <c r="E106" s="34">
        <v>0.50001083324305629</v>
      </c>
      <c r="F106" s="61">
        <v>859.29600000000005</v>
      </c>
      <c r="G106" s="2"/>
    </row>
    <row r="107" spans="2:7" ht="15.6" x14ac:dyDescent="0.3">
      <c r="B107" s="66"/>
      <c r="C107" s="59">
        <v>4</v>
      </c>
      <c r="D107" s="62">
        <v>0.51011101110111012</v>
      </c>
      <c r="E107" s="34">
        <v>0.48988898889888988</v>
      </c>
      <c r="F107" s="61">
        <v>859.3366666666667</v>
      </c>
      <c r="G107" s="2"/>
    </row>
    <row r="108" spans="2:7" ht="16.2" thickBot="1" x14ac:dyDescent="0.35">
      <c r="B108" s="66"/>
      <c r="C108" s="63">
        <v>5</v>
      </c>
      <c r="D108" s="88">
        <v>0.52003040060801209</v>
      </c>
      <c r="E108" s="117">
        <v>0.47996959939198791</v>
      </c>
      <c r="F108" s="65">
        <v>859.39533333333327</v>
      </c>
      <c r="G108" s="2"/>
    </row>
    <row r="109" spans="2:7" ht="15.6" x14ac:dyDescent="0.3">
      <c r="B109" s="66"/>
    </row>
    <row r="110" spans="2:7" ht="16.2" thickBot="1" x14ac:dyDescent="0.35">
      <c r="B110" s="66" t="s">
        <v>35</v>
      </c>
    </row>
    <row r="111" spans="2:7" ht="16.2" thickBot="1" x14ac:dyDescent="0.35">
      <c r="B111" s="66"/>
      <c r="C111" s="2"/>
      <c r="D111" s="25" t="s">
        <v>38</v>
      </c>
      <c r="E111" s="27" t="s">
        <v>40</v>
      </c>
      <c r="F111" s="96" t="s">
        <v>42</v>
      </c>
      <c r="G111" s="11" t="s">
        <v>43</v>
      </c>
    </row>
    <row r="112" spans="2:7" ht="16.2" thickBot="1" x14ac:dyDescent="0.35">
      <c r="B112" s="66"/>
      <c r="C112" s="57">
        <v>1</v>
      </c>
      <c r="D112" s="31">
        <v>0.48007840627250176</v>
      </c>
      <c r="E112" s="32">
        <v>0.51992159372749824</v>
      </c>
      <c r="F112" s="58">
        <v>867.20166666666671</v>
      </c>
      <c r="G112" s="89">
        <v>1.7822959572063195E-2</v>
      </c>
    </row>
    <row r="113" spans="2:17" ht="15.6" x14ac:dyDescent="0.3">
      <c r="B113" s="66"/>
      <c r="C113" s="59">
        <v>2</v>
      </c>
      <c r="D113" s="62">
        <v>0.48994160934250519</v>
      </c>
      <c r="E113" s="34">
        <v>0.51005839065749481</v>
      </c>
      <c r="F113" s="61">
        <v>867.34666666666669</v>
      </c>
      <c r="G113" s="2"/>
    </row>
    <row r="114" spans="2:17" ht="15.6" x14ac:dyDescent="0.3">
      <c r="B114" s="66"/>
      <c r="C114" s="59">
        <v>3</v>
      </c>
      <c r="D114" s="62">
        <v>0.49999749997916654</v>
      </c>
      <c r="E114" s="34">
        <v>0.50000250002083346</v>
      </c>
      <c r="F114" s="61">
        <v>867.51049999999998</v>
      </c>
      <c r="G114" s="2"/>
    </row>
    <row r="115" spans="2:17" ht="15.6" x14ac:dyDescent="0.3">
      <c r="B115" s="66"/>
      <c r="C115" s="59">
        <v>4</v>
      </c>
      <c r="D115" s="62">
        <v>0.51017552276998124</v>
      </c>
      <c r="E115" s="34">
        <v>0.48982447723001876</v>
      </c>
      <c r="F115" s="61">
        <v>867.65750000000003</v>
      </c>
      <c r="G115" s="2"/>
    </row>
    <row r="116" spans="2:17" ht="16.2" thickBot="1" x14ac:dyDescent="0.35">
      <c r="B116" s="66"/>
      <c r="C116" s="63">
        <v>5</v>
      </c>
      <c r="D116" s="88">
        <v>0.52004639164950306</v>
      </c>
      <c r="E116" s="117">
        <v>0.47995360835049694</v>
      </c>
      <c r="F116" s="65">
        <v>867.82066666666663</v>
      </c>
      <c r="G116" s="2"/>
    </row>
    <row r="117" spans="2:17" ht="15.6" x14ac:dyDescent="0.3">
      <c r="B117" s="66"/>
    </row>
    <row r="118" spans="2:17" ht="16.2" thickBot="1" x14ac:dyDescent="0.35">
      <c r="B118" s="66"/>
    </row>
    <row r="119" spans="2:17" ht="15" thickBot="1" x14ac:dyDescent="0.35">
      <c r="C119" s="143" t="s">
        <v>19</v>
      </c>
      <c r="D119" s="141"/>
      <c r="E119" s="141"/>
      <c r="F119" s="141"/>
      <c r="G119" s="141"/>
      <c r="H119" s="141"/>
      <c r="I119" s="141"/>
      <c r="J119" s="142"/>
      <c r="K119" s="143" t="s">
        <v>21</v>
      </c>
      <c r="L119" s="141"/>
      <c r="M119" s="142"/>
      <c r="N119" s="143" t="s">
        <v>22</v>
      </c>
      <c r="O119" s="141"/>
      <c r="P119" s="141"/>
      <c r="Q119" s="142"/>
    </row>
    <row r="120" spans="2:17" ht="15" thickBot="1" x14ac:dyDescent="0.35">
      <c r="C120" s="90" t="s">
        <v>29</v>
      </c>
      <c r="D120" s="91">
        <v>436.1</v>
      </c>
      <c r="E120" s="92">
        <v>480.2</v>
      </c>
      <c r="F120" s="92">
        <v>513</v>
      </c>
      <c r="G120" s="92">
        <v>546.9</v>
      </c>
      <c r="H120" s="92">
        <v>589.29999999999995</v>
      </c>
      <c r="I120" s="92">
        <v>633</v>
      </c>
      <c r="J120" s="93">
        <v>655</v>
      </c>
      <c r="K120" s="94" t="s">
        <v>15</v>
      </c>
      <c r="L120" s="95" t="s">
        <v>16</v>
      </c>
      <c r="M120" s="8" t="s">
        <v>17</v>
      </c>
      <c r="N120" s="25">
        <v>405.5</v>
      </c>
      <c r="O120" s="26">
        <v>532</v>
      </c>
      <c r="P120" s="26">
        <v>632.79999999999995</v>
      </c>
      <c r="Q120" s="27">
        <v>935</v>
      </c>
    </row>
    <row r="121" spans="2:17" x14ac:dyDescent="0.3">
      <c r="C121" s="118">
        <v>0.48013322231473771</v>
      </c>
      <c r="D121" s="108">
        <v>1.5187956666666667</v>
      </c>
      <c r="E121" s="31">
        <v>1.5104276666666667</v>
      </c>
      <c r="F121" s="31">
        <v>1.5057856666666669</v>
      </c>
      <c r="G121" s="31">
        <v>1.5020526666666667</v>
      </c>
      <c r="H121" s="31">
        <v>1.4982783333333334</v>
      </c>
      <c r="I121" s="31">
        <v>1.4952716666666668</v>
      </c>
      <c r="J121" s="32">
        <v>1.4941630000000001</v>
      </c>
      <c r="K121" s="78">
        <v>1.47824168486221</v>
      </c>
      <c r="L121" s="79">
        <v>6.10166159873035E-15</v>
      </c>
      <c r="M121" s="80">
        <v>3.0435942573996898E-28</v>
      </c>
      <c r="N121" s="108">
        <v>1.5266066038339703</v>
      </c>
      <c r="O121" s="31">
        <v>1.5036001187855472</v>
      </c>
      <c r="P121" s="31">
        <v>1.4953773438241589</v>
      </c>
      <c r="Q121" s="32">
        <v>1.4856194300671941</v>
      </c>
    </row>
    <row r="122" spans="2:17" x14ac:dyDescent="0.3">
      <c r="C122" s="119">
        <v>0.48974897489748981</v>
      </c>
      <c r="D122" s="60">
        <v>1.5188619999999997</v>
      </c>
      <c r="E122" s="62">
        <v>1.5104939999999998</v>
      </c>
      <c r="F122" s="62">
        <v>1.5058490000000002</v>
      </c>
      <c r="G122" s="62">
        <v>1.5021176666666667</v>
      </c>
      <c r="H122" s="62">
        <v>1.4983473333333333</v>
      </c>
      <c r="I122" s="62">
        <v>1.4953386666666668</v>
      </c>
      <c r="J122" s="34">
        <v>1.4942346666666666</v>
      </c>
      <c r="K122" s="82">
        <v>1.4783361565203701</v>
      </c>
      <c r="L122" s="83">
        <v>6.0871994479152703E-15</v>
      </c>
      <c r="M122" s="84">
        <v>3.06106672054773E-28</v>
      </c>
      <c r="N122" s="60">
        <v>1.5266777459217495</v>
      </c>
      <c r="O122" s="62">
        <v>1.5036653043792201</v>
      </c>
      <c r="P122" s="62">
        <v>1.4954465959881129</v>
      </c>
      <c r="Q122" s="34">
        <v>1.4856996450663995</v>
      </c>
    </row>
    <row r="123" spans="2:17" x14ac:dyDescent="0.3">
      <c r="C123" s="119">
        <v>0.49990019296027682</v>
      </c>
      <c r="D123" s="60">
        <v>1.5189483333333333</v>
      </c>
      <c r="E123" s="62">
        <v>1.5105769999999998</v>
      </c>
      <c r="F123" s="62">
        <v>1.5059290000000001</v>
      </c>
      <c r="G123" s="62">
        <v>1.5021960000000003</v>
      </c>
      <c r="H123" s="62">
        <v>1.4984236666666666</v>
      </c>
      <c r="I123" s="62">
        <v>1.4954089999999998</v>
      </c>
      <c r="J123" s="34">
        <v>1.4943053333333334</v>
      </c>
      <c r="K123" s="82">
        <v>1.47838014730753</v>
      </c>
      <c r="L123" s="83">
        <v>6.1011608664004298E-15</v>
      </c>
      <c r="M123" s="84">
        <v>3.0497540110423798E-28</v>
      </c>
      <c r="N123" s="60">
        <v>1.5267648034454144</v>
      </c>
      <c r="O123" s="62">
        <v>1.5037445018400439</v>
      </c>
      <c r="P123" s="62">
        <v>1.4955183972712986</v>
      </c>
      <c r="Q123" s="34">
        <v>1.4857581257060122</v>
      </c>
    </row>
    <row r="124" spans="2:17" x14ac:dyDescent="0.3">
      <c r="C124" s="119">
        <v>0.50979551451187333</v>
      </c>
      <c r="D124" s="60">
        <v>1.519018</v>
      </c>
      <c r="E124" s="62">
        <v>1.5106470000000001</v>
      </c>
      <c r="F124" s="62">
        <v>1.505986</v>
      </c>
      <c r="G124" s="62">
        <v>1.5022899999999999</v>
      </c>
      <c r="H124" s="62">
        <v>1.4984770000000001</v>
      </c>
      <c r="I124" s="62">
        <v>1.4954609999999999</v>
      </c>
      <c r="J124" s="34">
        <v>1.494362</v>
      </c>
      <c r="K124" s="82">
        <v>1.4783607436278201</v>
      </c>
      <c r="L124" s="83">
        <v>6.1441511915849502E-15</v>
      </c>
      <c r="M124" s="84">
        <v>2.99953958950249E-28</v>
      </c>
      <c r="N124" s="60">
        <v>1.5268211272690011</v>
      </c>
      <c r="O124" s="62">
        <v>1.5038143069128214</v>
      </c>
      <c r="P124" s="62">
        <v>1.4955750366933256</v>
      </c>
      <c r="Q124" s="34">
        <v>1.4857813271299265</v>
      </c>
    </row>
    <row r="125" spans="2:17" ht="15" thickBot="1" x14ac:dyDescent="0.35">
      <c r="C125" s="120">
        <v>0.51995738872798702</v>
      </c>
      <c r="D125" s="64">
        <v>1.5190896666666667</v>
      </c>
      <c r="E125" s="88">
        <v>1.5107256666666666</v>
      </c>
      <c r="F125" s="88">
        <v>1.5060726666666666</v>
      </c>
      <c r="G125" s="88">
        <v>1.502338</v>
      </c>
      <c r="H125" s="88">
        <v>1.4985619999999999</v>
      </c>
      <c r="I125" s="88">
        <v>1.495541</v>
      </c>
      <c r="J125" s="117">
        <v>1.4944396666666666</v>
      </c>
      <c r="K125" s="85">
        <v>1.47845957258614</v>
      </c>
      <c r="L125" s="86">
        <v>6.1321434413204503E-15</v>
      </c>
      <c r="M125" s="87">
        <v>3.0135910912983599E-28</v>
      </c>
      <c r="N125" s="64">
        <v>1.5268989006097657</v>
      </c>
      <c r="O125" s="88">
        <v>1.5038882511393712</v>
      </c>
      <c r="P125" s="88">
        <v>1.495652642031206</v>
      </c>
      <c r="Q125" s="117">
        <v>1.485868259333146</v>
      </c>
    </row>
    <row r="127" spans="2:17" ht="15" thickBot="1" x14ac:dyDescent="0.35">
      <c r="B127" s="3" t="s">
        <v>37</v>
      </c>
    </row>
    <row r="128" spans="2:17" ht="15" thickBot="1" x14ac:dyDescent="0.35">
      <c r="B128" s="3"/>
      <c r="C128" s="2"/>
      <c r="D128" s="25" t="s">
        <v>38</v>
      </c>
      <c r="E128" s="27" t="s">
        <v>31</v>
      </c>
      <c r="F128" s="96" t="s">
        <v>42</v>
      </c>
      <c r="G128" s="11" t="s">
        <v>43</v>
      </c>
    </row>
    <row r="129" spans="2:17" ht="15" thickBot="1" x14ac:dyDescent="0.35">
      <c r="B129" s="3"/>
      <c r="C129" s="57">
        <v>1</v>
      </c>
      <c r="D129" s="31">
        <v>0.47986161107111425</v>
      </c>
      <c r="E129" s="32">
        <v>0.52013838892888575</v>
      </c>
      <c r="F129" s="58">
        <v>865.5626666666667</v>
      </c>
      <c r="G129" s="89">
        <v>2.1126387301239703E-2</v>
      </c>
    </row>
    <row r="130" spans="2:17" x14ac:dyDescent="0.3">
      <c r="B130" s="3"/>
      <c r="C130" s="59">
        <v>2</v>
      </c>
      <c r="D130" s="62">
        <v>0.48999020019599615</v>
      </c>
      <c r="E130" s="34">
        <v>0.51000979980400385</v>
      </c>
      <c r="F130" s="61">
        <v>865.77933333333328</v>
      </c>
      <c r="G130" s="2"/>
    </row>
    <row r="131" spans="2:17" x14ac:dyDescent="0.3">
      <c r="B131" s="3"/>
      <c r="C131" s="59">
        <v>3</v>
      </c>
      <c r="D131" s="62">
        <v>0.4999916663888796</v>
      </c>
      <c r="E131" s="34">
        <v>0.5000083336111204</v>
      </c>
      <c r="F131" s="61">
        <v>865.93799999999999</v>
      </c>
      <c r="G131" s="2"/>
    </row>
    <row r="132" spans="2:17" x14ac:dyDescent="0.3">
      <c r="B132" s="3"/>
      <c r="C132" s="59">
        <v>4</v>
      </c>
      <c r="D132" s="62">
        <v>0.5099792016638669</v>
      </c>
      <c r="E132" s="34">
        <v>0.4900207983361331</v>
      </c>
      <c r="F132" s="61">
        <v>866.13133333333326</v>
      </c>
      <c r="G132" s="2"/>
    </row>
    <row r="133" spans="2:17" ht="15" thickBot="1" x14ac:dyDescent="0.35">
      <c r="B133" s="3"/>
      <c r="C133" s="63">
        <v>5</v>
      </c>
      <c r="D133" s="88">
        <v>0.52005040100802014</v>
      </c>
      <c r="E133" s="117">
        <v>0.47994959899197986</v>
      </c>
      <c r="F133" s="65">
        <v>866.30466666666655</v>
      </c>
      <c r="G133" s="2"/>
    </row>
    <row r="134" spans="2:17" x14ac:dyDescent="0.3">
      <c r="B134" s="3"/>
    </row>
    <row r="135" spans="2:17" ht="15" thickBot="1" x14ac:dyDescent="0.35">
      <c r="B135" s="3"/>
    </row>
    <row r="136" spans="2:17" ht="15" thickBot="1" x14ac:dyDescent="0.35">
      <c r="C136" s="143" t="s">
        <v>19</v>
      </c>
      <c r="D136" s="141"/>
      <c r="E136" s="141"/>
      <c r="F136" s="141"/>
      <c r="G136" s="141"/>
      <c r="H136" s="141"/>
      <c r="I136" s="141"/>
      <c r="J136" s="142"/>
      <c r="K136" s="143" t="s">
        <v>21</v>
      </c>
      <c r="L136" s="141"/>
      <c r="M136" s="142"/>
      <c r="N136" s="143" t="s">
        <v>28</v>
      </c>
      <c r="O136" s="141"/>
      <c r="P136" s="141"/>
      <c r="Q136" s="142"/>
    </row>
    <row r="137" spans="2:17" ht="15" thickBot="1" x14ac:dyDescent="0.35">
      <c r="C137" s="90" t="s">
        <v>29</v>
      </c>
      <c r="D137" s="91">
        <v>436.1</v>
      </c>
      <c r="E137" s="92">
        <v>480.2</v>
      </c>
      <c r="F137" s="92">
        <v>513</v>
      </c>
      <c r="G137" s="92">
        <v>546.9</v>
      </c>
      <c r="H137" s="92">
        <v>589.29999999999995</v>
      </c>
      <c r="I137" s="92">
        <v>633</v>
      </c>
      <c r="J137" s="93">
        <v>655</v>
      </c>
      <c r="K137" s="94" t="s">
        <v>15</v>
      </c>
      <c r="L137" s="95" t="s">
        <v>16</v>
      </c>
      <c r="M137" s="8" t="s">
        <v>17</v>
      </c>
      <c r="N137" s="25">
        <v>405.5</v>
      </c>
      <c r="O137" s="26">
        <v>532</v>
      </c>
      <c r="P137" s="26">
        <v>632.79999999999995</v>
      </c>
      <c r="Q137" s="27">
        <v>935</v>
      </c>
    </row>
    <row r="138" spans="2:17" x14ac:dyDescent="0.3">
      <c r="C138" s="107">
        <v>0.48001973359644801</v>
      </c>
      <c r="D138" s="108">
        <v>1.5180230000000001</v>
      </c>
      <c r="E138" s="31">
        <v>1.5096579999999999</v>
      </c>
      <c r="F138" s="31">
        <v>1.5050129999999999</v>
      </c>
      <c r="G138" s="31">
        <v>1.5012803333333331</v>
      </c>
      <c r="H138" s="31">
        <v>1.4975146666666668</v>
      </c>
      <c r="I138" s="31">
        <v>1.4945069999999998</v>
      </c>
      <c r="J138" s="110">
        <v>1.4934103333333333</v>
      </c>
      <c r="K138" s="67">
        <v>1.4775411536990399</v>
      </c>
      <c r="L138" s="68">
        <v>6.0686087554555704E-15</v>
      </c>
      <c r="M138" s="69">
        <v>3.08087962678491E-28</v>
      </c>
      <c r="N138" s="29">
        <v>1.5258429617131484</v>
      </c>
      <c r="O138" s="109">
        <v>1.5028293500513143</v>
      </c>
      <c r="P138" s="109">
        <v>1.4946175231468219</v>
      </c>
      <c r="Q138" s="110">
        <v>1.4848859693027616</v>
      </c>
    </row>
    <row r="139" spans="2:17" x14ac:dyDescent="0.3">
      <c r="C139" s="111">
        <v>0.48992814433167337</v>
      </c>
      <c r="D139" s="60">
        <v>1.5181420000000001</v>
      </c>
      <c r="E139" s="62">
        <v>1.5097733333333334</v>
      </c>
      <c r="F139" s="62">
        <v>1.5051223333333332</v>
      </c>
      <c r="G139" s="62">
        <v>1.5013883333333331</v>
      </c>
      <c r="H139" s="62">
        <v>1.4976209999999999</v>
      </c>
      <c r="I139" s="62">
        <v>1.494607</v>
      </c>
      <c r="J139" s="112">
        <v>1.4935099999999999</v>
      </c>
      <c r="K139" s="70">
        <v>1.4776154120817</v>
      </c>
      <c r="L139" s="71">
        <v>6.0814187206791102E-15</v>
      </c>
      <c r="M139" s="72">
        <v>3.0727116569463599E-28</v>
      </c>
      <c r="N139" s="30">
        <v>1.5259649152599333</v>
      </c>
      <c r="O139" s="1">
        <v>1.5029386726036067</v>
      </c>
      <c r="P139" s="1">
        <v>1.494718677711645</v>
      </c>
      <c r="Q139" s="112">
        <v>1.4849738118947782</v>
      </c>
    </row>
    <row r="140" spans="2:17" x14ac:dyDescent="0.3">
      <c r="C140" s="111">
        <v>0.49995778239356942</v>
      </c>
      <c r="D140" s="60">
        <v>1.5182523333333335</v>
      </c>
      <c r="E140" s="62">
        <v>1.509889</v>
      </c>
      <c r="F140" s="62">
        <v>1.505236</v>
      </c>
      <c r="G140" s="62">
        <v>1.5015070000000001</v>
      </c>
      <c r="H140" s="62">
        <v>1.4977393333333333</v>
      </c>
      <c r="I140" s="62">
        <v>1.4947220000000001</v>
      </c>
      <c r="J140" s="112">
        <v>1.4936303333333332</v>
      </c>
      <c r="K140" s="70">
        <v>1.4777308022180899</v>
      </c>
      <c r="L140" s="71">
        <v>6.0843148134203703E-15</v>
      </c>
      <c r="M140" s="72">
        <v>3.0654832604105499E-28</v>
      </c>
      <c r="N140" s="30">
        <v>1.5260711833931939</v>
      </c>
      <c r="O140" s="1">
        <v>1.5030552714912366</v>
      </c>
      <c r="P140" s="1">
        <v>1.4948367922806918</v>
      </c>
      <c r="Q140" s="112">
        <v>1.4850915689938387</v>
      </c>
    </row>
    <row r="141" spans="2:17" x14ac:dyDescent="0.3">
      <c r="C141" s="111">
        <v>0.50991193418620662</v>
      </c>
      <c r="D141" s="60">
        <v>1.5183616666666666</v>
      </c>
      <c r="E141" s="62">
        <v>1.5099989999999999</v>
      </c>
      <c r="F141" s="62">
        <v>1.5053413333333332</v>
      </c>
      <c r="G141" s="62">
        <v>1.5016083333333334</v>
      </c>
      <c r="H141" s="62">
        <v>1.4978369999999999</v>
      </c>
      <c r="I141" s="62">
        <v>1.494817333333333</v>
      </c>
      <c r="J141" s="112">
        <v>1.4937266666666666</v>
      </c>
      <c r="K141" s="70">
        <v>1.4777970449917901</v>
      </c>
      <c r="L141" s="71">
        <v>6.0994781224492496E-15</v>
      </c>
      <c r="M141" s="72">
        <v>3.0525621541449801E-28</v>
      </c>
      <c r="N141" s="30">
        <v>1.5261818535228722</v>
      </c>
      <c r="O141" s="1">
        <v>1.5031589596203383</v>
      </c>
      <c r="P141" s="1">
        <v>1.4949328439454765</v>
      </c>
      <c r="Q141" s="112">
        <v>1.4851734659779288</v>
      </c>
    </row>
    <row r="142" spans="2:17" ht="15" thickBot="1" x14ac:dyDescent="0.35">
      <c r="C142" s="113">
        <v>0.51997237057128898</v>
      </c>
      <c r="D142" s="64">
        <v>1.5184493666666665</v>
      </c>
      <c r="E142" s="88">
        <v>1.5100910000000001</v>
      </c>
      <c r="F142" s="88">
        <v>1.5054376666666667</v>
      </c>
      <c r="G142" s="88">
        <v>1.5017013333333333</v>
      </c>
      <c r="H142" s="88">
        <v>1.4979296666666668</v>
      </c>
      <c r="I142" s="88">
        <v>1.4949103333333333</v>
      </c>
      <c r="J142" s="115">
        <v>1.4938146666666665</v>
      </c>
      <c r="K142" s="73">
        <v>1.4778548057309899</v>
      </c>
      <c r="L142" s="74">
        <v>6.1195819940358703E-15</v>
      </c>
      <c r="M142" s="75">
        <v>3.0250767778447501E-28</v>
      </c>
      <c r="N142" s="116">
        <v>1.5262602208631126</v>
      </c>
      <c r="O142" s="114">
        <v>1.503253440030164</v>
      </c>
      <c r="P142" s="114">
        <v>1.4950236686741012</v>
      </c>
      <c r="Q142" s="115">
        <v>1.4852506266439942</v>
      </c>
    </row>
    <row r="144" spans="2:17" ht="15" thickBot="1" x14ac:dyDescent="0.35">
      <c r="B144" s="3" t="s">
        <v>36</v>
      </c>
    </row>
    <row r="145" spans="2:17" ht="15" thickBot="1" x14ac:dyDescent="0.35">
      <c r="B145" s="3"/>
      <c r="C145" s="2"/>
      <c r="D145" s="25" t="s">
        <v>40</v>
      </c>
      <c r="E145" s="27" t="s">
        <v>31</v>
      </c>
      <c r="F145" s="96" t="s">
        <v>42</v>
      </c>
      <c r="G145" s="11" t="s">
        <v>43</v>
      </c>
    </row>
    <row r="146" spans="2:17" ht="15" thickBot="1" x14ac:dyDescent="0.35">
      <c r="B146" s="3"/>
      <c r="C146" s="57">
        <v>1</v>
      </c>
      <c r="D146" s="31">
        <v>0.48015674670612002</v>
      </c>
      <c r="E146" s="32">
        <v>0.51984325329387993</v>
      </c>
      <c r="F146" s="58">
        <v>858.25666666666666</v>
      </c>
      <c r="G146" s="89">
        <v>3.7120471129220216E-3</v>
      </c>
    </row>
    <row r="147" spans="2:17" x14ac:dyDescent="0.3">
      <c r="B147" s="3"/>
      <c r="C147" s="59">
        <v>2</v>
      </c>
      <c r="D147" s="62">
        <v>0.48982203559288146</v>
      </c>
      <c r="E147" s="34">
        <v>0.51017796440711849</v>
      </c>
      <c r="F147" s="61">
        <v>858.2886666666667</v>
      </c>
      <c r="G147" s="2"/>
    </row>
    <row r="148" spans="2:17" x14ac:dyDescent="0.3">
      <c r="B148" s="3"/>
      <c r="C148" s="59">
        <v>3</v>
      </c>
      <c r="D148" s="62">
        <v>0.50000250002083357</v>
      </c>
      <c r="E148" s="34">
        <v>0.49999749997916643</v>
      </c>
      <c r="F148" s="61">
        <v>858.32349999999997</v>
      </c>
      <c r="G148" s="2"/>
    </row>
    <row r="149" spans="2:17" x14ac:dyDescent="0.3">
      <c r="B149" s="3"/>
      <c r="C149" s="59">
        <v>4</v>
      </c>
      <c r="D149" s="62">
        <v>0.51004040161606456</v>
      </c>
      <c r="E149" s="34">
        <v>0.48995959838393544</v>
      </c>
      <c r="F149" s="61">
        <v>858.3506666666666</v>
      </c>
      <c r="G149" s="2"/>
    </row>
    <row r="150" spans="2:17" ht="15" thickBot="1" x14ac:dyDescent="0.35">
      <c r="B150" s="3"/>
      <c r="C150" s="63">
        <v>5</v>
      </c>
      <c r="D150" s="88">
        <v>0.51963154634643438</v>
      </c>
      <c r="E150" s="117">
        <v>0.48036845365356562</v>
      </c>
      <c r="F150" s="65">
        <v>858.38366666666661</v>
      </c>
      <c r="G150" s="2"/>
    </row>
    <row r="151" spans="2:17" x14ac:dyDescent="0.3">
      <c r="B151" s="3"/>
    </row>
    <row r="152" spans="2:17" ht="15" thickBot="1" x14ac:dyDescent="0.35">
      <c r="B152" s="3"/>
    </row>
    <row r="153" spans="2:17" ht="15" thickBot="1" x14ac:dyDescent="0.35">
      <c r="C153" s="143" t="s">
        <v>19</v>
      </c>
      <c r="D153" s="141"/>
      <c r="E153" s="141"/>
      <c r="F153" s="141"/>
      <c r="G153" s="141"/>
      <c r="H153" s="141"/>
      <c r="I153" s="141"/>
      <c r="J153" s="142"/>
      <c r="K153" s="143" t="s">
        <v>21</v>
      </c>
      <c r="L153" s="141"/>
      <c r="M153" s="142"/>
      <c r="N153" s="143" t="s">
        <v>28</v>
      </c>
      <c r="O153" s="141"/>
      <c r="P153" s="141"/>
      <c r="Q153" s="142"/>
    </row>
    <row r="154" spans="2:17" ht="15" thickBot="1" x14ac:dyDescent="0.35">
      <c r="C154" s="90" t="s">
        <v>29</v>
      </c>
      <c r="D154" s="91">
        <v>436.1</v>
      </c>
      <c r="E154" s="92">
        <v>480.2</v>
      </c>
      <c r="F154" s="92">
        <v>513</v>
      </c>
      <c r="G154" s="92">
        <v>546.9</v>
      </c>
      <c r="H154" s="92">
        <v>589.29999999999995</v>
      </c>
      <c r="I154" s="92">
        <v>633</v>
      </c>
      <c r="J154" s="93">
        <v>655</v>
      </c>
      <c r="K154" s="94" t="s">
        <v>15</v>
      </c>
      <c r="L154" s="95" t="s">
        <v>16</v>
      </c>
      <c r="M154" s="8" t="s">
        <v>17</v>
      </c>
      <c r="N154" s="25">
        <v>405.5</v>
      </c>
      <c r="O154" s="26">
        <v>532</v>
      </c>
      <c r="P154" s="26">
        <v>632.79999999999995</v>
      </c>
      <c r="Q154" s="27">
        <v>935</v>
      </c>
    </row>
    <row r="155" spans="2:17" x14ac:dyDescent="0.3">
      <c r="C155" s="107">
        <v>0.48004180494691873</v>
      </c>
      <c r="D155" s="108">
        <v>1.514267</v>
      </c>
      <c r="E155" s="31">
        <v>1.5059523333333333</v>
      </c>
      <c r="F155" s="31">
        <v>1.5013199999999998</v>
      </c>
      <c r="G155" s="31">
        <v>1.4976133333333335</v>
      </c>
      <c r="H155" s="31">
        <v>1.4938686666666665</v>
      </c>
      <c r="I155" s="109">
        <v>1.4908676666666665</v>
      </c>
      <c r="J155" s="110">
        <v>1.489784</v>
      </c>
      <c r="K155" s="67">
        <v>1.4739839924820599</v>
      </c>
      <c r="L155" s="68">
        <v>6.0431942087390701E-15</v>
      </c>
      <c r="M155" s="69">
        <v>3.0578075238784999E-28</v>
      </c>
      <c r="N155" s="29">
        <v>1.5220459049128816</v>
      </c>
      <c r="O155" s="109">
        <v>1.4991535892034882</v>
      </c>
      <c r="P155" s="109">
        <v>1.4909825060255284</v>
      </c>
      <c r="Q155" s="110">
        <v>1.4812967182965289</v>
      </c>
    </row>
    <row r="156" spans="2:17" x14ac:dyDescent="0.3">
      <c r="C156" s="111">
        <v>0.48988193931161228</v>
      </c>
      <c r="D156" s="60">
        <v>1.5142836666666668</v>
      </c>
      <c r="E156" s="62">
        <v>1.5059709999999999</v>
      </c>
      <c r="F156" s="62">
        <v>1.501342</v>
      </c>
      <c r="G156" s="62">
        <v>1.4976333333333336</v>
      </c>
      <c r="H156" s="62">
        <v>1.4938856666666667</v>
      </c>
      <c r="I156" s="1">
        <v>1.4908803333333334</v>
      </c>
      <c r="J156" s="112">
        <v>1.4897893333333334</v>
      </c>
      <c r="K156" s="70">
        <v>1.4739322595037601</v>
      </c>
      <c r="L156" s="71">
        <v>6.07924933015161E-15</v>
      </c>
      <c r="M156" s="72">
        <v>3.0136180878092101E-28</v>
      </c>
      <c r="N156" s="30">
        <v>1.5220500062310334</v>
      </c>
      <c r="O156" s="1">
        <v>1.499174082622206</v>
      </c>
      <c r="P156" s="1">
        <v>1.4909932544337501</v>
      </c>
      <c r="Q156" s="112">
        <v>1.481280445781072</v>
      </c>
    </row>
    <row r="157" spans="2:17" x14ac:dyDescent="0.3">
      <c r="C157" s="111">
        <v>0.49991046379752885</v>
      </c>
      <c r="D157" s="60">
        <v>1.514303</v>
      </c>
      <c r="E157" s="62">
        <v>1.5059916666666666</v>
      </c>
      <c r="F157" s="62">
        <v>1.5013633333333332</v>
      </c>
      <c r="G157" s="62">
        <v>1.4976553333333333</v>
      </c>
      <c r="H157" s="62">
        <v>1.4939063333333333</v>
      </c>
      <c r="I157" s="1">
        <v>1.4909016666666666</v>
      </c>
      <c r="J157" s="112">
        <v>1.4898146666666667</v>
      </c>
      <c r="K157" s="70">
        <v>1.4739619128465999</v>
      </c>
      <c r="L157" s="71">
        <v>6.07584570711465E-15</v>
      </c>
      <c r="M157" s="72">
        <v>3.0164723892326802E-28</v>
      </c>
      <c r="N157" s="30">
        <v>1.5220695169792959</v>
      </c>
      <c r="O157" s="1">
        <v>1.4991952733559097</v>
      </c>
      <c r="P157" s="1">
        <v>1.4910161880375512</v>
      </c>
      <c r="Q157" s="112">
        <v>1.4813065792886535</v>
      </c>
    </row>
    <row r="158" spans="2:17" ht="15" thickBot="1" x14ac:dyDescent="0.35">
      <c r="C158" s="113">
        <v>0.52</v>
      </c>
      <c r="D158" s="64">
        <v>1.5143506666666664</v>
      </c>
      <c r="E158" s="88">
        <v>1.5060416666666667</v>
      </c>
      <c r="F158" s="88">
        <v>1.5014143333333332</v>
      </c>
      <c r="G158" s="88">
        <v>1.4977056666666666</v>
      </c>
      <c r="H158" s="88">
        <v>1.4939559999999998</v>
      </c>
      <c r="I158" s="114">
        <v>1.4909546666666664</v>
      </c>
      <c r="J158" s="115">
        <v>1.4898670000000001</v>
      </c>
      <c r="K158" s="73">
        <v>1.4740167192357601</v>
      </c>
      <c r="L158" s="74">
        <v>6.0748245418688497E-15</v>
      </c>
      <c r="M158" s="75">
        <v>3.0159622142239402E-28</v>
      </c>
      <c r="N158" s="116">
        <v>1.5221162261139256</v>
      </c>
      <c r="O158" s="114">
        <v>1.4992458347912372</v>
      </c>
      <c r="P158" s="114">
        <v>1.4910681261265673</v>
      </c>
      <c r="Q158" s="115">
        <v>1.4813601508439334</v>
      </c>
    </row>
  </sheetData>
  <mergeCells count="38">
    <mergeCell ref="C136:J136"/>
    <mergeCell ref="K136:M136"/>
    <mergeCell ref="N136:Q136"/>
    <mergeCell ref="C153:J153"/>
    <mergeCell ref="K153:M153"/>
    <mergeCell ref="N153:Q153"/>
    <mergeCell ref="C85:J85"/>
    <mergeCell ref="K85:M85"/>
    <mergeCell ref="N85:Q85"/>
    <mergeCell ref="C119:J119"/>
    <mergeCell ref="K119:M119"/>
    <mergeCell ref="N119:Q119"/>
    <mergeCell ref="C60:J60"/>
    <mergeCell ref="K60:M60"/>
    <mergeCell ref="N60:Q60"/>
    <mergeCell ref="C69:J69"/>
    <mergeCell ref="K69:M69"/>
    <mergeCell ref="N69:Q69"/>
    <mergeCell ref="C51:J51"/>
    <mergeCell ref="K51:M51"/>
    <mergeCell ref="N51:Q51"/>
    <mergeCell ref="B28:F28"/>
    <mergeCell ref="C42:J42"/>
    <mergeCell ref="K42:M42"/>
    <mergeCell ref="N42:Q42"/>
    <mergeCell ref="C30:K30"/>
    <mergeCell ref="B5:B6"/>
    <mergeCell ref="B9:B17"/>
    <mergeCell ref="D19:J19"/>
    <mergeCell ref="K19:M19"/>
    <mergeCell ref="N19:Q19"/>
    <mergeCell ref="B19:B25"/>
    <mergeCell ref="C19:C20"/>
    <mergeCell ref="G9:H9"/>
    <mergeCell ref="I9:J9"/>
    <mergeCell ref="K9:L9"/>
    <mergeCell ref="E9:F9"/>
    <mergeCell ref="C9:D9"/>
  </mergeCells>
  <pageMargins left="0.7" right="0.7" top="0.75" bottom="0.75" header="0.3" footer="0.3"/>
  <pageSetup orientation="portrait" r:id="rId1"/>
  <ignoredErrors>
    <ignoredError sqref="G17:J17 K17 D17:E17 F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MGEP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 Errarte</dc:creator>
  <cp:lastModifiedBy>Mounir Bouali</cp:lastModifiedBy>
  <dcterms:created xsi:type="dcterms:W3CDTF">2024-06-21T09:34:16Z</dcterms:created>
  <dcterms:modified xsi:type="dcterms:W3CDTF">2024-06-21T11:07:43Z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3082</vt:lpwstr>
  </property>
</Properties>
</file>