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nbugher/Dropbox (MIT)/Plata Lab/Bugher/Manuscripts/Bugher et al. - trace organics/Submitted Files/Bugher et al. - SI/"/>
    </mc:Choice>
  </mc:AlternateContent>
  <xr:revisionPtr revIDLastSave="0" documentId="13_ncr:1_{6F2693FD-2B41-4E49-ABAC-7083F40A049E}" xr6:coauthVersionLast="47" xr6:coauthVersionMax="47" xr10:uidLastSave="{00000000-0000-0000-0000-000000000000}"/>
  <bookViews>
    <workbookView xWindow="2020" yWindow="760" windowWidth="25240" windowHeight="18040" xr2:uid="{36451823-C09B-B146-8012-1DB0A20751B5}"/>
  </bookViews>
  <sheets>
    <sheet name="Read Me" sheetId="6" r:id="rId1"/>
    <sheet name="Aggregate Data" sheetId="9" r:id="rId2"/>
    <sheet name="Field Blank Data" sheetId="1" r:id="rId3"/>
    <sheet name="Laboratory Blank Data"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203"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16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42"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alcChain>
</file>

<file path=xl/sharedStrings.xml><?xml version="1.0" encoding="utf-8"?>
<sst xmlns="http://schemas.openxmlformats.org/spreadsheetml/2006/main" count="447" uniqueCount="156">
  <si>
    <t>Sample</t>
  </si>
  <si>
    <t>chloromethane</t>
  </si>
  <si>
    <t>vinyl chloride</t>
  </si>
  <si>
    <t>bromomethane</t>
  </si>
  <si>
    <t>chloroethane</t>
  </si>
  <si>
    <t>trichlorofluoromethane</t>
  </si>
  <si>
    <t>1,1-dichloroethene &amp; trans-1,2-dichloroethene</t>
  </si>
  <si>
    <t>1,1-dichloroethane</t>
  </si>
  <si>
    <t>2,2-dichloropropane &amp; cis-1,2-dichloroethene</t>
  </si>
  <si>
    <t>bromochloromethane</t>
  </si>
  <si>
    <t>chloroform</t>
  </si>
  <si>
    <t>1,1,1-trichloroethane</t>
  </si>
  <si>
    <t>1,1-dichloropropene &amp; carbon tetrachloride</t>
  </si>
  <si>
    <t>1,2-dichloroethane &amp; Benzene</t>
  </si>
  <si>
    <t>trichloroethene</t>
  </si>
  <si>
    <t>1,2-dichloropropane</t>
  </si>
  <si>
    <t>dibromomethane</t>
  </si>
  <si>
    <t>bromodichloromethane</t>
  </si>
  <si>
    <t>cis-1,3-dichloropropene</t>
  </si>
  <si>
    <t>toluene</t>
  </si>
  <si>
    <t>trans-1,3-dichloropropene</t>
  </si>
  <si>
    <t>1,1,2-trichloroethane</t>
  </si>
  <si>
    <t>1,3-dichloropropane</t>
  </si>
  <si>
    <t>tetrachloroethene</t>
  </si>
  <si>
    <t>dibromochloromethane</t>
  </si>
  <si>
    <t>1,2-dibromoethane (EDB)</t>
  </si>
  <si>
    <t>chlorobenzene</t>
  </si>
  <si>
    <t>1,1,1,2-tetrachloroethane</t>
  </si>
  <si>
    <t>ethylbenzene</t>
  </si>
  <si>
    <t xml:space="preserve">p-xylene &amp; m-xylene </t>
  </si>
  <si>
    <t>o-xylene, styrene &amp; bromoform</t>
  </si>
  <si>
    <t>1,1,2,2-tetrachloroethane</t>
  </si>
  <si>
    <t>isopropylbenzene (cumene) &amp; n-propylbenzene</t>
  </si>
  <si>
    <t>bromobenzene</t>
  </si>
  <si>
    <t>1,2,3-trichloropropane</t>
  </si>
  <si>
    <t>1,3,5-trimethylbenzene</t>
  </si>
  <si>
    <t>2-chlorotoluene</t>
  </si>
  <si>
    <t>4-chlorotoluene</t>
  </si>
  <si>
    <t>tert-butylbenzene</t>
  </si>
  <si>
    <t>1,2,4-trimethylbenzene</t>
  </si>
  <si>
    <t>sec-butylbenzene</t>
  </si>
  <si>
    <t>1,3-dichlorobenzene</t>
  </si>
  <si>
    <t>p-isopropyltoluene</t>
  </si>
  <si>
    <t>1,4-dichlorobenzene</t>
  </si>
  <si>
    <t>n-butylbenzene &amp; 1,2-dichlorobenzene</t>
  </si>
  <si>
    <t>1,2-dibromo-3-chloropropane</t>
  </si>
  <si>
    <t>1,2,4-trichlorobenzene</t>
  </si>
  <si>
    <t>hexachlorobutadiene</t>
  </si>
  <si>
    <t>naphthalene</t>
  </si>
  <si>
    <t>1,2,3-trichlorobenzene</t>
  </si>
  <si>
    <t>WV</t>
  </si>
  <si>
    <t>OH</t>
  </si>
  <si>
    <t>PA</t>
  </si>
  <si>
    <t>Detection Count</t>
  </si>
  <si>
    <t>% Detection</t>
  </si>
  <si>
    <t>LOD (ug/L)</t>
  </si>
  <si>
    <t>Total</t>
  </si>
  <si>
    <t>WV_FB_100420</t>
  </si>
  <si>
    <t>WV_FB_100520</t>
  </si>
  <si>
    <t>WV_FB_100620</t>
  </si>
  <si>
    <t>WV_FB_100720</t>
  </si>
  <si>
    <t>WV_FB_100820</t>
  </si>
  <si>
    <t>WV_FB_100920</t>
  </si>
  <si>
    <t>WV_FB_101020</t>
  </si>
  <si>
    <t>WV_FB_101120</t>
  </si>
  <si>
    <t>WV_FB_101220</t>
  </si>
  <si>
    <t>WV_FB_101520</t>
  </si>
  <si>
    <t>WV_FB_101620</t>
  </si>
  <si>
    <t>WV_FB_101720</t>
  </si>
  <si>
    <t>WV_FB_101820</t>
  </si>
  <si>
    <t>WV_FB_101320</t>
  </si>
  <si>
    <t>WV_FB_101420</t>
  </si>
  <si>
    <t>WV_FB_102520</t>
  </si>
  <si>
    <t>WV_FB_102120</t>
  </si>
  <si>
    <t>WV_FB_102020</t>
  </si>
  <si>
    <t>WV_FB_101920</t>
  </si>
  <si>
    <t>WV_FB_102420</t>
  </si>
  <si>
    <t>WV_FB_102220</t>
  </si>
  <si>
    <t>OH_FB_062019_1</t>
  </si>
  <si>
    <t>OH_FB_062019_2</t>
  </si>
  <si>
    <t>OH_FB_070119</t>
  </si>
  <si>
    <t>OH_FB_070219</t>
  </si>
  <si>
    <t>OH_FB_070319</t>
  </si>
  <si>
    <t>OH_FB_070419</t>
  </si>
  <si>
    <t>OH_FB_070519</t>
  </si>
  <si>
    <t>OH_FB_070619</t>
  </si>
  <si>
    <t>OH_FB_070819</t>
  </si>
  <si>
    <t>OH_FB_070919</t>
  </si>
  <si>
    <t>OH_FB_071019</t>
  </si>
  <si>
    <t>OH_FB_071219</t>
  </si>
  <si>
    <t>OH_FB_071419</t>
  </si>
  <si>
    <t>OH_FB_071919</t>
  </si>
  <si>
    <t>OH_FB_072619</t>
  </si>
  <si>
    <t>OH_FB_072919</t>
  </si>
  <si>
    <t>OH_FB_073019</t>
  </si>
  <si>
    <t>OH_FB_073119</t>
  </si>
  <si>
    <t>OH_FB_080119</t>
  </si>
  <si>
    <t>OH_FB_080619</t>
  </si>
  <si>
    <t>OH_FB_080719</t>
  </si>
  <si>
    <t>OH_FB_080819</t>
  </si>
  <si>
    <t>OH_FB_080919</t>
  </si>
  <si>
    <t>OH_FB_081219</t>
  </si>
  <si>
    <t>OH_FB_081319</t>
  </si>
  <si>
    <t>OH_FB_081419</t>
  </si>
  <si>
    <t>OH_FB_071119</t>
  </si>
  <si>
    <t>OH_FB_061919</t>
  </si>
  <si>
    <t>OH_FB_062719</t>
  </si>
  <si>
    <t>OH_FB_062819</t>
  </si>
  <si>
    <t>OH_FB_062919</t>
  </si>
  <si>
    <t>OH_FB_080519</t>
  </si>
  <si>
    <t>OH_FB_062119_1</t>
  </si>
  <si>
    <t>OH_FB_062119_2</t>
  </si>
  <si>
    <t>OH_FB_080219_1</t>
  </si>
  <si>
    <t>OH_FB_080219_2</t>
  </si>
  <si>
    <t>PA_FB_072918</t>
  </si>
  <si>
    <t>Date</t>
  </si>
  <si>
    <t>Min (ug/L)</t>
  </si>
  <si>
    <t>Max (ug/L)</t>
  </si>
  <si>
    <t>Median (ug/L)</t>
  </si>
  <si>
    <t>Standard Dev.  (ug/L)</t>
  </si>
  <si>
    <t>PA_FB_073018</t>
  </si>
  <si>
    <t>PA_FB_080518</t>
  </si>
  <si>
    <t>PA_FB_080618</t>
  </si>
  <si>
    <t>PA_FB_080718</t>
  </si>
  <si>
    <t>PA_FB_081018</t>
  </si>
  <si>
    <t>PA_FB_081418</t>
  </si>
  <si>
    <t>PA_FB_081518</t>
  </si>
  <si>
    <t>PA_FB_081918</t>
  </si>
  <si>
    <t>PA_FB_081918_2</t>
  </si>
  <si>
    <t>PA_FB_082018</t>
  </si>
  <si>
    <t>PA_FB_082118</t>
  </si>
  <si>
    <t>PA_FB_082118_2</t>
  </si>
  <si>
    <t>PA_FB_082218</t>
  </si>
  <si>
    <t>PA_FB_082318</t>
  </si>
  <si>
    <t>PA_FB_091718</t>
  </si>
  <si>
    <t>PA_FB_082418</t>
  </si>
  <si>
    <t>PA_FB_082518</t>
  </si>
  <si>
    <t>PA_FB_082618</t>
  </si>
  <si>
    <t>PA_FB_082718</t>
  </si>
  <si>
    <t>PA_FB_091518</t>
  </si>
  <si>
    <t>PA_FB_082218_2</t>
  </si>
  <si>
    <t>PA_FB_080118</t>
  </si>
  <si>
    <t>PA_FB_080218</t>
  </si>
  <si>
    <t>PA_FB_080318</t>
  </si>
  <si>
    <t>PA_FB_080818</t>
  </si>
  <si>
    <t>PA_FB_081118</t>
  </si>
  <si>
    <t>PA_FB_081318</t>
  </si>
  <si>
    <t>PA_FB_081618</t>
  </si>
  <si>
    <t>PA_FB_081718</t>
  </si>
  <si>
    <t>Date Collected</t>
  </si>
  <si>
    <t>dichloromethane</t>
  </si>
  <si>
    <t>Bromide</t>
  </si>
  <si>
    <t>Chloride</t>
  </si>
  <si>
    <t>Mean (ug/L)</t>
  </si>
  <si>
    <r>
      <rPr>
        <b/>
        <sz val="12"/>
        <color theme="1"/>
        <rFont val="Aptos Narrow"/>
        <scheme val="minor"/>
      </rPr>
      <t>Domestic groundwater wells in Appalachia show evidence of low-dose, complex mixtures of legacy pollutants</t>
    </r>
    <r>
      <rPr>
        <sz val="12"/>
        <color theme="1"/>
        <rFont val="Aptos Narrow"/>
        <family val="2"/>
        <scheme val="minor"/>
      </rPr>
      <t xml:space="preserve">
Nicolette A. Bugher(1), Boya Xiong(1,4), Runako I. Gentles(1), Lukas D. Glist(1), Helen G. Siegel(2), Nicholaus P. Johnson(3), Cassandra J. Clark(3), Nicole C. Deziel(3), James E. Saiers(2), Desiree L. Plata(1)
(1) Massachusetts Institute of Technology, Department of Civil and Environmental Engineering, Parsons Laboratory, 15 Vassar Street, Cambridge Massachusetts 02139 USA
(2) Yale School of the Environment, Environmental Science Center, 21 Sachem Street, New Haven, Connecticut 06511, USA
(3) Yale School of Public Health, Department of Environmental Health Sciences, 60 College St., New Haven, Connecticut 06510
(4)University of Minnesota, Department of Civil, Environmental, and Geo-Engineering, 500 Pillsbury Drive S.E., Minneapolis, MN 55455 </t>
    </r>
  </si>
  <si>
    <t>Note: Reported concentrations in ug/L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</si>
</sst>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00"/>
  </numFmts>
  <fonts count="13" x14ac:knownFonts="1">
    <font>
      <sz val="12"/>
      <color theme="1"/>
      <name val="Aptos Narrow"/>
      <family val="2"/>
      <scheme val="minor"/>
    </font>
    <font>
      <sz val="12"/>
      <color theme="1"/>
      <name val="Aptos Narrow"/>
      <family val="2"/>
      <scheme val="minor"/>
    </font>
    <font>
      <sz val="10"/>
      <name val="Arial"/>
      <family val="2"/>
    </font>
    <font>
      <b/>
      <sz val="12"/>
      <color theme="1"/>
      <name val="Aptos Narrow"/>
      <scheme val="minor"/>
    </font>
    <font>
      <b/>
      <sz val="11"/>
      <color theme="1"/>
      <name val="Aptos Narrow"/>
      <scheme val="minor"/>
    </font>
    <font>
      <sz val="11"/>
      <color theme="1"/>
      <name val="Arial"/>
      <family val="2"/>
    </font>
    <font>
      <sz val="11"/>
      <color theme="1"/>
      <name val="Calibri"/>
      <family val="2"/>
    </font>
    <font>
      <sz val="12"/>
      <color rgb="FF000000"/>
      <name val="Aptos Narrow"/>
      <family val="2"/>
      <scheme val="minor"/>
    </font>
    <font>
      <i/>
      <sz val="12"/>
      <color theme="1"/>
      <name val="Aptos Narrow"/>
      <scheme val="minor"/>
    </font>
    <font>
      <b/>
      <i/>
      <sz val="12"/>
      <color theme="1"/>
      <name val="Aptos Narrow"/>
      <scheme val="minor"/>
    </font>
    <font>
      <sz val="12"/>
      <color theme="1"/>
      <name val="Aptos Narrow"/>
      <scheme val="minor"/>
    </font>
    <font>
      <sz val="8"/>
      <name val="Aptos Narrow"/>
      <family val="2"/>
      <scheme val="minor"/>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thin">
        <color auto="1"/>
      </right>
      <top/>
      <bottom style="thin">
        <color auto="1"/>
      </bottom>
      <diagonal/>
    </border>
  </borders>
  <cellStyleXfs count="3">
    <xf numFmtId="0" fontId="0" fillId="0" borderId="0"/>
    <xf numFmtId="0" fontId="2" fillId="0" borderId="0"/>
    <xf numFmtId="0" fontId="1" fillId="0" borderId="0"/>
  </cellStyleXfs>
  <cellXfs count="108">
    <xf numFmtId="0" fontId="0" fillId="0" borderId="0" xfId="0"/>
    <xf numFmtId="0" fontId="6" fillId="0" borderId="0" xfId="0" applyFont="1" applyAlignment="1">
      <alignment vertical="center"/>
    </xf>
    <xf numFmtId="0" fontId="5" fillId="0" borderId="0" xfId="0" applyFont="1" applyAlignment="1">
      <alignment horizontal="center"/>
    </xf>
    <xf numFmtId="0" fontId="10"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xf numFmtId="11" fontId="0" fillId="0" borderId="0" xfId="0" applyNumberFormat="1" applyBorder="1"/>
    <xf numFmtId="0" fontId="0" fillId="0" borderId="1" xfId="0" applyBorder="1"/>
    <xf numFmtId="14" fontId="0" fillId="0" borderId="0" xfId="0" applyNumberFormat="1" applyBorder="1"/>
    <xf numFmtId="0" fontId="3" fillId="0" borderId="0" xfId="0" applyFont="1" applyBorder="1" applyAlignment="1">
      <alignment horizontal="center" vertical="center"/>
    </xf>
    <xf numFmtId="0" fontId="8" fillId="0" borderId="0" xfId="0" applyFont="1" applyBorder="1"/>
    <xf numFmtId="0" fontId="0" fillId="0" borderId="29" xfId="0" applyBorder="1"/>
    <xf numFmtId="0" fontId="9" fillId="0" borderId="0" xfId="0" applyFont="1" applyBorder="1"/>
    <xf numFmtId="0" fontId="0" fillId="0" borderId="12" xfId="0" applyBorder="1"/>
    <xf numFmtId="0" fontId="0" fillId="0" borderId="13" xfId="0" applyBorder="1"/>
    <xf numFmtId="0" fontId="0" fillId="0" borderId="15" xfId="0" applyBorder="1"/>
    <xf numFmtId="0" fontId="0" fillId="0" borderId="17" xfId="0" applyBorder="1"/>
    <xf numFmtId="0" fontId="0" fillId="0" borderId="18" xfId="0" applyBorder="1"/>
    <xf numFmtId="0" fontId="0" fillId="0" borderId="37" xfId="0" applyBorder="1"/>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8" fillId="3" borderId="26" xfId="0" applyFont="1" applyFill="1" applyBorder="1"/>
    <xf numFmtId="0" fontId="8" fillId="3" borderId="28" xfId="0" applyFont="1" applyFill="1" applyBorder="1"/>
    <xf numFmtId="0" fontId="8" fillId="3" borderId="27" xfId="0" applyFont="1" applyFill="1" applyBorder="1"/>
    <xf numFmtId="0" fontId="8" fillId="3" borderId="38" xfId="0" applyFont="1" applyFill="1" applyBorder="1"/>
    <xf numFmtId="0" fontId="8" fillId="3" borderId="39" xfId="0" applyFont="1" applyFill="1" applyBorder="1"/>
    <xf numFmtId="0" fontId="8" fillId="3" borderId="24" xfId="0" applyFont="1" applyFill="1" applyBorder="1"/>
    <xf numFmtId="0" fontId="8" fillId="3" borderId="11" xfId="0" applyFont="1" applyFill="1" applyBorder="1"/>
    <xf numFmtId="0" fontId="8" fillId="3" borderId="25" xfId="0" applyFont="1" applyFill="1" applyBorder="1"/>
    <xf numFmtId="167" fontId="0" fillId="0" borderId="17" xfId="0" applyNumberFormat="1" applyBorder="1"/>
    <xf numFmtId="1" fontId="0" fillId="0" borderId="17" xfId="0" applyNumberFormat="1" applyBorder="1"/>
    <xf numFmtId="1" fontId="0" fillId="0" borderId="18" xfId="0" applyNumberFormat="1" applyBorder="1"/>
    <xf numFmtId="167" fontId="0" fillId="0" borderId="18" xfId="0" applyNumberFormat="1" applyBorder="1"/>
    <xf numFmtId="167" fontId="0" fillId="0" borderId="12" xfId="0" applyNumberFormat="1" applyBorder="1"/>
    <xf numFmtId="167" fontId="0" fillId="0" borderId="13" xfId="0" applyNumberFormat="1" applyBorder="1"/>
    <xf numFmtId="167" fontId="0" fillId="0" borderId="1" xfId="0" applyNumberFormat="1" applyBorder="1"/>
    <xf numFmtId="167" fontId="0" fillId="0" borderId="15" xfId="0" applyNumberFormat="1" applyBorder="1"/>
    <xf numFmtId="1" fontId="0" fillId="0" borderId="12" xfId="0" applyNumberFormat="1" applyBorder="1"/>
    <xf numFmtId="1" fontId="0" fillId="0" borderId="13" xfId="0" applyNumberFormat="1" applyBorder="1"/>
    <xf numFmtId="1" fontId="0" fillId="0" borderId="1" xfId="0" applyNumberFormat="1" applyBorder="1"/>
    <xf numFmtId="1" fontId="0" fillId="0" borderId="15" xfId="0" applyNumberFormat="1" applyBorder="1"/>
    <xf numFmtId="11" fontId="0" fillId="0" borderId="33" xfId="0" applyNumberFormat="1" applyBorder="1"/>
    <xf numFmtId="11" fontId="0" fillId="0" borderId="31" xfId="0" applyNumberFormat="1" applyBorder="1"/>
    <xf numFmtId="11" fontId="0" fillId="0" borderId="32" xfId="0" applyNumberFormat="1" applyBorder="1"/>
    <xf numFmtId="11" fontId="0" fillId="0" borderId="22" xfId="0" applyNumberFormat="1" applyBorder="1"/>
    <xf numFmtId="11" fontId="0" fillId="0" borderId="23" xfId="0" applyNumberFormat="1" applyBorder="1"/>
    <xf numFmtId="167" fontId="0" fillId="0" borderId="24" xfId="0" applyNumberFormat="1" applyBorder="1"/>
    <xf numFmtId="167" fontId="0" fillId="0" borderId="25" xfId="0" applyNumberFormat="1" applyBorder="1"/>
    <xf numFmtId="167" fontId="0" fillId="0" borderId="11" xfId="0" applyNumberFormat="1" applyBorder="1"/>
    <xf numFmtId="1" fontId="0" fillId="0" borderId="24" xfId="0" applyNumberFormat="1" applyBorder="1"/>
    <xf numFmtId="1" fontId="0" fillId="0" borderId="25" xfId="0" applyNumberFormat="1" applyBorder="1"/>
    <xf numFmtId="1" fontId="0" fillId="0" borderId="11" xfId="0" applyNumberFormat="1" applyBorder="1"/>
    <xf numFmtId="11" fontId="0" fillId="0" borderId="1" xfId="0" applyNumberFormat="1" applyBorder="1"/>
    <xf numFmtId="11" fontId="0" fillId="0" borderId="17" xfId="0" applyNumberFormat="1" applyBorder="1"/>
    <xf numFmtId="0" fontId="0" fillId="0" borderId="0" xfId="0" applyAlignment="1">
      <alignment horizontal="right"/>
    </xf>
    <xf numFmtId="14" fontId="6" fillId="0" borderId="0" xfId="0" applyNumberFormat="1" applyFont="1" applyAlignment="1">
      <alignment horizontal="left" vertical="center"/>
    </xf>
    <xf numFmtId="0" fontId="0" fillId="0" borderId="0" xfId="0" applyFont="1" applyAlignment="1">
      <alignment horizontal="left"/>
    </xf>
    <xf numFmtId="0" fontId="0" fillId="0" borderId="0" xfId="0" applyAlignment="1">
      <alignment horizontal="right" vertical="center"/>
    </xf>
    <xf numFmtId="0" fontId="5" fillId="0" borderId="0" xfId="0" applyFont="1" applyAlignment="1">
      <alignment horizontal="right"/>
    </xf>
    <xf numFmtId="0" fontId="3" fillId="2" borderId="2" xfId="0" applyFont="1" applyFill="1" applyBorder="1"/>
    <xf numFmtId="0" fontId="3" fillId="2" borderId="4" xfId="0" applyFont="1" applyFill="1" applyBorder="1"/>
    <xf numFmtId="14" fontId="0" fillId="0" borderId="14" xfId="0" applyNumberFormat="1" applyBorder="1"/>
    <xf numFmtId="14" fontId="0" fillId="0" borderId="16" xfId="0" applyNumberFormat="1" applyBorder="1"/>
    <xf numFmtId="14" fontId="0" fillId="0" borderId="40" xfId="0" applyNumberFormat="1" applyBorder="1"/>
    <xf numFmtId="0" fontId="3" fillId="2" borderId="30" xfId="0" applyFont="1" applyFill="1" applyBorder="1"/>
    <xf numFmtId="0" fontId="3" fillId="2" borderId="31" xfId="0" applyFont="1" applyFill="1" applyBorder="1"/>
    <xf numFmtId="0" fontId="3" fillId="2" borderId="32" xfId="0" applyFont="1" applyFill="1" applyBorder="1"/>
    <xf numFmtId="14" fontId="0" fillId="0" borderId="1" xfId="0" applyNumberFormat="1" applyFont="1" applyBorder="1" applyAlignment="1">
      <alignment horizontal="left"/>
    </xf>
    <xf numFmtId="0" fontId="0" fillId="0" borderId="1" xfId="0" applyBorder="1" applyAlignment="1">
      <alignment horizontal="right"/>
    </xf>
    <xf numFmtId="14" fontId="7" fillId="0" borderId="1" xfId="0" applyNumberFormat="1" applyFont="1" applyBorder="1" applyAlignment="1">
      <alignment horizontal="left"/>
    </xf>
    <xf numFmtId="14" fontId="5" fillId="0" borderId="1" xfId="0" applyNumberFormat="1" applyFont="1" applyBorder="1" applyAlignment="1">
      <alignment horizontal="left"/>
    </xf>
    <xf numFmtId="0" fontId="6" fillId="0" borderId="1" xfId="0" applyFont="1" applyBorder="1" applyAlignment="1">
      <alignment horizontal="right" vertical="center"/>
    </xf>
    <xf numFmtId="14" fontId="12" fillId="0" borderId="1" xfId="0" applyNumberFormat="1" applyFont="1" applyBorder="1" applyAlignment="1">
      <alignment horizontal="left"/>
    </xf>
    <xf numFmtId="14" fontId="6" fillId="0" borderId="1" xfId="0" applyNumberFormat="1" applyFont="1" applyBorder="1" applyAlignment="1">
      <alignment horizontal="left" vertical="center"/>
    </xf>
    <xf numFmtId="0" fontId="5" fillId="0" borderId="1" xfId="0" applyFont="1" applyBorder="1" applyAlignment="1">
      <alignment horizontal="right"/>
    </xf>
    <xf numFmtId="14" fontId="0" fillId="0" borderId="14" xfId="0" applyNumberFormat="1" applyFont="1" applyBorder="1" applyAlignment="1">
      <alignment horizontal="left"/>
    </xf>
    <xf numFmtId="0" fontId="0" fillId="0" borderId="15" xfId="0" applyBorder="1" applyAlignment="1">
      <alignment horizontal="right"/>
    </xf>
    <xf numFmtId="14" fontId="5" fillId="0" borderId="14" xfId="0" applyNumberFormat="1" applyFont="1" applyBorder="1" applyAlignment="1">
      <alignment horizontal="left"/>
    </xf>
    <xf numFmtId="0" fontId="6" fillId="0" borderId="15" xfId="0" applyFont="1" applyBorder="1" applyAlignment="1">
      <alignment horizontal="right" vertical="center"/>
    </xf>
    <xf numFmtId="14" fontId="6" fillId="0" borderId="14" xfId="0" applyNumberFormat="1" applyFont="1" applyBorder="1" applyAlignment="1">
      <alignment horizontal="left" vertical="center"/>
    </xf>
    <xf numFmtId="0" fontId="5" fillId="0" borderId="15" xfId="0" applyFont="1" applyBorder="1" applyAlignment="1">
      <alignment horizontal="right"/>
    </xf>
    <xf numFmtId="14" fontId="6" fillId="0" borderId="16" xfId="0" applyNumberFormat="1" applyFont="1" applyBorder="1" applyAlignment="1">
      <alignment horizontal="left" vertical="center"/>
    </xf>
    <xf numFmtId="14" fontId="6" fillId="0" borderId="17" xfId="0" applyNumberFormat="1" applyFont="1" applyBorder="1" applyAlignment="1">
      <alignment horizontal="left" vertical="center"/>
    </xf>
    <xf numFmtId="0" fontId="5" fillId="0" borderId="17" xfId="0" applyFont="1" applyBorder="1" applyAlignment="1">
      <alignment horizontal="right"/>
    </xf>
    <xf numFmtId="0" fontId="5" fillId="0" borderId="18" xfId="0" applyFont="1" applyBorder="1" applyAlignment="1">
      <alignment horizontal="right"/>
    </xf>
    <xf numFmtId="14" fontId="0" fillId="0" borderId="40" xfId="0" applyNumberFormat="1" applyFont="1" applyBorder="1" applyAlignment="1">
      <alignment horizontal="left"/>
    </xf>
    <xf numFmtId="14" fontId="0" fillId="0" borderId="29" xfId="0" applyNumberFormat="1" applyFont="1" applyBorder="1" applyAlignment="1">
      <alignment horizontal="left"/>
    </xf>
    <xf numFmtId="0" fontId="0" fillId="0" borderId="29" xfId="0" applyBorder="1" applyAlignment="1">
      <alignment horizontal="right"/>
    </xf>
    <xf numFmtId="0" fontId="0" fillId="0" borderId="37" xfId="0" applyBorder="1" applyAlignment="1">
      <alignment horizontal="right"/>
    </xf>
    <xf numFmtId="0" fontId="8" fillId="0" borderId="0" xfId="0" applyFont="1" applyAlignment="1">
      <alignment horizontal="left"/>
    </xf>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32" xfId="0" applyFont="1" applyFill="1" applyBorder="1" applyAlignment="1">
      <alignment horizontal="left" wrapText="1"/>
    </xf>
    <xf numFmtId="0" fontId="3" fillId="0" borderId="0" xfId="0" applyFont="1" applyAlignment="1">
      <alignment horizontal="left" wrapText="1"/>
    </xf>
    <xf numFmtId="0" fontId="4" fillId="2" borderId="31" xfId="0" applyFont="1" applyFill="1" applyBorder="1" applyAlignment="1">
      <alignment horizontal="left" wrapText="1"/>
    </xf>
    <xf numFmtId="0" fontId="3" fillId="0" borderId="0" xfId="0" applyFont="1" applyBorder="1" applyAlignment="1">
      <alignment horizontal="left" wrapText="1"/>
    </xf>
    <xf numFmtId="0" fontId="3" fillId="2" borderId="34" xfId="0" applyFont="1" applyFill="1" applyBorder="1"/>
    <xf numFmtId="0" fontId="3" fillId="2" borderId="35" xfId="0" applyFont="1" applyFill="1" applyBorder="1"/>
    <xf numFmtId="0" fontId="3" fillId="2" borderId="36" xfId="0" applyFont="1" applyFill="1" applyBorder="1"/>
    <xf numFmtId="0" fontId="8" fillId="3" borderId="10" xfId="0" applyFont="1" applyFill="1" applyBorder="1"/>
  </cellXfs>
  <cellStyles count="3">
    <cellStyle name="Normal" xfId="0" builtinId="0"/>
    <cellStyle name="Normal 2" xfId="1" xr:uid="{54BC25EE-E45E-4846-994A-90E611238B8F}"/>
    <cellStyle name="Normal 7" xfId="2" xr:uid="{F2CE27B4-7D5B-D34D-B94D-C4E5684F89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38A6-D2B8-004D-894B-37B3BB17E6BA}">
  <dimension ref="A1:M24"/>
  <sheetViews>
    <sheetView tabSelected="1" workbookViewId="0">
      <selection sqref="A1:M24"/>
    </sheetView>
  </sheetViews>
  <sheetFormatPr baseColWidth="10" defaultRowHeight="16" x14ac:dyDescent="0.2"/>
  <sheetData>
    <row r="1" spans="1:13" x14ac:dyDescent="0.2">
      <c r="A1" s="3" t="s">
        <v>154</v>
      </c>
      <c r="B1" s="4"/>
      <c r="C1" s="4"/>
      <c r="D1" s="4"/>
      <c r="E1" s="4"/>
      <c r="F1" s="4"/>
      <c r="G1" s="4"/>
      <c r="H1" s="4"/>
      <c r="I1" s="4"/>
      <c r="J1" s="4"/>
      <c r="K1" s="4"/>
      <c r="L1" s="4"/>
      <c r="M1" s="5"/>
    </row>
    <row r="2" spans="1:13" x14ac:dyDescent="0.2">
      <c r="A2" s="6"/>
      <c r="B2" s="7"/>
      <c r="C2" s="7"/>
      <c r="D2" s="7"/>
      <c r="E2" s="7"/>
      <c r="F2" s="7"/>
      <c r="G2" s="7"/>
      <c r="H2" s="7"/>
      <c r="I2" s="7"/>
      <c r="J2" s="7"/>
      <c r="K2" s="7"/>
      <c r="L2" s="7"/>
      <c r="M2" s="8"/>
    </row>
    <row r="3" spans="1:13" x14ac:dyDescent="0.2">
      <c r="A3" s="6"/>
      <c r="B3" s="7"/>
      <c r="C3" s="7"/>
      <c r="D3" s="7"/>
      <c r="E3" s="7"/>
      <c r="F3" s="7"/>
      <c r="G3" s="7"/>
      <c r="H3" s="7"/>
      <c r="I3" s="7"/>
      <c r="J3" s="7"/>
      <c r="K3" s="7"/>
      <c r="L3" s="7"/>
      <c r="M3" s="8"/>
    </row>
    <row r="4" spans="1:13" x14ac:dyDescent="0.2">
      <c r="A4" s="6"/>
      <c r="B4" s="7"/>
      <c r="C4" s="7"/>
      <c r="D4" s="7"/>
      <c r="E4" s="7"/>
      <c r="F4" s="7"/>
      <c r="G4" s="7"/>
      <c r="H4" s="7"/>
      <c r="I4" s="7"/>
      <c r="J4" s="7"/>
      <c r="K4" s="7"/>
      <c r="L4" s="7"/>
      <c r="M4" s="8"/>
    </row>
    <row r="5" spans="1:13" x14ac:dyDescent="0.2">
      <c r="A5" s="6"/>
      <c r="B5" s="7"/>
      <c r="C5" s="7"/>
      <c r="D5" s="7"/>
      <c r="E5" s="7"/>
      <c r="F5" s="7"/>
      <c r="G5" s="7"/>
      <c r="H5" s="7"/>
      <c r="I5" s="7"/>
      <c r="J5" s="7"/>
      <c r="K5" s="7"/>
      <c r="L5" s="7"/>
      <c r="M5" s="8"/>
    </row>
    <row r="6" spans="1:13" x14ac:dyDescent="0.2">
      <c r="A6" s="6"/>
      <c r="B6" s="7"/>
      <c r="C6" s="7"/>
      <c r="D6" s="7"/>
      <c r="E6" s="7"/>
      <c r="F6" s="7"/>
      <c r="G6" s="7"/>
      <c r="H6" s="7"/>
      <c r="I6" s="7"/>
      <c r="J6" s="7"/>
      <c r="K6" s="7"/>
      <c r="L6" s="7"/>
      <c r="M6" s="8"/>
    </row>
    <row r="7" spans="1:13" x14ac:dyDescent="0.2">
      <c r="A7" s="6"/>
      <c r="B7" s="7"/>
      <c r="C7" s="7"/>
      <c r="D7" s="7"/>
      <c r="E7" s="7"/>
      <c r="F7" s="7"/>
      <c r="G7" s="7"/>
      <c r="H7" s="7"/>
      <c r="I7" s="7"/>
      <c r="J7" s="7"/>
      <c r="K7" s="7"/>
      <c r="L7" s="7"/>
      <c r="M7" s="8"/>
    </row>
    <row r="8" spans="1:13" x14ac:dyDescent="0.2">
      <c r="A8" s="6"/>
      <c r="B8" s="7"/>
      <c r="C8" s="7"/>
      <c r="D8" s="7"/>
      <c r="E8" s="7"/>
      <c r="F8" s="7"/>
      <c r="G8" s="7"/>
      <c r="H8" s="7"/>
      <c r="I8" s="7"/>
      <c r="J8" s="7"/>
      <c r="K8" s="7"/>
      <c r="L8" s="7"/>
      <c r="M8" s="8"/>
    </row>
    <row r="9" spans="1:13" x14ac:dyDescent="0.2">
      <c r="A9" s="6"/>
      <c r="B9" s="7"/>
      <c r="C9" s="7"/>
      <c r="D9" s="7"/>
      <c r="E9" s="7"/>
      <c r="F9" s="7"/>
      <c r="G9" s="7"/>
      <c r="H9" s="7"/>
      <c r="I9" s="7"/>
      <c r="J9" s="7"/>
      <c r="K9" s="7"/>
      <c r="L9" s="7"/>
      <c r="M9" s="8"/>
    </row>
    <row r="10" spans="1:13" x14ac:dyDescent="0.2">
      <c r="A10" s="6"/>
      <c r="B10" s="7"/>
      <c r="C10" s="7"/>
      <c r="D10" s="7"/>
      <c r="E10" s="7"/>
      <c r="F10" s="7"/>
      <c r="G10" s="7"/>
      <c r="H10" s="7"/>
      <c r="I10" s="7"/>
      <c r="J10" s="7"/>
      <c r="K10" s="7"/>
      <c r="L10" s="7"/>
      <c r="M10" s="8"/>
    </row>
    <row r="11" spans="1:13" x14ac:dyDescent="0.2">
      <c r="A11" s="6"/>
      <c r="B11" s="7"/>
      <c r="C11" s="7"/>
      <c r="D11" s="7"/>
      <c r="E11" s="7"/>
      <c r="F11" s="7"/>
      <c r="G11" s="7"/>
      <c r="H11" s="7"/>
      <c r="I11" s="7"/>
      <c r="J11" s="7"/>
      <c r="K11" s="7"/>
      <c r="L11" s="7"/>
      <c r="M11" s="8"/>
    </row>
    <row r="12" spans="1:13" x14ac:dyDescent="0.2">
      <c r="A12" s="6"/>
      <c r="B12" s="7"/>
      <c r="C12" s="7"/>
      <c r="D12" s="7"/>
      <c r="E12" s="7"/>
      <c r="F12" s="7"/>
      <c r="G12" s="7"/>
      <c r="H12" s="7"/>
      <c r="I12" s="7"/>
      <c r="J12" s="7"/>
      <c r="K12" s="7"/>
      <c r="L12" s="7"/>
      <c r="M12" s="8"/>
    </row>
    <row r="13" spans="1:13" x14ac:dyDescent="0.2">
      <c r="A13" s="6"/>
      <c r="B13" s="7"/>
      <c r="C13" s="7"/>
      <c r="D13" s="7"/>
      <c r="E13" s="7"/>
      <c r="F13" s="7"/>
      <c r="G13" s="7"/>
      <c r="H13" s="7"/>
      <c r="I13" s="7"/>
      <c r="J13" s="7"/>
      <c r="K13" s="7"/>
      <c r="L13" s="7"/>
      <c r="M13" s="8"/>
    </row>
    <row r="14" spans="1:13" x14ac:dyDescent="0.2">
      <c r="A14" s="6"/>
      <c r="B14" s="7"/>
      <c r="C14" s="7"/>
      <c r="D14" s="7"/>
      <c r="E14" s="7"/>
      <c r="F14" s="7"/>
      <c r="G14" s="7"/>
      <c r="H14" s="7"/>
      <c r="I14" s="7"/>
      <c r="J14" s="7"/>
      <c r="K14" s="7"/>
      <c r="L14" s="7"/>
      <c r="M14" s="8"/>
    </row>
    <row r="15" spans="1:13" x14ac:dyDescent="0.2">
      <c r="A15" s="6"/>
      <c r="B15" s="7"/>
      <c r="C15" s="7"/>
      <c r="D15" s="7"/>
      <c r="E15" s="7"/>
      <c r="F15" s="7"/>
      <c r="G15" s="7"/>
      <c r="H15" s="7"/>
      <c r="I15" s="7"/>
      <c r="J15" s="7"/>
      <c r="K15" s="7"/>
      <c r="L15" s="7"/>
      <c r="M15" s="8"/>
    </row>
    <row r="16" spans="1:13" x14ac:dyDescent="0.2">
      <c r="A16" s="6"/>
      <c r="B16" s="7"/>
      <c r="C16" s="7"/>
      <c r="D16" s="7"/>
      <c r="E16" s="7"/>
      <c r="F16" s="7"/>
      <c r="G16" s="7"/>
      <c r="H16" s="7"/>
      <c r="I16" s="7"/>
      <c r="J16" s="7"/>
      <c r="K16" s="7"/>
      <c r="L16" s="7"/>
      <c r="M16" s="8"/>
    </row>
    <row r="17" spans="1:13" x14ac:dyDescent="0.2">
      <c r="A17" s="6"/>
      <c r="B17" s="7"/>
      <c r="C17" s="7"/>
      <c r="D17" s="7"/>
      <c r="E17" s="7"/>
      <c r="F17" s="7"/>
      <c r="G17" s="7"/>
      <c r="H17" s="7"/>
      <c r="I17" s="7"/>
      <c r="J17" s="7"/>
      <c r="K17" s="7"/>
      <c r="L17" s="7"/>
      <c r="M17" s="8"/>
    </row>
    <row r="18" spans="1:13" x14ac:dyDescent="0.2">
      <c r="A18" s="6"/>
      <c r="B18" s="7"/>
      <c r="C18" s="7"/>
      <c r="D18" s="7"/>
      <c r="E18" s="7"/>
      <c r="F18" s="7"/>
      <c r="G18" s="7"/>
      <c r="H18" s="7"/>
      <c r="I18" s="7"/>
      <c r="J18" s="7"/>
      <c r="K18" s="7"/>
      <c r="L18" s="7"/>
      <c r="M18" s="8"/>
    </row>
    <row r="19" spans="1:13" x14ac:dyDescent="0.2">
      <c r="A19" s="6"/>
      <c r="B19" s="7"/>
      <c r="C19" s="7"/>
      <c r="D19" s="7"/>
      <c r="E19" s="7"/>
      <c r="F19" s="7"/>
      <c r="G19" s="7"/>
      <c r="H19" s="7"/>
      <c r="I19" s="7"/>
      <c r="J19" s="7"/>
      <c r="K19" s="7"/>
      <c r="L19" s="7"/>
      <c r="M19" s="8"/>
    </row>
    <row r="20" spans="1:13" x14ac:dyDescent="0.2">
      <c r="A20" s="6"/>
      <c r="B20" s="7"/>
      <c r="C20" s="7"/>
      <c r="D20" s="7"/>
      <c r="E20" s="7"/>
      <c r="F20" s="7"/>
      <c r="G20" s="7"/>
      <c r="H20" s="7"/>
      <c r="I20" s="7"/>
      <c r="J20" s="7"/>
      <c r="K20" s="7"/>
      <c r="L20" s="7"/>
      <c r="M20" s="8"/>
    </row>
    <row r="21" spans="1:13" x14ac:dyDescent="0.2">
      <c r="A21" s="6"/>
      <c r="B21" s="7"/>
      <c r="C21" s="7"/>
      <c r="D21" s="7"/>
      <c r="E21" s="7"/>
      <c r="F21" s="7"/>
      <c r="G21" s="7"/>
      <c r="H21" s="7"/>
      <c r="I21" s="7"/>
      <c r="J21" s="7"/>
      <c r="K21" s="7"/>
      <c r="L21" s="7"/>
      <c r="M21" s="8"/>
    </row>
    <row r="22" spans="1:13" x14ac:dyDescent="0.2">
      <c r="A22" s="6"/>
      <c r="B22" s="7"/>
      <c r="C22" s="7"/>
      <c r="D22" s="7"/>
      <c r="E22" s="7"/>
      <c r="F22" s="7"/>
      <c r="G22" s="7"/>
      <c r="H22" s="7"/>
      <c r="I22" s="7"/>
      <c r="J22" s="7"/>
      <c r="K22" s="7"/>
      <c r="L22" s="7"/>
      <c r="M22" s="8"/>
    </row>
    <row r="23" spans="1:13" x14ac:dyDescent="0.2">
      <c r="A23" s="6"/>
      <c r="B23" s="7"/>
      <c r="C23" s="7"/>
      <c r="D23" s="7"/>
      <c r="E23" s="7"/>
      <c r="F23" s="7"/>
      <c r="G23" s="7"/>
      <c r="H23" s="7"/>
      <c r="I23" s="7"/>
      <c r="J23" s="7"/>
      <c r="K23" s="7"/>
      <c r="L23" s="7"/>
      <c r="M23" s="8"/>
    </row>
    <row r="24" spans="1:13" ht="17" thickBot="1" x14ac:dyDescent="0.25">
      <c r="A24" s="9"/>
      <c r="B24" s="10"/>
      <c r="C24" s="10"/>
      <c r="D24" s="10"/>
      <c r="E24" s="10"/>
      <c r="F24" s="10"/>
      <c r="G24" s="10"/>
      <c r="H24" s="10"/>
      <c r="I24" s="10"/>
      <c r="J24" s="10"/>
      <c r="K24" s="10"/>
      <c r="L24" s="10"/>
      <c r="M24" s="11"/>
    </row>
  </sheetData>
  <mergeCells count="1">
    <mergeCell ref="A1:M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FB4D-08C3-DC4D-A729-ACA86178C7B9}">
  <dimension ref="B1:AZ61"/>
  <sheetViews>
    <sheetView zoomScale="91" workbookViewId="0">
      <selection activeCell="H38" sqref="H38"/>
    </sheetView>
  </sheetViews>
  <sheetFormatPr baseColWidth="10" defaultRowHeight="16" x14ac:dyDescent="0.2"/>
  <cols>
    <col min="3" max="3" width="23" customWidth="1"/>
    <col min="4" max="52" width="18.83203125" customWidth="1"/>
    <col min="55" max="55" width="20.5" customWidth="1"/>
    <col min="56" max="56" width="11" bestFit="1" customWidth="1"/>
    <col min="57" max="57" width="11.6640625" bestFit="1" customWidth="1"/>
  </cols>
  <sheetData>
    <row r="1" spans="2:52" ht="17" thickBot="1" x14ac:dyDescent="0.25">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2:52" ht="17" thickBot="1" x14ac:dyDescent="0.25">
      <c r="D2" s="72" t="s">
        <v>1</v>
      </c>
      <c r="E2" s="73" t="s">
        <v>2</v>
      </c>
      <c r="F2" s="73" t="s">
        <v>3</v>
      </c>
      <c r="G2" s="73" t="s">
        <v>4</v>
      </c>
      <c r="H2" s="73" t="s">
        <v>5</v>
      </c>
      <c r="I2" s="73" t="s">
        <v>6</v>
      </c>
      <c r="J2" s="73" t="s">
        <v>7</v>
      </c>
      <c r="K2" s="73" t="s">
        <v>8</v>
      </c>
      <c r="L2" s="73" t="s">
        <v>9</v>
      </c>
      <c r="M2" s="73" t="s">
        <v>10</v>
      </c>
      <c r="N2" s="73" t="s">
        <v>11</v>
      </c>
      <c r="O2" s="73" t="s">
        <v>12</v>
      </c>
      <c r="P2" s="73" t="s">
        <v>13</v>
      </c>
      <c r="Q2" s="73" t="s">
        <v>14</v>
      </c>
      <c r="R2" s="73" t="s">
        <v>15</v>
      </c>
      <c r="S2" s="73" t="s">
        <v>16</v>
      </c>
      <c r="T2" s="73" t="s">
        <v>17</v>
      </c>
      <c r="U2" s="73" t="s">
        <v>18</v>
      </c>
      <c r="V2" s="73" t="s">
        <v>19</v>
      </c>
      <c r="W2" s="73" t="s">
        <v>20</v>
      </c>
      <c r="X2" s="73" t="s">
        <v>21</v>
      </c>
      <c r="Y2" s="73" t="s">
        <v>22</v>
      </c>
      <c r="Z2" s="73" t="s">
        <v>23</v>
      </c>
      <c r="AA2" s="73" t="s">
        <v>24</v>
      </c>
      <c r="AB2" s="73" t="s">
        <v>25</v>
      </c>
      <c r="AC2" s="73" t="s">
        <v>26</v>
      </c>
      <c r="AD2" s="73" t="s">
        <v>27</v>
      </c>
      <c r="AE2" s="73" t="s">
        <v>28</v>
      </c>
      <c r="AF2" s="73" t="s">
        <v>29</v>
      </c>
      <c r="AG2" s="73" t="s">
        <v>30</v>
      </c>
      <c r="AH2" s="73" t="s">
        <v>31</v>
      </c>
      <c r="AI2" s="73" t="s">
        <v>32</v>
      </c>
      <c r="AJ2" s="73" t="s">
        <v>33</v>
      </c>
      <c r="AK2" s="73" t="s">
        <v>34</v>
      </c>
      <c r="AL2" s="73" t="s">
        <v>35</v>
      </c>
      <c r="AM2" s="73" t="s">
        <v>36</v>
      </c>
      <c r="AN2" s="73" t="s">
        <v>37</v>
      </c>
      <c r="AO2" s="73" t="s">
        <v>38</v>
      </c>
      <c r="AP2" s="73" t="s">
        <v>39</v>
      </c>
      <c r="AQ2" s="73" t="s">
        <v>40</v>
      </c>
      <c r="AR2" s="73" t="s">
        <v>41</v>
      </c>
      <c r="AS2" s="73" t="s">
        <v>42</v>
      </c>
      <c r="AT2" s="73" t="s">
        <v>43</v>
      </c>
      <c r="AU2" s="73" t="s">
        <v>44</v>
      </c>
      <c r="AV2" s="73" t="s">
        <v>45</v>
      </c>
      <c r="AW2" s="73" t="s">
        <v>46</v>
      </c>
      <c r="AX2" s="73" t="s">
        <v>47</v>
      </c>
      <c r="AY2" s="73" t="s">
        <v>48</v>
      </c>
      <c r="AZ2" s="74" t="s">
        <v>49</v>
      </c>
    </row>
    <row r="3" spans="2:52" ht="17" thickBot="1" x14ac:dyDescent="0.25">
      <c r="C3" s="107" t="s">
        <v>55</v>
      </c>
      <c r="D3" s="49">
        <v>4.0000000000000001E-3</v>
      </c>
      <c r="E3" s="50">
        <v>4.0000000000000003E-5</v>
      </c>
      <c r="F3" s="50">
        <v>1E-3</v>
      </c>
      <c r="G3" s="50">
        <v>3.0000000000000001E-3</v>
      </c>
      <c r="H3" s="50">
        <v>2E-3</v>
      </c>
      <c r="I3" s="50">
        <v>3.0000000000000001E-3</v>
      </c>
      <c r="J3" s="50">
        <v>0.01</v>
      </c>
      <c r="K3" s="50">
        <v>2E-3</v>
      </c>
      <c r="L3" s="50">
        <v>0.02</v>
      </c>
      <c r="M3" s="50">
        <v>6.0000000000000001E-3</v>
      </c>
      <c r="N3" s="50">
        <v>0.01</v>
      </c>
      <c r="O3" s="50">
        <v>0.02</v>
      </c>
      <c r="P3" s="50">
        <v>4.0000000000000002E-4</v>
      </c>
      <c r="Q3" s="50">
        <v>8.0000000000000002E-3</v>
      </c>
      <c r="R3" s="50">
        <v>2E-3</v>
      </c>
      <c r="S3" s="50">
        <v>6.0000000000000001E-3</v>
      </c>
      <c r="T3" s="50">
        <v>0.02</v>
      </c>
      <c r="U3" s="50">
        <v>1</v>
      </c>
      <c r="V3" s="50">
        <v>1E-4</v>
      </c>
      <c r="W3" s="50">
        <v>5.0000000000000001E-3</v>
      </c>
      <c r="X3" s="50">
        <v>0.08</v>
      </c>
      <c r="Y3" s="50">
        <v>7.0000000000000001E-3</v>
      </c>
      <c r="Z3" s="50">
        <v>0.01</v>
      </c>
      <c r="AA3" s="50">
        <v>0.06</v>
      </c>
      <c r="AB3" s="50">
        <v>0.05</v>
      </c>
      <c r="AC3" s="50">
        <v>1E-3</v>
      </c>
      <c r="AD3" s="50">
        <v>6.0000000000000001E-3</v>
      </c>
      <c r="AE3" s="50">
        <v>2E-3</v>
      </c>
      <c r="AF3" s="50">
        <v>1E-3</v>
      </c>
      <c r="AG3" s="50">
        <v>2E-3</v>
      </c>
      <c r="AH3" s="50">
        <v>0.09</v>
      </c>
      <c r="AI3" s="50">
        <v>6.0000000000000001E-3</v>
      </c>
      <c r="AJ3" s="50">
        <v>8.9999999999999993E-3</v>
      </c>
      <c r="AK3" s="50">
        <v>0.04</v>
      </c>
      <c r="AL3" s="50">
        <v>8.0000000000000002E-3</v>
      </c>
      <c r="AM3" s="50">
        <v>0.05</v>
      </c>
      <c r="AN3" s="50">
        <v>2E-3</v>
      </c>
      <c r="AO3" s="50">
        <v>4.0000000000000001E-3</v>
      </c>
      <c r="AP3" s="50">
        <v>5.0000000000000001E-3</v>
      </c>
      <c r="AQ3" s="50">
        <v>0.05</v>
      </c>
      <c r="AR3" s="50">
        <v>0.05</v>
      </c>
      <c r="AS3" s="50">
        <v>0.01</v>
      </c>
      <c r="AT3" s="50">
        <v>4.0000000000000001E-3</v>
      </c>
      <c r="AU3" s="50">
        <v>4.0000000000000002E-4</v>
      </c>
      <c r="AV3" s="50">
        <v>0.1</v>
      </c>
      <c r="AW3" s="50">
        <v>0.09</v>
      </c>
      <c r="AX3" s="50">
        <v>0.02</v>
      </c>
      <c r="AY3" s="50">
        <v>8.9999999999999993E-3</v>
      </c>
      <c r="AZ3" s="51">
        <v>0.01</v>
      </c>
    </row>
    <row r="4" spans="2:52" ht="17" thickBot="1" x14ac:dyDescent="0.25">
      <c r="C4" s="1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2:52" s="12" customFormat="1" ht="17" thickBot="1" x14ac:dyDescent="0.25">
      <c r="C5" s="19"/>
      <c r="D5" s="104" t="s">
        <v>1</v>
      </c>
      <c r="E5" s="105" t="s">
        <v>2</v>
      </c>
      <c r="F5" s="105" t="s">
        <v>3</v>
      </c>
      <c r="G5" s="105" t="s">
        <v>4</v>
      </c>
      <c r="H5" s="105" t="s">
        <v>5</v>
      </c>
      <c r="I5" s="105" t="s">
        <v>6</v>
      </c>
      <c r="J5" s="105" t="s">
        <v>7</v>
      </c>
      <c r="K5" s="105" t="s">
        <v>8</v>
      </c>
      <c r="L5" s="105" t="s">
        <v>9</v>
      </c>
      <c r="M5" s="105" t="s">
        <v>10</v>
      </c>
      <c r="N5" s="105" t="s">
        <v>11</v>
      </c>
      <c r="O5" s="105" t="s">
        <v>12</v>
      </c>
      <c r="P5" s="105" t="s">
        <v>13</v>
      </c>
      <c r="Q5" s="105" t="s">
        <v>14</v>
      </c>
      <c r="R5" s="105" t="s">
        <v>15</v>
      </c>
      <c r="S5" s="105" t="s">
        <v>16</v>
      </c>
      <c r="T5" s="105" t="s">
        <v>17</v>
      </c>
      <c r="U5" s="105" t="s">
        <v>18</v>
      </c>
      <c r="V5" s="105" t="s">
        <v>19</v>
      </c>
      <c r="W5" s="105" t="s">
        <v>20</v>
      </c>
      <c r="X5" s="105" t="s">
        <v>21</v>
      </c>
      <c r="Y5" s="105" t="s">
        <v>22</v>
      </c>
      <c r="Z5" s="105" t="s">
        <v>23</v>
      </c>
      <c r="AA5" s="105" t="s">
        <v>24</v>
      </c>
      <c r="AB5" s="105" t="s">
        <v>25</v>
      </c>
      <c r="AC5" s="105" t="s">
        <v>26</v>
      </c>
      <c r="AD5" s="105" t="s">
        <v>27</v>
      </c>
      <c r="AE5" s="105" t="s">
        <v>28</v>
      </c>
      <c r="AF5" s="105" t="s">
        <v>29</v>
      </c>
      <c r="AG5" s="105" t="s">
        <v>30</v>
      </c>
      <c r="AH5" s="105" t="s">
        <v>31</v>
      </c>
      <c r="AI5" s="105" t="s">
        <v>32</v>
      </c>
      <c r="AJ5" s="105" t="s">
        <v>33</v>
      </c>
      <c r="AK5" s="105" t="s">
        <v>34</v>
      </c>
      <c r="AL5" s="105" t="s">
        <v>35</v>
      </c>
      <c r="AM5" s="105" t="s">
        <v>36</v>
      </c>
      <c r="AN5" s="105" t="s">
        <v>37</v>
      </c>
      <c r="AO5" s="105" t="s">
        <v>38</v>
      </c>
      <c r="AP5" s="105" t="s">
        <v>39</v>
      </c>
      <c r="AQ5" s="105" t="s">
        <v>40</v>
      </c>
      <c r="AR5" s="105" t="s">
        <v>41</v>
      </c>
      <c r="AS5" s="105" t="s">
        <v>42</v>
      </c>
      <c r="AT5" s="105" t="s">
        <v>43</v>
      </c>
      <c r="AU5" s="105" t="s">
        <v>44</v>
      </c>
      <c r="AV5" s="105" t="s">
        <v>45</v>
      </c>
      <c r="AW5" s="105" t="s">
        <v>46</v>
      </c>
      <c r="AX5" s="105" t="s">
        <v>47</v>
      </c>
      <c r="AY5" s="105" t="s">
        <v>48</v>
      </c>
      <c r="AZ5" s="106" t="s">
        <v>49</v>
      </c>
    </row>
    <row r="6" spans="2:52" x14ac:dyDescent="0.2">
      <c r="B6" s="26" t="s">
        <v>50</v>
      </c>
      <c r="C6" s="29" t="s">
        <v>53</v>
      </c>
      <c r="D6" s="57">
        <v>56</v>
      </c>
      <c r="E6" s="45">
        <v>56</v>
      </c>
      <c r="F6" s="45">
        <v>21</v>
      </c>
      <c r="G6" s="45">
        <v>5</v>
      </c>
      <c r="H6" s="45">
        <v>5</v>
      </c>
      <c r="I6" s="45">
        <v>19</v>
      </c>
      <c r="J6" s="45">
        <v>8</v>
      </c>
      <c r="K6" s="45">
        <v>35</v>
      </c>
      <c r="L6" s="45">
        <v>20</v>
      </c>
      <c r="M6" s="45">
        <v>7</v>
      </c>
      <c r="N6" s="45">
        <v>0</v>
      </c>
      <c r="O6" s="45">
        <v>1</v>
      </c>
      <c r="P6" s="45">
        <v>3</v>
      </c>
      <c r="Q6" s="45">
        <v>1</v>
      </c>
      <c r="R6" s="45">
        <v>10</v>
      </c>
      <c r="S6" s="45">
        <v>0</v>
      </c>
      <c r="T6" s="45">
        <v>0</v>
      </c>
      <c r="U6" s="45">
        <v>0</v>
      </c>
      <c r="V6" s="45">
        <v>6</v>
      </c>
      <c r="W6" s="45">
        <v>8</v>
      </c>
      <c r="X6" s="45">
        <v>0</v>
      </c>
      <c r="Y6" s="45">
        <v>1</v>
      </c>
      <c r="Z6" s="45">
        <v>0</v>
      </c>
      <c r="AA6" s="45">
        <v>1</v>
      </c>
      <c r="AB6" s="45">
        <v>1</v>
      </c>
      <c r="AC6" s="45">
        <v>2</v>
      </c>
      <c r="AD6" s="45">
        <v>1</v>
      </c>
      <c r="AE6" s="45">
        <v>2</v>
      </c>
      <c r="AF6" s="45">
        <v>5</v>
      </c>
      <c r="AG6" s="45">
        <v>1</v>
      </c>
      <c r="AH6" s="45">
        <v>16</v>
      </c>
      <c r="AI6" s="45">
        <v>6</v>
      </c>
      <c r="AJ6" s="45">
        <v>1</v>
      </c>
      <c r="AK6" s="45">
        <v>2</v>
      </c>
      <c r="AL6" s="45">
        <v>4</v>
      </c>
      <c r="AM6" s="45">
        <v>0</v>
      </c>
      <c r="AN6" s="45">
        <v>2</v>
      </c>
      <c r="AO6" s="45">
        <v>5</v>
      </c>
      <c r="AP6" s="45">
        <v>5</v>
      </c>
      <c r="AQ6" s="45">
        <v>0</v>
      </c>
      <c r="AR6" s="45">
        <v>2</v>
      </c>
      <c r="AS6" s="45">
        <v>0</v>
      </c>
      <c r="AT6" s="45">
        <v>1</v>
      </c>
      <c r="AU6" s="45">
        <v>0</v>
      </c>
      <c r="AV6" s="45">
        <v>7</v>
      </c>
      <c r="AW6" s="45">
        <v>0</v>
      </c>
      <c r="AX6" s="45">
        <v>0</v>
      </c>
      <c r="AY6" s="45">
        <v>0</v>
      </c>
      <c r="AZ6" s="46">
        <v>1</v>
      </c>
    </row>
    <row r="7" spans="2:52" ht="17" thickBot="1" x14ac:dyDescent="0.25">
      <c r="B7" s="28"/>
      <c r="C7" s="30" t="s">
        <v>54</v>
      </c>
      <c r="D7" s="58">
        <v>100</v>
      </c>
      <c r="E7" s="38">
        <v>100</v>
      </c>
      <c r="F7" s="38">
        <v>37.5</v>
      </c>
      <c r="G7" s="38">
        <v>8.9285714285714288</v>
      </c>
      <c r="H7" s="38">
        <v>8.9285714285714288</v>
      </c>
      <c r="I7" s="38">
        <v>33.928571428571431</v>
      </c>
      <c r="J7" s="38">
        <v>14.285714285714285</v>
      </c>
      <c r="K7" s="38">
        <v>62.5</v>
      </c>
      <c r="L7" s="38">
        <v>35.714285714285715</v>
      </c>
      <c r="M7" s="38">
        <v>12.5</v>
      </c>
      <c r="N7" s="38">
        <v>0</v>
      </c>
      <c r="O7" s="38">
        <v>1.7857142857142856</v>
      </c>
      <c r="P7" s="38">
        <v>5.3571428571428568</v>
      </c>
      <c r="Q7" s="38">
        <v>1.7857142857142856</v>
      </c>
      <c r="R7" s="38">
        <v>17.857142857142858</v>
      </c>
      <c r="S7" s="38">
        <v>0</v>
      </c>
      <c r="T7" s="38">
        <v>0</v>
      </c>
      <c r="U7" s="38">
        <v>0</v>
      </c>
      <c r="V7" s="38">
        <v>10.714285714285714</v>
      </c>
      <c r="W7" s="38">
        <v>14.285714285714285</v>
      </c>
      <c r="X7" s="38">
        <v>0</v>
      </c>
      <c r="Y7" s="38">
        <v>1.7857142857142856</v>
      </c>
      <c r="Z7" s="38">
        <v>0</v>
      </c>
      <c r="AA7" s="38">
        <v>1.7857142857142856</v>
      </c>
      <c r="AB7" s="38">
        <v>1.7857142857142856</v>
      </c>
      <c r="AC7" s="38">
        <v>3.5714285714285712</v>
      </c>
      <c r="AD7" s="38">
        <v>1.7857142857142856</v>
      </c>
      <c r="AE7" s="38">
        <v>3.5714285714285712</v>
      </c>
      <c r="AF7" s="38">
        <v>8.9285714285714288</v>
      </c>
      <c r="AG7" s="38">
        <v>1.7857142857142856</v>
      </c>
      <c r="AH7" s="38">
        <v>28.571428571428569</v>
      </c>
      <c r="AI7" s="38">
        <v>10.714285714285714</v>
      </c>
      <c r="AJ7" s="38">
        <v>1.7857142857142856</v>
      </c>
      <c r="AK7" s="38">
        <v>3.5714285714285712</v>
      </c>
      <c r="AL7" s="38">
        <v>7.1428571428571423</v>
      </c>
      <c r="AM7" s="38">
        <v>0</v>
      </c>
      <c r="AN7" s="38">
        <v>3.5714285714285712</v>
      </c>
      <c r="AO7" s="38">
        <v>8.9285714285714288</v>
      </c>
      <c r="AP7" s="38">
        <v>8.9285714285714288</v>
      </c>
      <c r="AQ7" s="38">
        <v>0</v>
      </c>
      <c r="AR7" s="38">
        <v>3.5714285714285712</v>
      </c>
      <c r="AS7" s="38">
        <v>0</v>
      </c>
      <c r="AT7" s="38">
        <v>1.7857142857142856</v>
      </c>
      <c r="AU7" s="38">
        <v>0</v>
      </c>
      <c r="AV7" s="38">
        <v>12.5</v>
      </c>
      <c r="AW7" s="38">
        <v>0</v>
      </c>
      <c r="AX7" s="38">
        <v>0</v>
      </c>
      <c r="AY7" s="38">
        <v>0</v>
      </c>
      <c r="AZ7" s="39">
        <v>1.7857142857142856</v>
      </c>
    </row>
    <row r="8" spans="2:52" x14ac:dyDescent="0.2">
      <c r="B8" s="26" t="s">
        <v>51</v>
      </c>
      <c r="C8" s="29" t="s">
        <v>53</v>
      </c>
      <c r="D8" s="57">
        <v>12</v>
      </c>
      <c r="E8" s="45">
        <v>93</v>
      </c>
      <c r="F8" s="45">
        <v>109</v>
      </c>
      <c r="G8" s="45">
        <v>9</v>
      </c>
      <c r="H8" s="45">
        <v>9</v>
      </c>
      <c r="I8" s="45">
        <v>22</v>
      </c>
      <c r="J8" s="45">
        <v>3</v>
      </c>
      <c r="K8" s="45">
        <v>6</v>
      </c>
      <c r="L8" s="45">
        <v>75</v>
      </c>
      <c r="M8" s="45">
        <v>35</v>
      </c>
      <c r="N8" s="45">
        <v>6</v>
      </c>
      <c r="O8" s="45">
        <v>7</v>
      </c>
      <c r="P8" s="45">
        <v>39</v>
      </c>
      <c r="Q8" s="45">
        <v>4</v>
      </c>
      <c r="R8" s="45">
        <v>27</v>
      </c>
      <c r="S8" s="45">
        <v>3</v>
      </c>
      <c r="T8" s="45">
        <v>10</v>
      </c>
      <c r="U8" s="45">
        <v>1</v>
      </c>
      <c r="V8" s="45">
        <v>33</v>
      </c>
      <c r="W8" s="45">
        <v>5</v>
      </c>
      <c r="X8" s="45">
        <v>0</v>
      </c>
      <c r="Y8" s="45">
        <v>5</v>
      </c>
      <c r="Z8" s="45">
        <v>3</v>
      </c>
      <c r="AA8" s="45">
        <v>9</v>
      </c>
      <c r="AB8" s="45">
        <v>2</v>
      </c>
      <c r="AC8" s="45">
        <v>5</v>
      </c>
      <c r="AD8" s="45">
        <v>2</v>
      </c>
      <c r="AE8" s="45">
        <v>13</v>
      </c>
      <c r="AF8" s="45">
        <v>21</v>
      </c>
      <c r="AG8" s="45">
        <v>13</v>
      </c>
      <c r="AH8" s="45">
        <v>1</v>
      </c>
      <c r="AI8" s="45">
        <v>1</v>
      </c>
      <c r="AJ8" s="45">
        <v>2</v>
      </c>
      <c r="AK8" s="45">
        <v>1</v>
      </c>
      <c r="AL8" s="45">
        <v>0</v>
      </c>
      <c r="AM8" s="45">
        <v>0</v>
      </c>
      <c r="AN8" s="45">
        <v>3</v>
      </c>
      <c r="AO8" s="45">
        <v>1</v>
      </c>
      <c r="AP8" s="45">
        <v>7</v>
      </c>
      <c r="AQ8" s="45">
        <v>0</v>
      </c>
      <c r="AR8" s="45">
        <v>0</v>
      </c>
      <c r="AS8" s="45">
        <v>2</v>
      </c>
      <c r="AT8" s="45">
        <v>2</v>
      </c>
      <c r="AU8" s="45">
        <v>1</v>
      </c>
      <c r="AV8" s="45">
        <v>2</v>
      </c>
      <c r="AW8" s="45">
        <v>0</v>
      </c>
      <c r="AX8" s="45">
        <v>3</v>
      </c>
      <c r="AY8" s="45">
        <v>5</v>
      </c>
      <c r="AZ8" s="46">
        <v>0</v>
      </c>
    </row>
    <row r="9" spans="2:52" ht="17" thickBot="1" x14ac:dyDescent="0.25">
      <c r="B9" s="28"/>
      <c r="C9" s="30" t="s">
        <v>54</v>
      </c>
      <c r="D9" s="58">
        <v>7.4074074074074066</v>
      </c>
      <c r="E9" s="38">
        <v>57.407407407407405</v>
      </c>
      <c r="F9" s="38">
        <v>67.283950617283949</v>
      </c>
      <c r="G9" s="38">
        <v>5.5555555555555554</v>
      </c>
      <c r="H9" s="38">
        <v>5.5555555555555554</v>
      </c>
      <c r="I9" s="38">
        <v>13.580246913580247</v>
      </c>
      <c r="J9" s="38">
        <v>1.8518518518518516</v>
      </c>
      <c r="K9" s="38">
        <v>3.7037037037037033</v>
      </c>
      <c r="L9" s="38">
        <v>46.296296296296298</v>
      </c>
      <c r="M9" s="38">
        <v>21.604938271604937</v>
      </c>
      <c r="N9" s="38">
        <v>3.7037037037037033</v>
      </c>
      <c r="O9" s="38">
        <v>4.3209876543209873</v>
      </c>
      <c r="P9" s="38">
        <v>24.074074074074073</v>
      </c>
      <c r="Q9" s="38">
        <v>2.4691358024691357</v>
      </c>
      <c r="R9" s="38">
        <v>16.666666666666664</v>
      </c>
      <c r="S9" s="38">
        <v>1.8518518518518516</v>
      </c>
      <c r="T9" s="38">
        <v>6.1728395061728394</v>
      </c>
      <c r="U9" s="38">
        <v>0.61728395061728392</v>
      </c>
      <c r="V9" s="38">
        <v>20.37037037037037</v>
      </c>
      <c r="W9" s="38">
        <v>3.0864197530864197</v>
      </c>
      <c r="X9" s="38">
        <v>0</v>
      </c>
      <c r="Y9" s="38">
        <v>3.0864197530864197</v>
      </c>
      <c r="Z9" s="38">
        <v>1.8518518518518516</v>
      </c>
      <c r="AA9" s="38">
        <v>5.5555555555555554</v>
      </c>
      <c r="AB9" s="38">
        <v>1.2345679012345678</v>
      </c>
      <c r="AC9" s="38">
        <v>3.0864197530864197</v>
      </c>
      <c r="AD9" s="38">
        <v>1.2345679012345678</v>
      </c>
      <c r="AE9" s="38">
        <v>8.0246913580246915</v>
      </c>
      <c r="AF9" s="38">
        <v>12.962962962962962</v>
      </c>
      <c r="AG9" s="38">
        <v>8.0246913580246915</v>
      </c>
      <c r="AH9" s="38">
        <v>0.61728395061728392</v>
      </c>
      <c r="AI9" s="38">
        <v>0.61728395061728392</v>
      </c>
      <c r="AJ9" s="38">
        <v>1.2345679012345678</v>
      </c>
      <c r="AK9" s="38">
        <v>0.61728395061728392</v>
      </c>
      <c r="AL9" s="38">
        <v>0</v>
      </c>
      <c r="AM9" s="38">
        <v>0</v>
      </c>
      <c r="AN9" s="38">
        <v>1.8518518518518516</v>
      </c>
      <c r="AO9" s="38">
        <v>0.61728395061728392</v>
      </c>
      <c r="AP9" s="38">
        <v>4.3209876543209873</v>
      </c>
      <c r="AQ9" s="38">
        <v>0</v>
      </c>
      <c r="AR9" s="38">
        <v>0</v>
      </c>
      <c r="AS9" s="38">
        <v>1.2345679012345678</v>
      </c>
      <c r="AT9" s="38">
        <v>1.2345679012345678</v>
      </c>
      <c r="AU9" s="38">
        <v>0.61728395061728392</v>
      </c>
      <c r="AV9" s="38">
        <v>1.2345679012345678</v>
      </c>
      <c r="AW9" s="38">
        <v>0</v>
      </c>
      <c r="AX9" s="38">
        <v>1.8518518518518516</v>
      </c>
      <c r="AY9" s="38">
        <v>3.0864197530864197</v>
      </c>
      <c r="AZ9" s="39">
        <v>0</v>
      </c>
    </row>
    <row r="10" spans="2:52" x14ac:dyDescent="0.2">
      <c r="B10" s="26" t="s">
        <v>52</v>
      </c>
      <c r="C10" s="29" t="s">
        <v>53</v>
      </c>
      <c r="D10" s="57">
        <v>3</v>
      </c>
      <c r="E10" s="45">
        <v>23</v>
      </c>
      <c r="F10" s="45">
        <v>50</v>
      </c>
      <c r="G10" s="45">
        <v>1</v>
      </c>
      <c r="H10" s="45">
        <v>2</v>
      </c>
      <c r="I10" s="45">
        <v>27</v>
      </c>
      <c r="J10" s="45">
        <v>2</v>
      </c>
      <c r="K10" s="45">
        <v>4</v>
      </c>
      <c r="L10" s="45">
        <v>86</v>
      </c>
      <c r="M10" s="45">
        <v>68</v>
      </c>
      <c r="N10" s="45">
        <v>5</v>
      </c>
      <c r="O10" s="45">
        <v>0</v>
      </c>
      <c r="P10" s="45">
        <v>62</v>
      </c>
      <c r="Q10" s="45">
        <v>67</v>
      </c>
      <c r="R10" s="45">
        <v>15</v>
      </c>
      <c r="S10" s="45">
        <v>40</v>
      </c>
      <c r="T10" s="45">
        <v>0</v>
      </c>
      <c r="U10" s="45">
        <v>0</v>
      </c>
      <c r="V10" s="45">
        <v>57</v>
      </c>
      <c r="W10" s="45">
        <v>2</v>
      </c>
      <c r="X10" s="45">
        <v>0</v>
      </c>
      <c r="Y10" s="45">
        <v>2</v>
      </c>
      <c r="Z10" s="45">
        <v>1</v>
      </c>
      <c r="AA10" s="45">
        <v>2</v>
      </c>
      <c r="AB10" s="45">
        <v>0</v>
      </c>
      <c r="AC10" s="45">
        <v>1</v>
      </c>
      <c r="AD10" s="45">
        <v>0</v>
      </c>
      <c r="AE10" s="45">
        <v>2</v>
      </c>
      <c r="AF10" s="45">
        <v>21</v>
      </c>
      <c r="AG10" s="45">
        <v>5</v>
      </c>
      <c r="AH10" s="45">
        <v>0</v>
      </c>
      <c r="AI10" s="45">
        <v>0</v>
      </c>
      <c r="AJ10" s="45">
        <v>0</v>
      </c>
      <c r="AK10" s="45">
        <v>0</v>
      </c>
      <c r="AL10" s="45">
        <v>0</v>
      </c>
      <c r="AM10" s="45">
        <v>0</v>
      </c>
      <c r="AN10" s="45">
        <v>1</v>
      </c>
      <c r="AO10" s="45">
        <v>0</v>
      </c>
      <c r="AP10" s="45">
        <v>2</v>
      </c>
      <c r="AQ10" s="45">
        <v>0</v>
      </c>
      <c r="AR10" s="45">
        <v>2</v>
      </c>
      <c r="AS10" s="45">
        <v>6</v>
      </c>
      <c r="AT10" s="45">
        <v>1</v>
      </c>
      <c r="AU10" s="45">
        <v>3</v>
      </c>
      <c r="AV10" s="45">
        <v>0</v>
      </c>
      <c r="AW10" s="45">
        <v>0</v>
      </c>
      <c r="AX10" s="45">
        <v>4</v>
      </c>
      <c r="AY10" s="45">
        <v>5</v>
      </c>
      <c r="AZ10" s="46">
        <v>6</v>
      </c>
    </row>
    <row r="11" spans="2:52" ht="17" thickBot="1" x14ac:dyDescent="0.25">
      <c r="B11" s="28"/>
      <c r="C11" s="30" t="s">
        <v>54</v>
      </c>
      <c r="D11" s="58">
        <v>3.3707865168539324</v>
      </c>
      <c r="E11" s="38">
        <v>25.842696629213485</v>
      </c>
      <c r="F11" s="38">
        <v>56.17977528089888</v>
      </c>
      <c r="G11" s="38">
        <v>1.1235955056179776</v>
      </c>
      <c r="H11" s="38">
        <v>2.2471910112359552</v>
      </c>
      <c r="I11" s="38">
        <v>30.337078651685395</v>
      </c>
      <c r="J11" s="38">
        <v>2.2471910112359552</v>
      </c>
      <c r="K11" s="38">
        <v>4.4943820224719104</v>
      </c>
      <c r="L11" s="38">
        <v>96.629213483146074</v>
      </c>
      <c r="M11" s="38">
        <v>76.404494382022463</v>
      </c>
      <c r="N11" s="38">
        <v>5.6179775280898872</v>
      </c>
      <c r="O11" s="38">
        <v>0</v>
      </c>
      <c r="P11" s="38">
        <v>69.662921348314612</v>
      </c>
      <c r="Q11" s="38">
        <v>75.280898876404493</v>
      </c>
      <c r="R11" s="38">
        <v>16.853932584269664</v>
      </c>
      <c r="S11" s="38">
        <v>44.943820224719097</v>
      </c>
      <c r="T11" s="38">
        <v>0</v>
      </c>
      <c r="U11" s="38">
        <v>0</v>
      </c>
      <c r="V11" s="38">
        <v>64.044943820224717</v>
      </c>
      <c r="W11" s="38">
        <v>2.2471910112359552</v>
      </c>
      <c r="X11" s="38">
        <v>0</v>
      </c>
      <c r="Y11" s="38">
        <v>2.2471910112359552</v>
      </c>
      <c r="Z11" s="38">
        <v>1.1235955056179776</v>
      </c>
      <c r="AA11" s="38">
        <v>2.2471910112359552</v>
      </c>
      <c r="AB11" s="38">
        <v>0</v>
      </c>
      <c r="AC11" s="38">
        <v>1.1235955056179776</v>
      </c>
      <c r="AD11" s="38">
        <v>0</v>
      </c>
      <c r="AE11" s="38">
        <v>2.2471910112359552</v>
      </c>
      <c r="AF11" s="38">
        <v>23.595505617977526</v>
      </c>
      <c r="AG11" s="38">
        <v>5.6179775280898872</v>
      </c>
      <c r="AH11" s="38">
        <v>0</v>
      </c>
      <c r="AI11" s="38">
        <v>0</v>
      </c>
      <c r="AJ11" s="38">
        <v>0</v>
      </c>
      <c r="AK11" s="38">
        <v>0</v>
      </c>
      <c r="AL11" s="38">
        <v>0</v>
      </c>
      <c r="AM11" s="38">
        <v>0</v>
      </c>
      <c r="AN11" s="38">
        <v>1.1235955056179776</v>
      </c>
      <c r="AO11" s="38">
        <v>0</v>
      </c>
      <c r="AP11" s="38">
        <v>2.2471910112359552</v>
      </c>
      <c r="AQ11" s="38">
        <v>0</v>
      </c>
      <c r="AR11" s="38">
        <v>2.2471910112359552</v>
      </c>
      <c r="AS11" s="38">
        <v>6.7415730337078648</v>
      </c>
      <c r="AT11" s="38">
        <v>1.1235955056179776</v>
      </c>
      <c r="AU11" s="38">
        <v>3.3707865168539324</v>
      </c>
      <c r="AV11" s="38">
        <v>0</v>
      </c>
      <c r="AW11" s="38">
        <v>0</v>
      </c>
      <c r="AX11" s="38">
        <v>4.4943820224719104</v>
      </c>
      <c r="AY11" s="38">
        <v>5.6179775280898872</v>
      </c>
      <c r="AZ11" s="39">
        <v>6.7415730337078648</v>
      </c>
    </row>
    <row r="12" spans="2:52" x14ac:dyDescent="0.2">
      <c r="B12" s="26" t="s">
        <v>56</v>
      </c>
      <c r="C12" s="31" t="s">
        <v>53</v>
      </c>
      <c r="D12" s="59">
        <v>71</v>
      </c>
      <c r="E12" s="47">
        <v>172</v>
      </c>
      <c r="F12" s="47">
        <v>180</v>
      </c>
      <c r="G12" s="47">
        <v>15</v>
      </c>
      <c r="H12" s="47">
        <v>16</v>
      </c>
      <c r="I12" s="47">
        <v>68</v>
      </c>
      <c r="J12" s="47">
        <v>13</v>
      </c>
      <c r="K12" s="47">
        <v>45</v>
      </c>
      <c r="L12" s="47">
        <v>181</v>
      </c>
      <c r="M12" s="47">
        <v>110</v>
      </c>
      <c r="N12" s="47">
        <v>11</v>
      </c>
      <c r="O12" s="47">
        <v>8</v>
      </c>
      <c r="P12" s="47">
        <v>104</v>
      </c>
      <c r="Q12" s="47">
        <v>72</v>
      </c>
      <c r="R12" s="47">
        <v>52</v>
      </c>
      <c r="S12" s="47">
        <v>43</v>
      </c>
      <c r="T12" s="47">
        <v>10</v>
      </c>
      <c r="U12" s="47">
        <v>1</v>
      </c>
      <c r="V12" s="47">
        <v>96</v>
      </c>
      <c r="W12" s="47">
        <v>15</v>
      </c>
      <c r="X12" s="47">
        <v>0</v>
      </c>
      <c r="Y12" s="47">
        <v>8</v>
      </c>
      <c r="Z12" s="47">
        <v>4</v>
      </c>
      <c r="AA12" s="47">
        <v>12</v>
      </c>
      <c r="AB12" s="47">
        <v>3</v>
      </c>
      <c r="AC12" s="47">
        <v>8</v>
      </c>
      <c r="AD12" s="47">
        <v>3</v>
      </c>
      <c r="AE12" s="47">
        <v>17</v>
      </c>
      <c r="AF12" s="47">
        <v>47</v>
      </c>
      <c r="AG12" s="47">
        <v>19</v>
      </c>
      <c r="AH12" s="47">
        <v>17</v>
      </c>
      <c r="AI12" s="47">
        <v>7</v>
      </c>
      <c r="AJ12" s="47">
        <v>3</v>
      </c>
      <c r="AK12" s="47">
        <v>3</v>
      </c>
      <c r="AL12" s="47">
        <v>4</v>
      </c>
      <c r="AM12" s="47">
        <v>0</v>
      </c>
      <c r="AN12" s="47">
        <v>6</v>
      </c>
      <c r="AO12" s="47">
        <v>6</v>
      </c>
      <c r="AP12" s="47">
        <v>14</v>
      </c>
      <c r="AQ12" s="47">
        <v>0</v>
      </c>
      <c r="AR12" s="47">
        <v>4</v>
      </c>
      <c r="AS12" s="47">
        <v>8</v>
      </c>
      <c r="AT12" s="47">
        <v>4</v>
      </c>
      <c r="AU12" s="47">
        <v>4</v>
      </c>
      <c r="AV12" s="47">
        <v>9</v>
      </c>
      <c r="AW12" s="47">
        <v>0</v>
      </c>
      <c r="AX12" s="47">
        <v>7</v>
      </c>
      <c r="AY12" s="47">
        <v>10</v>
      </c>
      <c r="AZ12" s="48">
        <v>7</v>
      </c>
    </row>
    <row r="13" spans="2:52" ht="17" thickBot="1" x14ac:dyDescent="0.25">
      <c r="B13" s="28"/>
      <c r="C13" s="30" t="s">
        <v>54</v>
      </c>
      <c r="D13" s="58">
        <v>23.12703583061889</v>
      </c>
      <c r="E13" s="38">
        <v>56.026058631921828</v>
      </c>
      <c r="F13" s="38">
        <v>58.631921824104239</v>
      </c>
      <c r="G13" s="38">
        <v>4.8859934853420199</v>
      </c>
      <c r="H13" s="38">
        <v>5.2117263843648214</v>
      </c>
      <c r="I13" s="38">
        <v>22.149837133550488</v>
      </c>
      <c r="J13" s="38">
        <v>4.234527687296417</v>
      </c>
      <c r="K13" s="38">
        <v>14.65798045602606</v>
      </c>
      <c r="L13" s="38">
        <v>58.957654723127042</v>
      </c>
      <c r="M13" s="38">
        <v>35.830618892508141</v>
      </c>
      <c r="N13" s="38">
        <v>3.5830618892508146</v>
      </c>
      <c r="O13" s="38">
        <v>2.6058631921824107</v>
      </c>
      <c r="P13" s="38">
        <v>33.876221498371336</v>
      </c>
      <c r="Q13" s="38">
        <v>23.452768729641694</v>
      </c>
      <c r="R13" s="38">
        <v>16.938110749185668</v>
      </c>
      <c r="S13" s="38">
        <v>14.006514657980457</v>
      </c>
      <c r="T13" s="38">
        <v>3.2573289902280131</v>
      </c>
      <c r="U13" s="38">
        <v>0.32573289902280134</v>
      </c>
      <c r="V13" s="38">
        <v>31.270358306188921</v>
      </c>
      <c r="W13" s="38">
        <v>4.8859934853420199</v>
      </c>
      <c r="X13" s="38">
        <v>0</v>
      </c>
      <c r="Y13" s="38">
        <v>2.6058631921824107</v>
      </c>
      <c r="Z13" s="38">
        <v>1.3029315960912053</v>
      </c>
      <c r="AA13" s="38">
        <v>3.9087947882736152</v>
      </c>
      <c r="AB13" s="38">
        <v>0.97719869706840379</v>
      </c>
      <c r="AC13" s="38">
        <v>2.6058631921824107</v>
      </c>
      <c r="AD13" s="38">
        <v>0.97719869706840379</v>
      </c>
      <c r="AE13" s="38">
        <v>5.5374592833876219</v>
      </c>
      <c r="AF13" s="38">
        <v>15.309446254071663</v>
      </c>
      <c r="AG13" s="38">
        <v>6.1889250814332248</v>
      </c>
      <c r="AH13" s="38">
        <v>5.5374592833876219</v>
      </c>
      <c r="AI13" s="38">
        <v>2.2801302931596092</v>
      </c>
      <c r="AJ13" s="38">
        <v>0.97719869706840379</v>
      </c>
      <c r="AK13" s="38">
        <v>0.97719869706840379</v>
      </c>
      <c r="AL13" s="38">
        <v>1.3029315960912053</v>
      </c>
      <c r="AM13" s="38">
        <v>0</v>
      </c>
      <c r="AN13" s="38">
        <v>1.9543973941368076</v>
      </c>
      <c r="AO13" s="38">
        <v>1.9543973941368076</v>
      </c>
      <c r="AP13" s="38">
        <v>4.5602605863192185</v>
      </c>
      <c r="AQ13" s="38">
        <v>0</v>
      </c>
      <c r="AR13" s="38">
        <v>1.3029315960912053</v>
      </c>
      <c r="AS13" s="38">
        <v>2.6058631921824107</v>
      </c>
      <c r="AT13" s="38">
        <v>1.3029315960912053</v>
      </c>
      <c r="AU13" s="38">
        <v>1.3029315960912053</v>
      </c>
      <c r="AV13" s="38">
        <v>2.9315960912052117</v>
      </c>
      <c r="AW13" s="38">
        <v>0</v>
      </c>
      <c r="AX13" s="38">
        <v>2.2801302931596092</v>
      </c>
      <c r="AY13" s="38">
        <v>3.2573289902280131</v>
      </c>
      <c r="AZ13" s="39">
        <v>2.2801302931596092</v>
      </c>
    </row>
    <row r="14" spans="2:52" ht="17" thickBot="1" x14ac:dyDescent="0.25">
      <c r="B14" s="16"/>
      <c r="C14" s="1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2:52" ht="17" thickBot="1" x14ac:dyDescent="0.25">
      <c r="D15" s="72" t="s">
        <v>1</v>
      </c>
      <c r="E15" s="73" t="s">
        <v>2</v>
      </c>
      <c r="F15" s="73" t="s">
        <v>3</v>
      </c>
      <c r="G15" s="73" t="s">
        <v>4</v>
      </c>
      <c r="H15" s="73" t="s">
        <v>5</v>
      </c>
      <c r="I15" s="73" t="s">
        <v>6</v>
      </c>
      <c r="J15" s="73" t="s">
        <v>7</v>
      </c>
      <c r="K15" s="73" t="s">
        <v>8</v>
      </c>
      <c r="L15" s="73" t="s">
        <v>9</v>
      </c>
      <c r="M15" s="73" t="s">
        <v>10</v>
      </c>
      <c r="N15" s="73" t="s">
        <v>11</v>
      </c>
      <c r="O15" s="73" t="s">
        <v>12</v>
      </c>
      <c r="P15" s="73" t="s">
        <v>13</v>
      </c>
      <c r="Q15" s="73" t="s">
        <v>14</v>
      </c>
      <c r="R15" s="73" t="s">
        <v>15</v>
      </c>
      <c r="S15" s="73" t="s">
        <v>16</v>
      </c>
      <c r="T15" s="73" t="s">
        <v>17</v>
      </c>
      <c r="U15" s="73" t="s">
        <v>18</v>
      </c>
      <c r="V15" s="73" t="s">
        <v>19</v>
      </c>
      <c r="W15" s="73" t="s">
        <v>20</v>
      </c>
      <c r="X15" s="73" t="s">
        <v>21</v>
      </c>
      <c r="Y15" s="73" t="s">
        <v>22</v>
      </c>
      <c r="Z15" s="73" t="s">
        <v>23</v>
      </c>
      <c r="AA15" s="73" t="s">
        <v>24</v>
      </c>
      <c r="AB15" s="73" t="s">
        <v>25</v>
      </c>
      <c r="AC15" s="73" t="s">
        <v>26</v>
      </c>
      <c r="AD15" s="73" t="s">
        <v>27</v>
      </c>
      <c r="AE15" s="73" t="s">
        <v>28</v>
      </c>
      <c r="AF15" s="73" t="s">
        <v>29</v>
      </c>
      <c r="AG15" s="73" t="s">
        <v>30</v>
      </c>
      <c r="AH15" s="73" t="s">
        <v>31</v>
      </c>
      <c r="AI15" s="73" t="s">
        <v>32</v>
      </c>
      <c r="AJ15" s="73" t="s">
        <v>33</v>
      </c>
      <c r="AK15" s="73" t="s">
        <v>34</v>
      </c>
      <c r="AL15" s="73" t="s">
        <v>35</v>
      </c>
      <c r="AM15" s="73" t="s">
        <v>36</v>
      </c>
      <c r="AN15" s="73" t="s">
        <v>37</v>
      </c>
      <c r="AO15" s="73" t="s">
        <v>38</v>
      </c>
      <c r="AP15" s="73" t="s">
        <v>39</v>
      </c>
      <c r="AQ15" s="73" t="s">
        <v>40</v>
      </c>
      <c r="AR15" s="73" t="s">
        <v>41</v>
      </c>
      <c r="AS15" s="73" t="s">
        <v>42</v>
      </c>
      <c r="AT15" s="73" t="s">
        <v>43</v>
      </c>
      <c r="AU15" s="73" t="s">
        <v>44</v>
      </c>
      <c r="AV15" s="73" t="s">
        <v>45</v>
      </c>
      <c r="AW15" s="73" t="s">
        <v>46</v>
      </c>
      <c r="AX15" s="73" t="s">
        <v>47</v>
      </c>
      <c r="AY15" s="73" t="s">
        <v>48</v>
      </c>
      <c r="AZ15" s="74" t="s">
        <v>49</v>
      </c>
    </row>
    <row r="16" spans="2:52" x14ac:dyDescent="0.2">
      <c r="B16" s="26" t="s">
        <v>50</v>
      </c>
      <c r="C16" s="29" t="s">
        <v>116</v>
      </c>
      <c r="D16" s="54">
        <v>8.429224359497136E-3</v>
      </c>
      <c r="E16" s="41">
        <v>4.5928094833412349E-3</v>
      </c>
      <c r="F16" s="41">
        <v>0</v>
      </c>
      <c r="G16" s="41">
        <v>0</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41">
        <v>0</v>
      </c>
      <c r="AX16" s="41">
        <v>0</v>
      </c>
      <c r="AY16" s="41">
        <v>0</v>
      </c>
      <c r="AZ16" s="42">
        <v>0</v>
      </c>
    </row>
    <row r="17" spans="2:52" x14ac:dyDescent="0.2">
      <c r="B17" s="27"/>
      <c r="C17" s="31" t="s">
        <v>117</v>
      </c>
      <c r="D17" s="56">
        <v>65.358336508305641</v>
      </c>
      <c r="E17" s="43">
        <v>1.8429711717289401</v>
      </c>
      <c r="F17" s="43">
        <v>0.26179808672072052</v>
      </c>
      <c r="G17" s="43">
        <v>3.6834686170949586E-2</v>
      </c>
      <c r="H17" s="43">
        <v>0.83399206281310867</v>
      </c>
      <c r="I17" s="43">
        <v>2.492469479168721</v>
      </c>
      <c r="J17" s="43">
        <v>0.18027534271349951</v>
      </c>
      <c r="K17" s="43">
        <v>0.75957561581493793</v>
      </c>
      <c r="L17" s="43">
        <v>4.9471914807996074</v>
      </c>
      <c r="M17" s="43">
        <v>12.595079948316551</v>
      </c>
      <c r="N17" s="43">
        <v>0</v>
      </c>
      <c r="O17" s="43">
        <v>1.5386515574499618E-2</v>
      </c>
      <c r="P17" s="43">
        <v>2.6183504229196788</v>
      </c>
      <c r="Q17" s="43">
        <v>9.5286169002269158E-3</v>
      </c>
      <c r="R17" s="43">
        <v>8.6365386901004357E-2</v>
      </c>
      <c r="S17" s="43">
        <v>0</v>
      </c>
      <c r="T17" s="43">
        <v>0</v>
      </c>
      <c r="U17" s="43">
        <v>0</v>
      </c>
      <c r="V17" s="43">
        <v>4.5397056459581316E-2</v>
      </c>
      <c r="W17" s="43">
        <v>0.13779051151372002</v>
      </c>
      <c r="X17" s="43">
        <v>0</v>
      </c>
      <c r="Y17" s="43">
        <v>2.6800722789531655</v>
      </c>
      <c r="Z17" s="43">
        <v>0</v>
      </c>
      <c r="AA17" s="43">
        <v>0.38738752797247034</v>
      </c>
      <c r="AB17" s="43">
        <v>0.35624413653101494</v>
      </c>
      <c r="AC17" s="43">
        <v>3.3743950012338044</v>
      </c>
      <c r="AD17" s="43">
        <v>0.31309784148027492</v>
      </c>
      <c r="AE17" s="43">
        <v>1.7599709973149639E-2</v>
      </c>
      <c r="AF17" s="43">
        <v>0.40516088981754805</v>
      </c>
      <c r="AG17" s="43">
        <v>0.29170631675764508</v>
      </c>
      <c r="AH17" s="43">
        <v>1.7984026682579988</v>
      </c>
      <c r="AI17" s="43">
        <v>6.4173013188530248E-2</v>
      </c>
      <c r="AJ17" s="43">
        <v>2.1595772314747689E-2</v>
      </c>
      <c r="AK17" s="43">
        <v>5.6372270274860019E-2</v>
      </c>
      <c r="AL17" s="43">
        <v>3.3260422805239491E-2</v>
      </c>
      <c r="AM17" s="43">
        <v>0</v>
      </c>
      <c r="AN17" s="43">
        <v>3.4339910313553636E-2</v>
      </c>
      <c r="AO17" s="43">
        <v>1.5326305223278311E-2</v>
      </c>
      <c r="AP17" s="43">
        <v>5.7729453748861938E-2</v>
      </c>
      <c r="AQ17" s="43">
        <v>0</v>
      </c>
      <c r="AR17" s="43">
        <v>7.0442218034308474E-2</v>
      </c>
      <c r="AS17" s="43">
        <v>0</v>
      </c>
      <c r="AT17" s="43">
        <v>1.5219292450077289E-2</v>
      </c>
      <c r="AU17" s="43">
        <v>0</v>
      </c>
      <c r="AV17" s="43">
        <v>0.58348008194990852</v>
      </c>
      <c r="AW17" s="43">
        <v>0</v>
      </c>
      <c r="AX17" s="43">
        <v>0</v>
      </c>
      <c r="AY17" s="43">
        <v>0</v>
      </c>
      <c r="AZ17" s="44">
        <v>1.7684378075990399E-2</v>
      </c>
    </row>
    <row r="18" spans="2:52" x14ac:dyDescent="0.2">
      <c r="B18" s="27"/>
      <c r="C18" s="31" t="s">
        <v>118</v>
      </c>
      <c r="D18" s="56">
        <v>5.8867263799202686E-2</v>
      </c>
      <c r="E18" s="43">
        <v>6.5227850152522429E-2</v>
      </c>
      <c r="F18" s="43">
        <v>0</v>
      </c>
      <c r="G18" s="43">
        <v>0</v>
      </c>
      <c r="H18" s="43">
        <v>0</v>
      </c>
      <c r="I18" s="43">
        <v>0</v>
      </c>
      <c r="J18" s="43">
        <v>0</v>
      </c>
      <c r="K18" s="43">
        <v>4.8216055261312077E-2</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4">
        <v>0</v>
      </c>
    </row>
    <row r="19" spans="2:52" x14ac:dyDescent="0.2">
      <c r="B19" s="27"/>
      <c r="C19" s="31" t="s">
        <v>153</v>
      </c>
      <c r="D19" s="56">
        <v>1.4286027509692218</v>
      </c>
      <c r="E19" s="43">
        <v>0.12654517257381179</v>
      </c>
      <c r="F19" s="43">
        <v>3.9281736572519335E-2</v>
      </c>
      <c r="G19" s="43">
        <v>1.3372091771151067E-3</v>
      </c>
      <c r="H19" s="43">
        <v>2.2904143585246031E-2</v>
      </c>
      <c r="I19" s="43">
        <v>0.12361145408842214</v>
      </c>
      <c r="J19" s="43">
        <v>1.6157292797163342E-2</v>
      </c>
      <c r="K19" s="43">
        <v>0.12835679071176292</v>
      </c>
      <c r="L19" s="43">
        <v>0.39140042666351416</v>
      </c>
      <c r="M19" s="43">
        <v>0.27662352312022903</v>
      </c>
      <c r="N19" s="43">
        <v>0</v>
      </c>
      <c r="O19" s="43">
        <v>2.747592066874932E-4</v>
      </c>
      <c r="P19" s="43">
        <v>4.8233876876393335E-2</v>
      </c>
      <c r="Q19" s="43">
        <v>1.7015387321833779E-4</v>
      </c>
      <c r="R19" s="43">
        <v>7.2160070983636722E-3</v>
      </c>
      <c r="S19" s="43">
        <v>0</v>
      </c>
      <c r="T19" s="43">
        <v>0</v>
      </c>
      <c r="U19" s="43">
        <v>0</v>
      </c>
      <c r="V19" s="43">
        <v>1.9876304505920409E-3</v>
      </c>
      <c r="W19" s="43">
        <v>1.0244266476174707E-2</v>
      </c>
      <c r="X19" s="43">
        <v>0</v>
      </c>
      <c r="Y19" s="43">
        <v>4.78584335527351E-2</v>
      </c>
      <c r="Z19" s="43">
        <v>0</v>
      </c>
      <c r="AA19" s="43">
        <v>6.9176344280798274E-3</v>
      </c>
      <c r="AB19" s="43">
        <v>6.3615024380538386E-3</v>
      </c>
      <c r="AC19" s="43">
        <v>6.0639740736907623E-2</v>
      </c>
      <c r="AD19" s="43">
        <v>5.5910328835763381E-3</v>
      </c>
      <c r="AE19" s="43">
        <v>3.9988373912053997E-4</v>
      </c>
      <c r="AF19" s="43">
        <v>7.8992711548397827E-3</v>
      </c>
      <c r="AG19" s="43">
        <v>5.2090413706722336E-3</v>
      </c>
      <c r="AH19" s="43">
        <v>0.15021873955506251</v>
      </c>
      <c r="AI19" s="43">
        <v>4.2530676050622686E-3</v>
      </c>
      <c r="AJ19" s="43">
        <v>3.8563879133478014E-4</v>
      </c>
      <c r="AK19" s="43">
        <v>1.8091890580083803E-3</v>
      </c>
      <c r="AL19" s="43">
        <v>1.4352571479716184E-3</v>
      </c>
      <c r="AM19" s="43">
        <v>0</v>
      </c>
      <c r="AN19" s="43">
        <v>6.4520730623685886E-4</v>
      </c>
      <c r="AO19" s="43">
        <v>8.7921593086927525E-4</v>
      </c>
      <c r="AP19" s="43">
        <v>1.5202060509447043E-3</v>
      </c>
      <c r="AQ19" s="43">
        <v>0</v>
      </c>
      <c r="AR19" s="43">
        <v>2.1944915264560877E-3</v>
      </c>
      <c r="AS19" s="43">
        <v>0</v>
      </c>
      <c r="AT19" s="43">
        <v>2.7177307946566587E-4</v>
      </c>
      <c r="AU19" s="43">
        <v>0</v>
      </c>
      <c r="AV19" s="43">
        <v>4.133487600610939E-2</v>
      </c>
      <c r="AW19" s="43">
        <v>0</v>
      </c>
      <c r="AX19" s="43">
        <v>0</v>
      </c>
      <c r="AY19" s="43">
        <v>0</v>
      </c>
      <c r="AZ19" s="44">
        <v>3.1579246564268567E-4</v>
      </c>
    </row>
    <row r="20" spans="2:52" ht="17" thickBot="1" x14ac:dyDescent="0.25">
      <c r="B20" s="28"/>
      <c r="C20" s="30" t="s">
        <v>119</v>
      </c>
      <c r="D20" s="55">
        <v>8.7691380849339495</v>
      </c>
      <c r="E20" s="37">
        <v>0.25193005567988291</v>
      </c>
      <c r="F20" s="37">
        <v>6.4165487791760081E-2</v>
      </c>
      <c r="G20" s="37">
        <v>5.607200958815328E-3</v>
      </c>
      <c r="H20" s="37">
        <v>0.11975593496887754</v>
      </c>
      <c r="I20" s="37">
        <v>0.37154695713002162</v>
      </c>
      <c r="J20" s="37">
        <v>4.4772094783430957E-2</v>
      </c>
      <c r="K20" s="37">
        <v>0.1879044192721874</v>
      </c>
      <c r="L20" s="37">
        <v>0.83124431272409327</v>
      </c>
      <c r="M20" s="37">
        <v>1.6852349938258389</v>
      </c>
      <c r="N20" s="37">
        <v>0</v>
      </c>
      <c r="O20" s="37">
        <v>2.056109630572814E-3</v>
      </c>
      <c r="P20" s="37">
        <v>0.34983951799321272</v>
      </c>
      <c r="Q20" s="37">
        <v>1.2733149932311807E-3</v>
      </c>
      <c r="R20" s="37">
        <v>1.7855189911085811E-2</v>
      </c>
      <c r="S20" s="37">
        <v>0</v>
      </c>
      <c r="T20" s="37">
        <v>0</v>
      </c>
      <c r="U20" s="37">
        <v>0</v>
      </c>
      <c r="V20" s="37">
        <v>7.3013702375446477E-3</v>
      </c>
      <c r="W20" s="37">
        <v>2.9567577459513536E-2</v>
      </c>
      <c r="X20" s="37">
        <v>0</v>
      </c>
      <c r="Y20" s="37">
        <v>0.35813972284404222</v>
      </c>
      <c r="Z20" s="37">
        <v>0</v>
      </c>
      <c r="AA20" s="37">
        <v>5.1766835913653234E-2</v>
      </c>
      <c r="AB20" s="37">
        <v>4.7605125176649166E-2</v>
      </c>
      <c r="AC20" s="37">
        <v>0.45087952257084712</v>
      </c>
      <c r="AD20" s="37">
        <v>4.1839458977058833E-2</v>
      </c>
      <c r="AE20" s="37">
        <v>2.4262778075744844E-3</v>
      </c>
      <c r="AF20" s="37">
        <v>5.4164192081285964E-2</v>
      </c>
      <c r="AG20" s="37">
        <v>3.8980896245173639E-2</v>
      </c>
      <c r="AH20" s="37">
        <v>0.34158162181600277</v>
      </c>
      <c r="AI20" s="37">
        <v>1.4194428182793626E-2</v>
      </c>
      <c r="AJ20" s="37">
        <v>2.8858564644487095E-3</v>
      </c>
      <c r="AK20" s="37">
        <v>9.5482958672136117E-3</v>
      </c>
      <c r="AL20" s="37">
        <v>5.7528783425670089E-3</v>
      </c>
      <c r="AM20" s="37">
        <v>0</v>
      </c>
      <c r="AN20" s="37">
        <v>4.5907560218167937E-3</v>
      </c>
      <c r="AO20" s="37">
        <v>3.1362052518451341E-3</v>
      </c>
      <c r="AP20" s="37">
        <v>7.8722068820297232E-3</v>
      </c>
      <c r="AQ20" s="37">
        <v>0</v>
      </c>
      <c r="AR20" s="37">
        <v>1.16332997913473E-2</v>
      </c>
      <c r="AS20" s="37">
        <v>0</v>
      </c>
      <c r="AT20" s="37">
        <v>2.0337635006180202E-3</v>
      </c>
      <c r="AU20" s="37">
        <v>0</v>
      </c>
      <c r="AV20" s="37">
        <v>0.12784126042723934</v>
      </c>
      <c r="AW20" s="37">
        <v>0</v>
      </c>
      <c r="AX20" s="37">
        <v>0</v>
      </c>
      <c r="AY20" s="37">
        <v>0</v>
      </c>
      <c r="AZ20" s="40">
        <v>2.3631744235190219E-3</v>
      </c>
    </row>
    <row r="21" spans="2:52" x14ac:dyDescent="0.2">
      <c r="B21" s="26" t="s">
        <v>51</v>
      </c>
      <c r="C21" s="29" t="s">
        <v>116</v>
      </c>
      <c r="D21" s="54">
        <v>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2">
        <v>0</v>
      </c>
    </row>
    <row r="22" spans="2:52" x14ac:dyDescent="0.2">
      <c r="B22" s="27"/>
      <c r="C22" s="31" t="s">
        <v>117</v>
      </c>
      <c r="D22" s="56">
        <v>1.4463436371088798</v>
      </c>
      <c r="E22" s="43">
        <v>0.64709196381744671</v>
      </c>
      <c r="F22" s="43">
        <v>0.28052722971435767</v>
      </c>
      <c r="G22" s="43">
        <v>0.24278835363106524</v>
      </c>
      <c r="H22" s="43">
        <v>0.201687592152057</v>
      </c>
      <c r="I22" s="43">
        <v>0.59784477897205701</v>
      </c>
      <c r="J22" s="43">
        <v>6.6756086912730772E-2</v>
      </c>
      <c r="K22" s="43">
        <v>0.82873754954772771</v>
      </c>
      <c r="L22" s="43">
        <v>0.94318100755802325</v>
      </c>
      <c r="M22" s="43">
        <v>98.452528305259065</v>
      </c>
      <c r="N22" s="43">
        <v>0.49220868200069534</v>
      </c>
      <c r="O22" s="43">
        <v>0.44158339475316666</v>
      </c>
      <c r="P22" s="43">
        <v>2.7320005533132101</v>
      </c>
      <c r="Q22" s="43">
        <v>0.38623674562623928</v>
      </c>
      <c r="R22" s="43">
        <v>8.1293123788092392E-2</v>
      </c>
      <c r="S22" s="43">
        <v>1.2775814697403201</v>
      </c>
      <c r="T22" s="43">
        <v>10.150468760968</v>
      </c>
      <c r="U22" s="43">
        <v>1.1712070058322832</v>
      </c>
      <c r="V22" s="43">
        <v>2.7357930468026197</v>
      </c>
      <c r="W22" s="43">
        <v>1.4123389464871401</v>
      </c>
      <c r="X22" s="43">
        <v>0</v>
      </c>
      <c r="Y22" s="43">
        <v>0.31870709965139066</v>
      </c>
      <c r="Z22" s="43">
        <v>5.4306767819824672E-2</v>
      </c>
      <c r="AA22" s="43">
        <v>1.7859974840010266</v>
      </c>
      <c r="AB22" s="43">
        <v>0.14391353083961733</v>
      </c>
      <c r="AC22" s="43">
        <v>0.57070962562533301</v>
      </c>
      <c r="AD22" s="43">
        <v>0.29790068428220234</v>
      </c>
      <c r="AE22" s="43">
        <v>0.13039145605090532</v>
      </c>
      <c r="AF22" s="43">
        <v>0.72529935287737757</v>
      </c>
      <c r="AG22" s="43">
        <v>0.13650028664551833</v>
      </c>
      <c r="AH22" s="43">
        <v>0.29438173291082997</v>
      </c>
      <c r="AI22" s="43">
        <v>6.7597370512903515E-2</v>
      </c>
      <c r="AJ22" s="43">
        <v>0.37525790953873839</v>
      </c>
      <c r="AK22" s="43">
        <v>0.20819926423048599</v>
      </c>
      <c r="AL22" s="43">
        <v>0</v>
      </c>
      <c r="AM22" s="43">
        <v>0</v>
      </c>
      <c r="AN22" s="43">
        <v>1.3163058395889765E-2</v>
      </c>
      <c r="AO22" s="43">
        <v>9.8797695561450329E-3</v>
      </c>
      <c r="AP22" s="43">
        <v>0.18908855639434533</v>
      </c>
      <c r="AQ22" s="43">
        <v>0</v>
      </c>
      <c r="AR22" s="43">
        <v>0</v>
      </c>
      <c r="AS22" s="43">
        <v>9.9944378385676935E-2</v>
      </c>
      <c r="AT22" s="43">
        <v>5.1840773073455429E-2</v>
      </c>
      <c r="AU22" s="43">
        <v>4.4464432749565332E-4</v>
      </c>
      <c r="AV22" s="43">
        <v>0.55481721469252343</v>
      </c>
      <c r="AW22" s="43">
        <v>0</v>
      </c>
      <c r="AX22" s="43">
        <v>6.9958556653708995E-2</v>
      </c>
      <c r="AY22" s="43">
        <v>0.35308493698291965</v>
      </c>
      <c r="AZ22" s="44">
        <v>0</v>
      </c>
    </row>
    <row r="23" spans="2:52" x14ac:dyDescent="0.2">
      <c r="B23" s="27"/>
      <c r="C23" s="31" t="s">
        <v>118</v>
      </c>
      <c r="D23" s="56">
        <v>0</v>
      </c>
      <c r="E23" s="43">
        <v>2.7437053521770097E-3</v>
      </c>
      <c r="F23" s="43">
        <v>1.1882559133062609E-2</v>
      </c>
      <c r="G23" s="43">
        <v>0</v>
      </c>
      <c r="H23" s="43">
        <v>0</v>
      </c>
      <c r="I23" s="43">
        <v>0</v>
      </c>
      <c r="J23" s="43">
        <v>0</v>
      </c>
      <c r="K23" s="43">
        <v>0</v>
      </c>
      <c r="L23" s="43">
        <v>0</v>
      </c>
      <c r="M23" s="43">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4">
        <v>0</v>
      </c>
    </row>
    <row r="24" spans="2:52" x14ac:dyDescent="0.2">
      <c r="B24" s="27"/>
      <c r="C24" s="31" t="s">
        <v>153</v>
      </c>
      <c r="D24" s="56">
        <v>1.172323482554904E-2</v>
      </c>
      <c r="E24" s="43">
        <v>3.315726499632006E-2</v>
      </c>
      <c r="F24" s="43">
        <v>2.7945994582192612E-2</v>
      </c>
      <c r="G24" s="43">
        <v>5.1918123248439248E-3</v>
      </c>
      <c r="H24" s="43">
        <v>3.1207393872557938E-3</v>
      </c>
      <c r="I24" s="43">
        <v>1.1408764852220836E-2</v>
      </c>
      <c r="J24" s="43">
        <v>8.8853771569183946E-4</v>
      </c>
      <c r="K24" s="43">
        <v>1.0015780876475911E-2</v>
      </c>
      <c r="L24" s="43">
        <v>5.6686454856196E-2</v>
      </c>
      <c r="M24" s="43">
        <v>1.4070062956449878</v>
      </c>
      <c r="N24" s="43">
        <v>7.3794202328196111E-3</v>
      </c>
      <c r="O24" s="43">
        <v>5.493537437503776E-3</v>
      </c>
      <c r="P24" s="43">
        <v>2.4733577478882534E-2</v>
      </c>
      <c r="Q24" s="43">
        <v>5.3251128624389483E-3</v>
      </c>
      <c r="R24" s="43">
        <v>3.5494806465558473E-3</v>
      </c>
      <c r="S24" s="43">
        <v>8.9927595094475895E-3</v>
      </c>
      <c r="T24" s="43">
        <v>0.13343483881635573</v>
      </c>
      <c r="U24" s="43">
        <v>7.2296728755079209E-3</v>
      </c>
      <c r="V24" s="43">
        <v>2.6110664668302346E-2</v>
      </c>
      <c r="W24" s="43">
        <v>1.2863224271972647E-2</v>
      </c>
      <c r="X24" s="43">
        <v>0</v>
      </c>
      <c r="Y24" s="43">
        <v>2.9908045907203083E-3</v>
      </c>
      <c r="Z24" s="43">
        <v>5.3218813983361242E-4</v>
      </c>
      <c r="AA24" s="43">
        <v>3.9669428805477504E-2</v>
      </c>
      <c r="AB24" s="43">
        <v>1.2166337992453766E-3</v>
      </c>
      <c r="AC24" s="43">
        <v>4.3627233610180798E-3</v>
      </c>
      <c r="AD24" s="43">
        <v>1.8788246858458387E-3</v>
      </c>
      <c r="AE24" s="43">
        <v>2.0180564133234235E-3</v>
      </c>
      <c r="AF24" s="43">
        <v>1.3231694007731012E-2</v>
      </c>
      <c r="AG24" s="43">
        <v>2.1338954393346674E-3</v>
      </c>
      <c r="AH24" s="43">
        <v>1.8171711908075924E-3</v>
      </c>
      <c r="AI24" s="43">
        <v>4.1726771921545382E-4</v>
      </c>
      <c r="AJ24" s="43">
        <v>2.3742836098641549E-3</v>
      </c>
      <c r="AK24" s="43">
        <v>1.2851806433980617E-3</v>
      </c>
      <c r="AL24" s="43">
        <v>0</v>
      </c>
      <c r="AM24" s="43">
        <v>0</v>
      </c>
      <c r="AN24" s="43">
        <v>1.2345802704780677E-4</v>
      </c>
      <c r="AO24" s="43">
        <v>6.0986231828055757E-5</v>
      </c>
      <c r="AP24" s="43">
        <v>2.3994819019301158E-3</v>
      </c>
      <c r="AQ24" s="43">
        <v>0</v>
      </c>
      <c r="AR24" s="43">
        <v>0</v>
      </c>
      <c r="AS24" s="43">
        <v>7.7511972767170588E-4</v>
      </c>
      <c r="AT24" s="43">
        <v>4.4262195243918869E-4</v>
      </c>
      <c r="AU24" s="43">
        <v>2.7447180709608228E-6</v>
      </c>
      <c r="AV24" s="43">
        <v>4.8325775809411799E-3</v>
      </c>
      <c r="AW24" s="43">
        <v>0</v>
      </c>
      <c r="AX24" s="43">
        <v>9.2598967639496521E-4</v>
      </c>
      <c r="AY24" s="43">
        <v>3.7129020943512223E-3</v>
      </c>
      <c r="AZ24" s="44">
        <v>0</v>
      </c>
    </row>
    <row r="25" spans="2:52" ht="17" thickBot="1" x14ac:dyDescent="0.25">
      <c r="B25" s="28"/>
      <c r="C25" s="30" t="s">
        <v>119</v>
      </c>
      <c r="D25" s="55">
        <v>0.11441442861249514</v>
      </c>
      <c r="E25" s="37">
        <v>9.3635928348365788E-2</v>
      </c>
      <c r="F25" s="37">
        <v>4.2311975305783282E-2</v>
      </c>
      <c r="G25" s="37">
        <v>2.5885331711574189E-2</v>
      </c>
      <c r="H25" s="37">
        <v>1.9523892364225959E-2</v>
      </c>
      <c r="I25" s="37">
        <v>6.0818006824165521E-2</v>
      </c>
      <c r="J25" s="37">
        <v>6.8135034607240503E-3</v>
      </c>
      <c r="K25" s="37">
        <v>7.5822697898768734E-2</v>
      </c>
      <c r="L25" s="37">
        <v>0.10444092805488667</v>
      </c>
      <c r="M25" s="37">
        <v>9.1252794745800312</v>
      </c>
      <c r="N25" s="37">
        <v>4.9291924092054115E-2</v>
      </c>
      <c r="O25" s="37">
        <v>3.9781458856863232E-2</v>
      </c>
      <c r="P25" s="37">
        <v>0.21822005890168017</v>
      </c>
      <c r="Q25" s="37">
        <v>3.8193906199194119E-2</v>
      </c>
      <c r="R25" s="37">
        <v>1.2274759972690789E-2</v>
      </c>
      <c r="S25" s="37">
        <v>0.10120511258613352</v>
      </c>
      <c r="T25" s="37">
        <v>0.88043263891041024</v>
      </c>
      <c r="U25" s="37">
        <v>9.2018712888577756E-2</v>
      </c>
      <c r="V25" s="37">
        <v>0.21755324709311846</v>
      </c>
      <c r="W25" s="37">
        <v>0.11521877141821887</v>
      </c>
      <c r="X25" s="37">
        <v>0</v>
      </c>
      <c r="Y25" s="37">
        <v>2.6989582893522577E-2</v>
      </c>
      <c r="Z25" s="37">
        <v>4.6548831840940797E-3</v>
      </c>
      <c r="AA25" s="37">
        <v>0.22092252137677706</v>
      </c>
      <c r="AB25" s="37">
        <v>1.2029866161982757E-2</v>
      </c>
      <c r="AC25" s="37">
        <v>4.5638006193755395E-2</v>
      </c>
      <c r="AD25" s="37">
        <v>2.3407649574947769E-2</v>
      </c>
      <c r="AE25" s="37">
        <v>1.1538823512143954E-2</v>
      </c>
      <c r="AF25" s="37">
        <v>6.5842748284319907E-2</v>
      </c>
      <c r="AG25" s="37">
        <v>1.2059854881558613E-2</v>
      </c>
      <c r="AH25" s="37">
        <v>2.3128813288743881E-2</v>
      </c>
      <c r="AI25" s="37">
        <v>5.3109510088948497E-3</v>
      </c>
      <c r="AJ25" s="37">
        <v>2.9487672825792233E-2</v>
      </c>
      <c r="AK25" s="37">
        <v>1.6357679063936269E-2</v>
      </c>
      <c r="AL25" s="37">
        <v>0</v>
      </c>
      <c r="AM25" s="37">
        <v>0</v>
      </c>
      <c r="AN25" s="37">
        <v>1.1099740000335297E-3</v>
      </c>
      <c r="AO25" s="37">
        <v>7.7622800552339555E-4</v>
      </c>
      <c r="AP25" s="37">
        <v>1.62483420801601E-2</v>
      </c>
      <c r="AQ25" s="37">
        <v>0</v>
      </c>
      <c r="AR25" s="37">
        <v>0</v>
      </c>
      <c r="AS25" s="37">
        <v>8.0942387979695621E-3</v>
      </c>
      <c r="AT25" s="37">
        <v>4.352699942467831E-3</v>
      </c>
      <c r="AU25" s="37">
        <v>3.4934557687589686E-5</v>
      </c>
      <c r="AV25" s="37">
        <v>4.7026512275003443E-2</v>
      </c>
      <c r="AW25" s="37">
        <v>0</v>
      </c>
      <c r="AX25" s="37">
        <v>7.4830637770681415E-3</v>
      </c>
      <c r="AY25" s="37">
        <v>2.9671871941863361E-2</v>
      </c>
      <c r="AZ25" s="40">
        <v>0</v>
      </c>
    </row>
    <row r="26" spans="2:52" x14ac:dyDescent="0.2">
      <c r="B26" s="26" t="s">
        <v>52</v>
      </c>
      <c r="C26" s="29" t="s">
        <v>116</v>
      </c>
      <c r="D26" s="54">
        <v>0</v>
      </c>
      <c r="E26" s="41">
        <v>0</v>
      </c>
      <c r="F26" s="41">
        <v>0</v>
      </c>
      <c r="G26" s="41">
        <v>0</v>
      </c>
      <c r="H26" s="41">
        <v>0</v>
      </c>
      <c r="I26" s="41">
        <v>0</v>
      </c>
      <c r="J26" s="41">
        <v>0</v>
      </c>
      <c r="K26" s="41">
        <v>0</v>
      </c>
      <c r="L26" s="41">
        <v>0</v>
      </c>
      <c r="M26" s="41">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41">
        <v>0</v>
      </c>
      <c r="AW26" s="41">
        <v>0</v>
      </c>
      <c r="AX26" s="41">
        <v>0</v>
      </c>
      <c r="AY26" s="41">
        <v>0</v>
      </c>
      <c r="AZ26" s="42">
        <v>0</v>
      </c>
    </row>
    <row r="27" spans="2:52" x14ac:dyDescent="0.2">
      <c r="B27" s="27"/>
      <c r="C27" s="31" t="s">
        <v>117</v>
      </c>
      <c r="D27" s="56">
        <v>8.8701429269393353E-2</v>
      </c>
      <c r="E27" s="43">
        <v>0.18404887139661635</v>
      </c>
      <c r="F27" s="43">
        <v>0.28548660112780366</v>
      </c>
      <c r="G27" s="43">
        <v>0.15733717119041066</v>
      </c>
      <c r="H27" s="43">
        <v>2.9076644226625599E-2</v>
      </c>
      <c r="I27" s="43">
        <v>0.172020174192342</v>
      </c>
      <c r="J27" s="43">
        <v>4.2756231349840169E-2</v>
      </c>
      <c r="K27" s="43">
        <v>8.2855642902916998E-2</v>
      </c>
      <c r="L27" s="43">
        <v>1.1787643509001464</v>
      </c>
      <c r="M27" s="43">
        <v>0.62706215630727635</v>
      </c>
      <c r="N27" s="43">
        <v>0.12804087010285939</v>
      </c>
      <c r="O27" s="43">
        <v>0</v>
      </c>
      <c r="P27" s="43">
        <v>0.10222676238690374</v>
      </c>
      <c r="Q27" s="43">
        <v>4.1149285996146467</v>
      </c>
      <c r="R27" s="43">
        <v>0.10206778401358141</v>
      </c>
      <c r="S27" s="43">
        <v>2.0777307498233832</v>
      </c>
      <c r="T27" s="43">
        <v>0</v>
      </c>
      <c r="U27" s="43">
        <v>0</v>
      </c>
      <c r="V27" s="43">
        <v>0.2606820030104573</v>
      </c>
      <c r="W27" s="43">
        <v>2.80373613645073E-2</v>
      </c>
      <c r="X27" s="43">
        <v>0</v>
      </c>
      <c r="Y27" s="43">
        <v>2.4902851321089532</v>
      </c>
      <c r="Z27" s="43">
        <v>2.9106229151151769E-2</v>
      </c>
      <c r="AA27" s="43">
        <v>5.4166194039998103</v>
      </c>
      <c r="AB27" s="43">
        <v>0</v>
      </c>
      <c r="AC27" s="43">
        <v>4.6664042129749332E-2</v>
      </c>
      <c r="AD27" s="43">
        <v>0</v>
      </c>
      <c r="AE27" s="43">
        <v>7.9341573416153999E-2</v>
      </c>
      <c r="AF27" s="43">
        <v>0.19931327563159404</v>
      </c>
      <c r="AG27" s="43">
        <v>7.1079973937911795E-2</v>
      </c>
      <c r="AH27" s="43">
        <v>0</v>
      </c>
      <c r="AI27" s="43">
        <v>0</v>
      </c>
      <c r="AJ27" s="43">
        <v>0</v>
      </c>
      <c r="AK27" s="43">
        <v>0</v>
      </c>
      <c r="AL27" s="43">
        <v>0</v>
      </c>
      <c r="AM27" s="43">
        <v>0</v>
      </c>
      <c r="AN27" s="43">
        <v>2.434457825081543E-2</v>
      </c>
      <c r="AO27" s="43">
        <v>0</v>
      </c>
      <c r="AP27" s="43">
        <v>0.13212915807918099</v>
      </c>
      <c r="AQ27" s="43">
        <v>0</v>
      </c>
      <c r="AR27" s="43">
        <v>0.74093845398210445</v>
      </c>
      <c r="AS27" s="43">
        <v>0.21583108029719064</v>
      </c>
      <c r="AT27" s="43">
        <v>3.6641769918911667E-3</v>
      </c>
      <c r="AU27" s="43">
        <v>5.6315131836814331E-2</v>
      </c>
      <c r="AV27" s="43">
        <v>0</v>
      </c>
      <c r="AW27" s="43">
        <v>0</v>
      </c>
      <c r="AX27" s="43">
        <v>0.128433212179415</v>
      </c>
      <c r="AY27" s="43">
        <v>0.11425364402229733</v>
      </c>
      <c r="AZ27" s="44">
        <v>0.79998780149551663</v>
      </c>
    </row>
    <row r="28" spans="2:52" x14ac:dyDescent="0.2">
      <c r="B28" s="27"/>
      <c r="C28" s="31" t="s">
        <v>118</v>
      </c>
      <c r="D28" s="56">
        <v>0</v>
      </c>
      <c r="E28" s="43">
        <v>0</v>
      </c>
      <c r="F28" s="43">
        <v>1.44756161492727E-2</v>
      </c>
      <c r="G28" s="43">
        <v>0</v>
      </c>
      <c r="H28" s="43">
        <v>0</v>
      </c>
      <c r="I28" s="43">
        <v>0</v>
      </c>
      <c r="J28" s="43">
        <v>0</v>
      </c>
      <c r="K28" s="43">
        <v>0</v>
      </c>
      <c r="L28" s="43">
        <v>0.52358204992511115</v>
      </c>
      <c r="M28" s="43">
        <v>8.9654014907277341E-2</v>
      </c>
      <c r="N28" s="43">
        <v>0</v>
      </c>
      <c r="O28" s="43">
        <v>0</v>
      </c>
      <c r="P28" s="43">
        <v>1.9889955198654632E-2</v>
      </c>
      <c r="Q28" s="43">
        <v>3.5055647019190603E-2</v>
      </c>
      <c r="R28" s="43">
        <v>0</v>
      </c>
      <c r="S28" s="43">
        <v>0</v>
      </c>
      <c r="T28" s="43">
        <v>0</v>
      </c>
      <c r="U28" s="43">
        <v>0</v>
      </c>
      <c r="V28" s="43">
        <v>1.1808821118745745E-2</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v>0</v>
      </c>
      <c r="AN28" s="43">
        <v>0</v>
      </c>
      <c r="AO28" s="43">
        <v>0</v>
      </c>
      <c r="AP28" s="43">
        <v>0</v>
      </c>
      <c r="AQ28" s="43">
        <v>0</v>
      </c>
      <c r="AR28" s="43">
        <v>0</v>
      </c>
      <c r="AS28" s="43">
        <v>0</v>
      </c>
      <c r="AT28" s="43">
        <v>0</v>
      </c>
      <c r="AU28" s="43">
        <v>0</v>
      </c>
      <c r="AV28" s="43">
        <v>0</v>
      </c>
      <c r="AW28" s="43">
        <v>0</v>
      </c>
      <c r="AX28" s="43">
        <v>0</v>
      </c>
      <c r="AY28" s="43">
        <v>0</v>
      </c>
      <c r="AZ28" s="44">
        <v>0</v>
      </c>
    </row>
    <row r="29" spans="2:52" x14ac:dyDescent="0.2">
      <c r="B29" s="27"/>
      <c r="C29" s="31" t="s">
        <v>153</v>
      </c>
      <c r="D29" s="56">
        <v>2.5108979934013237E-3</v>
      </c>
      <c r="E29" s="43">
        <v>1.115190691314817E-2</v>
      </c>
      <c r="F29" s="43">
        <v>3.5140902093667326E-2</v>
      </c>
      <c r="G29" s="43">
        <v>1.7678333841619175E-3</v>
      </c>
      <c r="H29" s="43">
        <v>5.9299118279677225E-4</v>
      </c>
      <c r="I29" s="43">
        <v>1.4308367053810308E-2</v>
      </c>
      <c r="J29" s="43">
        <v>6.0776950271083105E-4</v>
      </c>
      <c r="K29" s="43">
        <v>1.1842777835356232E-3</v>
      </c>
      <c r="L29" s="43">
        <v>0.52979445093915944</v>
      </c>
      <c r="M29" s="43">
        <v>0.13707675989425205</v>
      </c>
      <c r="N29" s="43">
        <v>4.323133332747699E-3</v>
      </c>
      <c r="O29" s="43">
        <v>0</v>
      </c>
      <c r="P29" s="43">
        <v>2.5771909851577096E-2</v>
      </c>
      <c r="Q29" s="43">
        <v>0.12561539333765462</v>
      </c>
      <c r="R29" s="43">
        <v>3.8622834593094188E-3</v>
      </c>
      <c r="S29" s="43">
        <v>8.9615429863731486E-2</v>
      </c>
      <c r="T29" s="43">
        <v>0</v>
      </c>
      <c r="U29" s="43">
        <v>0</v>
      </c>
      <c r="V29" s="43">
        <v>2.6424686130398806E-2</v>
      </c>
      <c r="W29" s="43">
        <v>3.7382678520671959E-4</v>
      </c>
      <c r="X29" s="43">
        <v>0</v>
      </c>
      <c r="Y29" s="43">
        <v>3.2871801328555897E-2</v>
      </c>
      <c r="Z29" s="43">
        <v>3.2703628259721088E-4</v>
      </c>
      <c r="AA29" s="43">
        <v>6.3618031483203497E-2</v>
      </c>
      <c r="AB29" s="43">
        <v>0</v>
      </c>
      <c r="AC29" s="43">
        <v>5.2431508010954305E-4</v>
      </c>
      <c r="AD29" s="43">
        <v>0</v>
      </c>
      <c r="AE29" s="43">
        <v>1.3699163018335292E-3</v>
      </c>
      <c r="AF29" s="43">
        <v>1.6290887999870801E-2</v>
      </c>
      <c r="AG29" s="43">
        <v>2.1616765955189553E-3</v>
      </c>
      <c r="AH29" s="43">
        <v>0</v>
      </c>
      <c r="AI29" s="43">
        <v>0</v>
      </c>
      <c r="AJ29" s="43">
        <v>0</v>
      </c>
      <c r="AK29" s="43">
        <v>0</v>
      </c>
      <c r="AL29" s="43">
        <v>0</v>
      </c>
      <c r="AM29" s="43">
        <v>0</v>
      </c>
      <c r="AN29" s="43">
        <v>2.7353458708781383E-4</v>
      </c>
      <c r="AO29" s="43">
        <v>0</v>
      </c>
      <c r="AP29" s="43">
        <v>1.6106085126810648E-3</v>
      </c>
      <c r="AQ29" s="43">
        <v>0</v>
      </c>
      <c r="AR29" s="43">
        <v>1.1662740056312829E-2</v>
      </c>
      <c r="AS29" s="43">
        <v>4.9791537045747207E-3</v>
      </c>
      <c r="AT29" s="43">
        <v>4.1170527998777154E-5</v>
      </c>
      <c r="AU29" s="43">
        <v>1.4929750966034658E-3</v>
      </c>
      <c r="AV29" s="43">
        <v>0</v>
      </c>
      <c r="AW29" s="43">
        <v>0</v>
      </c>
      <c r="AX29" s="43">
        <v>4.2575141836641772E-3</v>
      </c>
      <c r="AY29" s="43">
        <v>2.0177342996159408E-3</v>
      </c>
      <c r="AZ29" s="44">
        <v>1.2443837131470813E-2</v>
      </c>
    </row>
    <row r="30" spans="2:52" ht="17" thickBot="1" x14ac:dyDescent="0.25">
      <c r="B30" s="28"/>
      <c r="C30" s="30" t="s">
        <v>119</v>
      </c>
      <c r="D30" s="55">
        <v>1.3886182823550072E-2</v>
      </c>
      <c r="E30" s="37">
        <v>2.9739269676706353E-2</v>
      </c>
      <c r="F30" s="37">
        <v>5.045743838388634E-2</v>
      </c>
      <c r="G30" s="37">
        <v>1.6677706790803302E-2</v>
      </c>
      <c r="H30" s="37">
        <v>3.9540328618017633E-3</v>
      </c>
      <c r="I30" s="37">
        <v>3.349736982263548E-2</v>
      </c>
      <c r="J30" s="37">
        <v>4.675502107175095E-3</v>
      </c>
      <c r="K30" s="37">
        <v>8.9436998746254878E-3</v>
      </c>
      <c r="L30" s="37">
        <v>0.21044828421721837</v>
      </c>
      <c r="M30" s="37">
        <v>0.15124526587562939</v>
      </c>
      <c r="N30" s="37">
        <v>2.0001315386391307E-2</v>
      </c>
      <c r="O30" s="37">
        <v>0</v>
      </c>
      <c r="P30" s="37">
        <v>2.6373476228359685E-2</v>
      </c>
      <c r="Q30" s="37">
        <v>0.58117114522419677</v>
      </c>
      <c r="R30" s="37">
        <v>1.2708780561012717E-2</v>
      </c>
      <c r="S30" s="37">
        <v>0.2362704802718891</v>
      </c>
      <c r="T30" s="37">
        <v>0</v>
      </c>
      <c r="U30" s="37">
        <v>0</v>
      </c>
      <c r="V30" s="37">
        <v>4.4769504743425184E-2</v>
      </c>
      <c r="W30" s="37">
        <v>3.0170779338796554E-3</v>
      </c>
      <c r="X30" s="37">
        <v>0</v>
      </c>
      <c r="Y30" s="37">
        <v>0.26745520484251178</v>
      </c>
      <c r="Z30" s="37">
        <v>3.0852541195200188E-3</v>
      </c>
      <c r="AA30" s="37">
        <v>0.57445403093235037</v>
      </c>
      <c r="AB30" s="37">
        <v>0</v>
      </c>
      <c r="AC30" s="37">
        <v>4.9463785730061759E-3</v>
      </c>
      <c r="AD30" s="37">
        <v>0</v>
      </c>
      <c r="AE30" s="37">
        <v>9.49952225025197E-3</v>
      </c>
      <c r="AF30" s="37">
        <v>4.4211879122183377E-2</v>
      </c>
      <c r="AG30" s="37">
        <v>1.0915440917085614E-2</v>
      </c>
      <c r="AH30" s="37">
        <v>0</v>
      </c>
      <c r="AI30" s="37">
        <v>0</v>
      </c>
      <c r="AJ30" s="37">
        <v>0</v>
      </c>
      <c r="AK30" s="37">
        <v>0</v>
      </c>
      <c r="AL30" s="37">
        <v>0</v>
      </c>
      <c r="AM30" s="37">
        <v>0</v>
      </c>
      <c r="AN30" s="37">
        <v>2.5805201335513295E-3</v>
      </c>
      <c r="AO30" s="37">
        <v>0</v>
      </c>
      <c r="AP30" s="37">
        <v>1.4042556791397636E-2</v>
      </c>
      <c r="AQ30" s="37">
        <v>0</v>
      </c>
      <c r="AR30" s="37">
        <v>8.4283075029314203E-2</v>
      </c>
      <c r="AS30" s="37">
        <v>2.6713449772138312E-2</v>
      </c>
      <c r="AT30" s="37">
        <v>3.8840198433727176E-4</v>
      </c>
      <c r="AU30" s="37">
        <v>8.4051244442928247E-3</v>
      </c>
      <c r="AV30" s="37">
        <v>0</v>
      </c>
      <c r="AW30" s="37">
        <v>0</v>
      </c>
      <c r="AX30" s="37">
        <v>2.0181637618491833E-2</v>
      </c>
      <c r="AY30" s="37">
        <v>1.2527119888089674E-2</v>
      </c>
      <c r="AZ30" s="40">
        <v>8.6359698142429261E-2</v>
      </c>
    </row>
    <row r="32" spans="2:52" ht="17" thickBot="1" x14ac:dyDescent="0.25"/>
    <row r="33" spans="2:5" ht="17" thickBot="1" x14ac:dyDescent="0.25">
      <c r="D33" s="67" t="s">
        <v>151</v>
      </c>
      <c r="E33" s="68" t="s">
        <v>152</v>
      </c>
    </row>
    <row r="34" spans="2:5" ht="17" thickBot="1" x14ac:dyDescent="0.25">
      <c r="C34" s="107" t="s">
        <v>55</v>
      </c>
      <c r="D34" s="52">
        <v>8.0000000000000002E-3</v>
      </c>
      <c r="E34" s="53">
        <v>0.55000000000000004</v>
      </c>
    </row>
    <row r="35" spans="2:5" ht="17" thickBot="1" x14ac:dyDescent="0.25"/>
    <row r="36" spans="2:5" ht="17" thickBot="1" x14ac:dyDescent="0.25">
      <c r="D36" s="67" t="s">
        <v>151</v>
      </c>
      <c r="E36" s="68" t="s">
        <v>152</v>
      </c>
    </row>
    <row r="37" spans="2:5" x14ac:dyDescent="0.2">
      <c r="B37" s="26" t="s">
        <v>50</v>
      </c>
      <c r="C37" s="32" t="s">
        <v>53</v>
      </c>
      <c r="D37" s="20">
        <v>42</v>
      </c>
      <c r="E37" s="21">
        <v>56</v>
      </c>
    </row>
    <row r="38" spans="2:5" ht="17" thickBot="1" x14ac:dyDescent="0.25">
      <c r="B38" s="28"/>
      <c r="C38" s="33" t="s">
        <v>54</v>
      </c>
      <c r="D38" s="23">
        <v>75</v>
      </c>
      <c r="E38" s="24">
        <v>100</v>
      </c>
    </row>
    <row r="39" spans="2:5" x14ac:dyDescent="0.2">
      <c r="B39" s="26" t="s">
        <v>51</v>
      </c>
      <c r="C39" s="32" t="s">
        <v>53</v>
      </c>
      <c r="D39" s="20">
        <v>85</v>
      </c>
      <c r="E39" s="21">
        <v>160</v>
      </c>
    </row>
    <row r="40" spans="2:5" ht="17" thickBot="1" x14ac:dyDescent="0.25">
      <c r="B40" s="28"/>
      <c r="C40" s="33" t="s">
        <v>54</v>
      </c>
      <c r="D40" s="38">
        <v>52.795031055900623</v>
      </c>
      <c r="E40" s="39">
        <v>99.378881987577643</v>
      </c>
    </row>
    <row r="41" spans="2:5" x14ac:dyDescent="0.2">
      <c r="B41" s="27" t="s">
        <v>52</v>
      </c>
      <c r="C41" s="32" t="s">
        <v>53</v>
      </c>
      <c r="D41" s="20">
        <v>32</v>
      </c>
      <c r="E41" s="21">
        <v>93</v>
      </c>
    </row>
    <row r="42" spans="2:5" ht="17" thickBot="1" x14ac:dyDescent="0.25">
      <c r="B42" s="27"/>
      <c r="C42" s="33" t="s">
        <v>54</v>
      </c>
      <c r="D42" s="38">
        <v>34.408602150537639</v>
      </c>
      <c r="E42" s="39">
        <v>100</v>
      </c>
    </row>
    <row r="43" spans="2:5" x14ac:dyDescent="0.2">
      <c r="B43" s="26" t="s">
        <v>56</v>
      </c>
      <c r="C43" s="32" t="s">
        <v>53</v>
      </c>
      <c r="D43" s="20">
        <v>159</v>
      </c>
      <c r="E43" s="21">
        <v>309</v>
      </c>
    </row>
    <row r="44" spans="2:5" ht="17" thickBot="1" x14ac:dyDescent="0.25">
      <c r="B44" s="28"/>
      <c r="C44" s="33" t="s">
        <v>54</v>
      </c>
      <c r="D44" s="38">
        <v>51.290322580645167</v>
      </c>
      <c r="E44" s="39">
        <v>99.677419354838719</v>
      </c>
    </row>
    <row r="45" spans="2:5" ht="17" thickBot="1" x14ac:dyDescent="0.25"/>
    <row r="46" spans="2:5" ht="17" thickBot="1" x14ac:dyDescent="0.25">
      <c r="D46" s="67" t="s">
        <v>151</v>
      </c>
      <c r="E46" s="68" t="s">
        <v>152</v>
      </c>
    </row>
    <row r="47" spans="2:5" x14ac:dyDescent="0.2">
      <c r="B47" s="26" t="s">
        <v>50</v>
      </c>
      <c r="C47" s="34" t="s">
        <v>116</v>
      </c>
      <c r="D47" s="45">
        <v>0</v>
      </c>
      <c r="E47" s="46">
        <v>1068</v>
      </c>
    </row>
    <row r="48" spans="2:5" x14ac:dyDescent="0.2">
      <c r="B48" s="27"/>
      <c r="C48" s="35" t="s">
        <v>117</v>
      </c>
      <c r="D48" s="47">
        <v>1366</v>
      </c>
      <c r="E48" s="48">
        <v>210771</v>
      </c>
    </row>
    <row r="49" spans="2:5" x14ac:dyDescent="0.2">
      <c r="B49" s="27"/>
      <c r="C49" s="35" t="s">
        <v>118</v>
      </c>
      <c r="D49" s="47">
        <v>50</v>
      </c>
      <c r="E49" s="48">
        <v>11251.5</v>
      </c>
    </row>
    <row r="50" spans="2:5" x14ac:dyDescent="0.2">
      <c r="B50" s="27"/>
      <c r="C50" s="35" t="s">
        <v>153</v>
      </c>
      <c r="D50" s="47">
        <v>136.75</v>
      </c>
      <c r="E50" s="48">
        <v>34011.928571428572</v>
      </c>
    </row>
    <row r="51" spans="2:5" ht="17" thickBot="1" x14ac:dyDescent="0.25">
      <c r="B51" s="28"/>
      <c r="C51" s="36" t="s">
        <v>119</v>
      </c>
      <c r="D51" s="38">
        <v>278.55655538050894</v>
      </c>
      <c r="E51" s="39">
        <v>52036.828268538338</v>
      </c>
    </row>
    <row r="52" spans="2:5" x14ac:dyDescent="0.2">
      <c r="B52" s="26" t="s">
        <v>51</v>
      </c>
      <c r="C52" s="34" t="s">
        <v>116</v>
      </c>
      <c r="D52" s="45">
        <v>0</v>
      </c>
      <c r="E52" s="46">
        <v>0</v>
      </c>
    </row>
    <row r="53" spans="2:5" x14ac:dyDescent="0.2">
      <c r="B53" s="27"/>
      <c r="C53" s="35" t="s">
        <v>117</v>
      </c>
      <c r="D53" s="47">
        <v>5634</v>
      </c>
      <c r="E53" s="48">
        <v>288903</v>
      </c>
    </row>
    <row r="54" spans="2:5" x14ac:dyDescent="0.2">
      <c r="B54" s="27"/>
      <c r="C54" s="35" t="s">
        <v>118</v>
      </c>
      <c r="D54" s="47">
        <v>27</v>
      </c>
      <c r="E54" s="48">
        <v>6758</v>
      </c>
    </row>
    <row r="55" spans="2:5" x14ac:dyDescent="0.2">
      <c r="B55" s="27"/>
      <c r="C55" s="35" t="s">
        <v>153</v>
      </c>
      <c r="D55" s="47">
        <v>127.95652173913044</v>
      </c>
      <c r="E55" s="48">
        <v>22485.975155279502</v>
      </c>
    </row>
    <row r="56" spans="2:5" ht="17" thickBot="1" x14ac:dyDescent="0.25">
      <c r="B56" s="28"/>
      <c r="C56" s="36" t="s">
        <v>119</v>
      </c>
      <c r="D56" s="38">
        <v>559.21757111863542</v>
      </c>
      <c r="E56" s="39">
        <v>42468.939477862863</v>
      </c>
    </row>
    <row r="57" spans="2:5" x14ac:dyDescent="0.2">
      <c r="B57" s="26" t="s">
        <v>52</v>
      </c>
      <c r="C57" s="34" t="s">
        <v>116</v>
      </c>
      <c r="D57" s="45">
        <v>0</v>
      </c>
      <c r="E57" s="46">
        <v>685.22</v>
      </c>
    </row>
    <row r="58" spans="2:5" x14ac:dyDescent="0.2">
      <c r="B58" s="27"/>
      <c r="C58" s="35" t="s">
        <v>117</v>
      </c>
      <c r="D58" s="47">
        <v>5813.66</v>
      </c>
      <c r="E58" s="48">
        <v>384745.87</v>
      </c>
    </row>
    <row r="59" spans="2:5" x14ac:dyDescent="0.2">
      <c r="B59" s="27"/>
      <c r="C59" s="35" t="s">
        <v>118</v>
      </c>
      <c r="D59" s="47">
        <v>0</v>
      </c>
      <c r="E59" s="48">
        <v>5669.28</v>
      </c>
    </row>
    <row r="60" spans="2:5" x14ac:dyDescent="0.2">
      <c r="B60" s="27"/>
      <c r="C60" s="35" t="s">
        <v>153</v>
      </c>
      <c r="D60" s="47">
        <v>244.13139784946239</v>
      </c>
      <c r="E60" s="48">
        <v>25101.337849462365</v>
      </c>
    </row>
    <row r="61" spans="2:5" ht="17" thickBot="1" x14ac:dyDescent="0.25">
      <c r="B61" s="28"/>
      <c r="C61" s="36" t="s">
        <v>119</v>
      </c>
      <c r="D61" s="38">
        <v>885.63138308778412</v>
      </c>
      <c r="E61" s="39">
        <v>60204.419139327671</v>
      </c>
    </row>
  </sheetData>
  <mergeCells count="14">
    <mergeCell ref="B57:B61"/>
    <mergeCell ref="B37:B38"/>
    <mergeCell ref="B39:B40"/>
    <mergeCell ref="B41:B42"/>
    <mergeCell ref="B43:B44"/>
    <mergeCell ref="B47:B51"/>
    <mergeCell ref="B52:B56"/>
    <mergeCell ref="B26:B30"/>
    <mergeCell ref="B6:B7"/>
    <mergeCell ref="B8:B9"/>
    <mergeCell ref="B10:B11"/>
    <mergeCell ref="B12:B13"/>
    <mergeCell ref="B16:B20"/>
    <mergeCell ref="B21:B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8B2F-7310-934B-AD61-E845BC9EF2AB}">
  <dimension ref="A1:BA144"/>
  <sheetViews>
    <sheetView zoomScale="75" workbookViewId="0">
      <selection activeCell="A3" sqref="A3"/>
    </sheetView>
  </sheetViews>
  <sheetFormatPr baseColWidth="10" defaultRowHeight="16" x14ac:dyDescent="0.2"/>
  <cols>
    <col min="1" max="1" width="15.83203125" style="64" customWidth="1"/>
    <col min="2" max="2" width="17.33203125" style="64" customWidth="1"/>
    <col min="3" max="52" width="17.33203125" style="62" customWidth="1"/>
  </cols>
  <sheetData>
    <row r="1" spans="1:52" x14ac:dyDescent="0.2">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row>
    <row r="2" spans="1:52" x14ac:dyDescent="0.2">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row>
    <row r="3" spans="1:52" ht="17" thickBot="1" x14ac:dyDescent="0.25">
      <c r="A3" s="97" t="s">
        <v>155</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row>
    <row r="4" spans="1:52" s="101" customFormat="1" ht="69" thickBot="1" x14ac:dyDescent="0.25">
      <c r="A4" s="98" t="s">
        <v>149</v>
      </c>
      <c r="B4" s="99" t="s">
        <v>0</v>
      </c>
      <c r="C4" s="99" t="s">
        <v>1</v>
      </c>
      <c r="D4" s="99" t="s">
        <v>2</v>
      </c>
      <c r="E4" s="99" t="s">
        <v>3</v>
      </c>
      <c r="F4" s="99" t="s">
        <v>4</v>
      </c>
      <c r="G4" s="99" t="s">
        <v>5</v>
      </c>
      <c r="H4" s="99" t="s">
        <v>6</v>
      </c>
      <c r="I4" s="99" t="s">
        <v>150</v>
      </c>
      <c r="J4" s="99" t="s">
        <v>7</v>
      </c>
      <c r="K4" s="99" t="s">
        <v>8</v>
      </c>
      <c r="L4" s="99" t="s">
        <v>9</v>
      </c>
      <c r="M4" s="99" t="s">
        <v>10</v>
      </c>
      <c r="N4" s="99" t="s">
        <v>11</v>
      </c>
      <c r="O4" s="99" t="s">
        <v>12</v>
      </c>
      <c r="P4" s="99" t="s">
        <v>13</v>
      </c>
      <c r="Q4" s="99" t="s">
        <v>14</v>
      </c>
      <c r="R4" s="99" t="s">
        <v>15</v>
      </c>
      <c r="S4" s="99" t="s">
        <v>16</v>
      </c>
      <c r="T4" s="99" t="s">
        <v>17</v>
      </c>
      <c r="U4" s="99" t="s">
        <v>18</v>
      </c>
      <c r="V4" s="99" t="s">
        <v>19</v>
      </c>
      <c r="W4" s="99" t="s">
        <v>20</v>
      </c>
      <c r="X4" s="99" t="s">
        <v>21</v>
      </c>
      <c r="Y4" s="99" t="s">
        <v>22</v>
      </c>
      <c r="Z4" s="99" t="s">
        <v>23</v>
      </c>
      <c r="AA4" s="99" t="s">
        <v>24</v>
      </c>
      <c r="AB4" s="99" t="s">
        <v>25</v>
      </c>
      <c r="AC4" s="99" t="s">
        <v>26</v>
      </c>
      <c r="AD4" s="99" t="s">
        <v>27</v>
      </c>
      <c r="AE4" s="99" t="s">
        <v>28</v>
      </c>
      <c r="AF4" s="99" t="s">
        <v>29</v>
      </c>
      <c r="AG4" s="99" t="s">
        <v>30</v>
      </c>
      <c r="AH4" s="99" t="s">
        <v>31</v>
      </c>
      <c r="AI4" s="99" t="s">
        <v>32</v>
      </c>
      <c r="AJ4" s="99" t="s">
        <v>33</v>
      </c>
      <c r="AK4" s="99" t="s">
        <v>34</v>
      </c>
      <c r="AL4" s="99" t="s">
        <v>35</v>
      </c>
      <c r="AM4" s="99" t="s">
        <v>36</v>
      </c>
      <c r="AN4" s="99" t="s">
        <v>37</v>
      </c>
      <c r="AO4" s="99" t="s">
        <v>38</v>
      </c>
      <c r="AP4" s="99" t="s">
        <v>39</v>
      </c>
      <c r="AQ4" s="99" t="s">
        <v>40</v>
      </c>
      <c r="AR4" s="99" t="s">
        <v>41</v>
      </c>
      <c r="AS4" s="99" t="s">
        <v>42</v>
      </c>
      <c r="AT4" s="99" t="s">
        <v>43</v>
      </c>
      <c r="AU4" s="99" t="s">
        <v>44</v>
      </c>
      <c r="AV4" s="99" t="s">
        <v>45</v>
      </c>
      <c r="AW4" s="99" t="s">
        <v>46</v>
      </c>
      <c r="AX4" s="99" t="s">
        <v>47</v>
      </c>
      <c r="AY4" s="99" t="s">
        <v>48</v>
      </c>
      <c r="AZ4" s="100" t="s">
        <v>49</v>
      </c>
    </row>
    <row r="5" spans="1:52" x14ac:dyDescent="0.2">
      <c r="A5" s="93">
        <v>44108</v>
      </c>
      <c r="B5" s="94" t="s">
        <v>57</v>
      </c>
      <c r="C5" s="95">
        <v>4.6328746750095001E-3</v>
      </c>
      <c r="D5" s="95">
        <v>0</v>
      </c>
      <c r="E5" s="95">
        <v>0</v>
      </c>
      <c r="F5" s="95">
        <v>0</v>
      </c>
      <c r="G5" s="95">
        <v>0</v>
      </c>
      <c r="H5" s="95">
        <v>0</v>
      </c>
      <c r="I5" s="95">
        <v>1.50786156261199</v>
      </c>
      <c r="J5" s="95">
        <v>0</v>
      </c>
      <c r="K5" s="95">
        <v>0</v>
      </c>
      <c r="L5" s="95">
        <v>0</v>
      </c>
      <c r="M5" s="95">
        <v>0</v>
      </c>
      <c r="N5" s="95">
        <v>0</v>
      </c>
      <c r="O5" s="95">
        <v>0</v>
      </c>
      <c r="P5" s="95">
        <v>0</v>
      </c>
      <c r="Q5" s="95">
        <v>0</v>
      </c>
      <c r="R5" s="95">
        <v>0</v>
      </c>
      <c r="S5" s="95">
        <v>0</v>
      </c>
      <c r="T5" s="95">
        <v>0</v>
      </c>
      <c r="U5" s="95">
        <v>0</v>
      </c>
      <c r="V5" s="95">
        <v>0</v>
      </c>
      <c r="W5" s="95">
        <v>0</v>
      </c>
      <c r="X5" s="95">
        <v>0</v>
      </c>
      <c r="Y5" s="95">
        <v>0</v>
      </c>
      <c r="Z5" s="95">
        <v>0</v>
      </c>
      <c r="AA5" s="95">
        <v>0</v>
      </c>
      <c r="AB5" s="95">
        <v>0</v>
      </c>
      <c r="AC5" s="95">
        <v>0</v>
      </c>
      <c r="AD5" s="95">
        <v>0</v>
      </c>
      <c r="AE5" s="95">
        <v>0</v>
      </c>
      <c r="AF5" s="95">
        <v>0</v>
      </c>
      <c r="AG5" s="95">
        <v>0</v>
      </c>
      <c r="AH5" s="95">
        <v>0</v>
      </c>
      <c r="AI5" s="95">
        <v>0</v>
      </c>
      <c r="AJ5" s="95">
        <v>0</v>
      </c>
      <c r="AK5" s="95">
        <v>0</v>
      </c>
      <c r="AL5" s="95">
        <v>0</v>
      </c>
      <c r="AM5" s="95">
        <v>0</v>
      </c>
      <c r="AN5" s="95">
        <v>0</v>
      </c>
      <c r="AO5" s="95">
        <v>6.48120655012564E-2</v>
      </c>
      <c r="AP5" s="95">
        <v>0</v>
      </c>
      <c r="AQ5" s="95">
        <v>0</v>
      </c>
      <c r="AR5" s="95">
        <v>0</v>
      </c>
      <c r="AS5" s="95">
        <v>0</v>
      </c>
      <c r="AT5" s="95">
        <v>0</v>
      </c>
      <c r="AU5" s="95">
        <v>0</v>
      </c>
      <c r="AV5" s="95">
        <v>0</v>
      </c>
      <c r="AW5" s="95">
        <v>0</v>
      </c>
      <c r="AX5" s="95">
        <v>0</v>
      </c>
      <c r="AY5" s="95">
        <v>0</v>
      </c>
      <c r="AZ5" s="96">
        <v>4.8129930181062201E-2</v>
      </c>
    </row>
    <row r="6" spans="1:52" x14ac:dyDescent="0.2">
      <c r="A6" s="83">
        <v>44109</v>
      </c>
      <c r="B6" s="75" t="s">
        <v>58</v>
      </c>
      <c r="C6" s="76">
        <v>3.5194307479583103E-2</v>
      </c>
      <c r="D6" s="76">
        <v>0</v>
      </c>
      <c r="E6" s="76">
        <v>0</v>
      </c>
      <c r="F6" s="76">
        <v>0</v>
      </c>
      <c r="G6" s="76">
        <v>0</v>
      </c>
      <c r="H6" s="76">
        <v>0</v>
      </c>
      <c r="I6" s="76">
        <v>3.1178910698385001</v>
      </c>
      <c r="J6" s="76">
        <v>0</v>
      </c>
      <c r="K6" s="76">
        <v>0.15891349260013499</v>
      </c>
      <c r="L6" s="76">
        <v>0</v>
      </c>
      <c r="M6" s="76">
        <v>0</v>
      </c>
      <c r="N6" s="76">
        <v>0</v>
      </c>
      <c r="O6" s="76">
        <v>0</v>
      </c>
      <c r="P6" s="76">
        <v>0</v>
      </c>
      <c r="Q6" s="76">
        <v>0</v>
      </c>
      <c r="R6" s="76">
        <v>0</v>
      </c>
      <c r="S6" s="76">
        <v>0</v>
      </c>
      <c r="T6" s="76">
        <v>0</v>
      </c>
      <c r="U6" s="76">
        <v>0</v>
      </c>
      <c r="V6" s="76">
        <v>9.0655865413579395E-2</v>
      </c>
      <c r="W6" s="76">
        <v>0</v>
      </c>
      <c r="X6" s="76">
        <v>0</v>
      </c>
      <c r="Y6" s="76">
        <v>0</v>
      </c>
      <c r="Z6" s="76">
        <v>0</v>
      </c>
      <c r="AA6" s="76">
        <v>0</v>
      </c>
      <c r="AB6" s="76">
        <v>0</v>
      </c>
      <c r="AC6" s="76">
        <v>0</v>
      </c>
      <c r="AD6" s="76">
        <v>0</v>
      </c>
      <c r="AE6" s="76">
        <v>0</v>
      </c>
      <c r="AF6" s="76">
        <v>0</v>
      </c>
      <c r="AG6" s="76">
        <v>0</v>
      </c>
      <c r="AH6" s="76">
        <v>0</v>
      </c>
      <c r="AI6" s="76">
        <v>0</v>
      </c>
      <c r="AJ6" s="76">
        <v>0</v>
      </c>
      <c r="AK6" s="76">
        <v>0</v>
      </c>
      <c r="AL6" s="76">
        <v>0</v>
      </c>
      <c r="AM6" s="76">
        <v>0</v>
      </c>
      <c r="AN6" s="76">
        <v>0</v>
      </c>
      <c r="AO6" s="76">
        <v>0</v>
      </c>
      <c r="AP6" s="76">
        <v>0</v>
      </c>
      <c r="AQ6" s="76">
        <v>0</v>
      </c>
      <c r="AR6" s="76">
        <v>0</v>
      </c>
      <c r="AS6" s="76">
        <v>0</v>
      </c>
      <c r="AT6" s="76">
        <v>0</v>
      </c>
      <c r="AU6" s="76">
        <v>0</v>
      </c>
      <c r="AV6" s="76">
        <v>0</v>
      </c>
      <c r="AW6" s="76">
        <v>0</v>
      </c>
      <c r="AX6" s="76">
        <v>0</v>
      </c>
      <c r="AY6" s="76">
        <v>0</v>
      </c>
      <c r="AZ6" s="84">
        <v>0</v>
      </c>
    </row>
    <row r="7" spans="1:52" x14ac:dyDescent="0.2">
      <c r="A7" s="83">
        <v>44110</v>
      </c>
      <c r="B7" s="75" t="s">
        <v>59</v>
      </c>
      <c r="C7" s="76">
        <v>0</v>
      </c>
      <c r="D7" s="76">
        <v>0</v>
      </c>
      <c r="E7" s="76">
        <v>0</v>
      </c>
      <c r="F7" s="76">
        <v>0</v>
      </c>
      <c r="G7" s="76">
        <v>0</v>
      </c>
      <c r="H7" s="76">
        <v>0</v>
      </c>
      <c r="I7" s="76">
        <v>1.6654547502524599</v>
      </c>
      <c r="J7" s="76">
        <v>0</v>
      </c>
      <c r="K7" s="76">
        <v>0</v>
      </c>
      <c r="L7" s="76">
        <v>0</v>
      </c>
      <c r="M7" s="76">
        <v>0</v>
      </c>
      <c r="N7" s="76">
        <v>0</v>
      </c>
      <c r="O7" s="76">
        <v>0</v>
      </c>
      <c r="P7" s="76">
        <v>0</v>
      </c>
      <c r="Q7" s="76">
        <v>0</v>
      </c>
      <c r="R7" s="76">
        <v>0</v>
      </c>
      <c r="S7" s="76">
        <v>0</v>
      </c>
      <c r="T7" s="76">
        <v>0</v>
      </c>
      <c r="U7" s="76">
        <v>0</v>
      </c>
      <c r="V7" s="76">
        <v>0</v>
      </c>
      <c r="W7" s="76">
        <v>0</v>
      </c>
      <c r="X7" s="76">
        <v>0</v>
      </c>
      <c r="Y7" s="76">
        <v>0</v>
      </c>
      <c r="Z7" s="76">
        <v>0</v>
      </c>
      <c r="AA7" s="76">
        <v>0</v>
      </c>
      <c r="AB7" s="76">
        <v>0</v>
      </c>
      <c r="AC7" s="76">
        <v>0</v>
      </c>
      <c r="AD7" s="76">
        <v>0</v>
      </c>
      <c r="AE7" s="76">
        <v>0</v>
      </c>
      <c r="AF7" s="76">
        <v>0</v>
      </c>
      <c r="AG7" s="76">
        <v>0</v>
      </c>
      <c r="AH7" s="76">
        <v>0</v>
      </c>
      <c r="AI7" s="76">
        <v>0</v>
      </c>
      <c r="AJ7" s="76">
        <v>0</v>
      </c>
      <c r="AK7" s="76">
        <v>0</v>
      </c>
      <c r="AL7" s="76">
        <v>0</v>
      </c>
      <c r="AM7" s="76">
        <v>0</v>
      </c>
      <c r="AN7" s="76">
        <v>0</v>
      </c>
      <c r="AO7" s="76">
        <v>0</v>
      </c>
      <c r="AP7" s="76">
        <v>0</v>
      </c>
      <c r="AQ7" s="76">
        <v>0</v>
      </c>
      <c r="AR7" s="76">
        <v>0</v>
      </c>
      <c r="AS7" s="76">
        <v>0</v>
      </c>
      <c r="AT7" s="76">
        <v>0</v>
      </c>
      <c r="AU7" s="76">
        <v>0</v>
      </c>
      <c r="AV7" s="76">
        <v>0</v>
      </c>
      <c r="AW7" s="76">
        <v>0</v>
      </c>
      <c r="AX7" s="76">
        <v>0</v>
      </c>
      <c r="AY7" s="76">
        <v>0</v>
      </c>
      <c r="AZ7" s="84">
        <v>0</v>
      </c>
    </row>
    <row r="8" spans="1:52" x14ac:dyDescent="0.2">
      <c r="A8" s="83">
        <v>44111</v>
      </c>
      <c r="B8" s="75" t="s">
        <v>60</v>
      </c>
      <c r="C8" s="76">
        <v>1.01712762158321E-2</v>
      </c>
      <c r="D8" s="76">
        <v>0</v>
      </c>
      <c r="E8" s="76">
        <v>0</v>
      </c>
      <c r="F8" s="76">
        <v>0</v>
      </c>
      <c r="G8" s="76">
        <v>0</v>
      </c>
      <c r="H8" s="76">
        <v>0</v>
      </c>
      <c r="I8" s="76">
        <v>1.6249812626968101</v>
      </c>
      <c r="J8" s="76">
        <v>0</v>
      </c>
      <c r="K8" s="76">
        <v>0</v>
      </c>
      <c r="L8" s="76">
        <v>0</v>
      </c>
      <c r="M8" s="76">
        <v>0</v>
      </c>
      <c r="N8" s="76">
        <v>0</v>
      </c>
      <c r="O8" s="76">
        <v>0</v>
      </c>
      <c r="P8" s="76">
        <v>0</v>
      </c>
      <c r="Q8" s="76">
        <v>0</v>
      </c>
      <c r="R8" s="76">
        <v>0</v>
      </c>
      <c r="S8" s="76">
        <v>0</v>
      </c>
      <c r="T8" s="76">
        <v>0</v>
      </c>
      <c r="U8" s="76">
        <v>0</v>
      </c>
      <c r="V8" s="76">
        <v>0</v>
      </c>
      <c r="W8" s="76">
        <v>0</v>
      </c>
      <c r="X8" s="76">
        <v>0</v>
      </c>
      <c r="Y8" s="76">
        <v>0</v>
      </c>
      <c r="Z8" s="76">
        <v>0</v>
      </c>
      <c r="AA8" s="76">
        <v>0</v>
      </c>
      <c r="AB8" s="76">
        <v>0</v>
      </c>
      <c r="AC8" s="76">
        <v>0</v>
      </c>
      <c r="AD8" s="76">
        <v>0</v>
      </c>
      <c r="AE8" s="76">
        <v>0</v>
      </c>
      <c r="AF8" s="76">
        <v>0</v>
      </c>
      <c r="AG8" s="76">
        <v>0</v>
      </c>
      <c r="AH8" s="76">
        <v>0</v>
      </c>
      <c r="AI8" s="76">
        <v>0</v>
      </c>
      <c r="AJ8" s="76">
        <v>0</v>
      </c>
      <c r="AK8" s="76">
        <v>0</v>
      </c>
      <c r="AL8" s="76">
        <v>0</v>
      </c>
      <c r="AM8" s="76">
        <v>0</v>
      </c>
      <c r="AN8" s="76">
        <v>0</v>
      </c>
      <c r="AO8" s="76">
        <v>0</v>
      </c>
      <c r="AP8" s="76">
        <v>0</v>
      </c>
      <c r="AQ8" s="76">
        <v>0</v>
      </c>
      <c r="AR8" s="76">
        <v>0</v>
      </c>
      <c r="AS8" s="76">
        <v>0</v>
      </c>
      <c r="AT8" s="76">
        <v>0</v>
      </c>
      <c r="AU8" s="76">
        <v>0</v>
      </c>
      <c r="AV8" s="76">
        <v>0</v>
      </c>
      <c r="AW8" s="76">
        <v>0</v>
      </c>
      <c r="AX8" s="76">
        <v>0</v>
      </c>
      <c r="AY8" s="76">
        <v>0</v>
      </c>
      <c r="AZ8" s="84">
        <v>0</v>
      </c>
    </row>
    <row r="9" spans="1:52" x14ac:dyDescent="0.2">
      <c r="A9" s="83">
        <v>44112</v>
      </c>
      <c r="B9" s="75" t="s">
        <v>61</v>
      </c>
      <c r="C9" s="76">
        <v>3.9055085371846703E-2</v>
      </c>
      <c r="D9" s="76">
        <v>2.00849898253363E-2</v>
      </c>
      <c r="E9" s="76">
        <v>0</v>
      </c>
      <c r="F9" s="76">
        <v>0</v>
      </c>
      <c r="G9" s="76">
        <v>0</v>
      </c>
      <c r="H9" s="76">
        <v>0</v>
      </c>
      <c r="I9" s="76">
        <v>1.4696466367069101</v>
      </c>
      <c r="J9" s="76">
        <v>0</v>
      </c>
      <c r="K9" s="76">
        <v>0</v>
      </c>
      <c r="L9" s="76">
        <v>0</v>
      </c>
      <c r="M9" s="76">
        <v>0</v>
      </c>
      <c r="N9" s="76">
        <v>0</v>
      </c>
      <c r="O9" s="76">
        <v>0</v>
      </c>
      <c r="P9" s="76">
        <v>0</v>
      </c>
      <c r="Q9" s="76">
        <v>0</v>
      </c>
      <c r="R9" s="76">
        <v>0</v>
      </c>
      <c r="S9" s="76">
        <v>0</v>
      </c>
      <c r="T9" s="76">
        <v>0</v>
      </c>
      <c r="U9" s="76">
        <v>0</v>
      </c>
      <c r="V9" s="76">
        <v>0</v>
      </c>
      <c r="W9" s="76">
        <v>0</v>
      </c>
      <c r="X9" s="76">
        <v>0</v>
      </c>
      <c r="Y9" s="76">
        <v>0</v>
      </c>
      <c r="Z9" s="76">
        <v>0</v>
      </c>
      <c r="AA9" s="76">
        <v>0</v>
      </c>
      <c r="AB9" s="76">
        <v>0</v>
      </c>
      <c r="AC9" s="76">
        <v>0</v>
      </c>
      <c r="AD9" s="76">
        <v>0</v>
      </c>
      <c r="AE9" s="76">
        <v>0</v>
      </c>
      <c r="AF9" s="76">
        <v>0</v>
      </c>
      <c r="AG9" s="76">
        <v>0</v>
      </c>
      <c r="AH9" s="76">
        <v>0</v>
      </c>
      <c r="AI9" s="76">
        <v>0</v>
      </c>
      <c r="AJ9" s="76">
        <v>0</v>
      </c>
      <c r="AK9" s="76">
        <v>0</v>
      </c>
      <c r="AL9" s="76">
        <v>0</v>
      </c>
      <c r="AM9" s="76">
        <v>0</v>
      </c>
      <c r="AN9" s="76">
        <v>0</v>
      </c>
      <c r="AO9" s="76">
        <v>0</v>
      </c>
      <c r="AP9" s="76">
        <v>0</v>
      </c>
      <c r="AQ9" s="76">
        <v>0</v>
      </c>
      <c r="AR9" s="76">
        <v>0</v>
      </c>
      <c r="AS9" s="76">
        <v>0</v>
      </c>
      <c r="AT9" s="76">
        <v>0</v>
      </c>
      <c r="AU9" s="76">
        <v>0</v>
      </c>
      <c r="AV9" s="76">
        <v>0</v>
      </c>
      <c r="AW9" s="76">
        <v>0</v>
      </c>
      <c r="AX9" s="76">
        <v>0</v>
      </c>
      <c r="AY9" s="76">
        <v>0</v>
      </c>
      <c r="AZ9" s="84">
        <v>0</v>
      </c>
    </row>
    <row r="10" spans="1:52" x14ac:dyDescent="0.2">
      <c r="A10" s="83">
        <v>44113</v>
      </c>
      <c r="B10" s="75" t="s">
        <v>62</v>
      </c>
      <c r="C10" s="76">
        <v>2.5515333388541499E-2</v>
      </c>
      <c r="D10" s="76">
        <v>9.8864038618665297E-3</v>
      </c>
      <c r="E10" s="76">
        <v>0</v>
      </c>
      <c r="F10" s="76">
        <v>0</v>
      </c>
      <c r="G10" s="76">
        <v>0</v>
      </c>
      <c r="H10" s="76">
        <v>0</v>
      </c>
      <c r="I10" s="76">
        <v>5.2497495304216901</v>
      </c>
      <c r="J10" s="76">
        <v>0</v>
      </c>
      <c r="K10" s="76">
        <v>0.15601867683506501</v>
      </c>
      <c r="L10" s="76">
        <v>0</v>
      </c>
      <c r="M10" s="76">
        <v>0</v>
      </c>
      <c r="N10" s="76">
        <v>0</v>
      </c>
      <c r="O10" s="76">
        <v>0</v>
      </c>
      <c r="P10" s="76">
        <v>0</v>
      </c>
      <c r="Q10" s="76">
        <v>0</v>
      </c>
      <c r="R10" s="76">
        <v>0</v>
      </c>
      <c r="S10" s="76">
        <v>0</v>
      </c>
      <c r="T10" s="76">
        <v>0</v>
      </c>
      <c r="U10" s="76">
        <v>0</v>
      </c>
      <c r="V10" s="76">
        <v>0</v>
      </c>
      <c r="W10" s="76">
        <v>0</v>
      </c>
      <c r="X10" s="76">
        <v>0</v>
      </c>
      <c r="Y10" s="76">
        <v>0</v>
      </c>
      <c r="Z10" s="76">
        <v>0</v>
      </c>
      <c r="AA10" s="76">
        <v>0</v>
      </c>
      <c r="AB10" s="76">
        <v>0</v>
      </c>
      <c r="AC10" s="76">
        <v>0</v>
      </c>
      <c r="AD10" s="76">
        <v>0</v>
      </c>
      <c r="AE10" s="76">
        <v>0</v>
      </c>
      <c r="AF10" s="76">
        <v>0</v>
      </c>
      <c r="AG10" s="76">
        <v>0</v>
      </c>
      <c r="AH10" s="76">
        <v>0</v>
      </c>
      <c r="AI10" s="76">
        <v>0</v>
      </c>
      <c r="AJ10" s="76">
        <v>0</v>
      </c>
      <c r="AK10" s="76">
        <v>0</v>
      </c>
      <c r="AL10" s="76">
        <v>0</v>
      </c>
      <c r="AM10" s="76">
        <v>0</v>
      </c>
      <c r="AN10" s="76">
        <v>0</v>
      </c>
      <c r="AO10" s="76">
        <v>0</v>
      </c>
      <c r="AP10" s="76">
        <v>0</v>
      </c>
      <c r="AQ10" s="76">
        <v>0</v>
      </c>
      <c r="AR10" s="76">
        <v>0</v>
      </c>
      <c r="AS10" s="76">
        <v>0</v>
      </c>
      <c r="AT10" s="76">
        <v>0</v>
      </c>
      <c r="AU10" s="76">
        <v>0</v>
      </c>
      <c r="AV10" s="76">
        <v>0</v>
      </c>
      <c r="AW10" s="76">
        <v>0</v>
      </c>
      <c r="AX10" s="76">
        <v>0</v>
      </c>
      <c r="AY10" s="76">
        <v>0</v>
      </c>
      <c r="AZ10" s="84">
        <v>0</v>
      </c>
    </row>
    <row r="11" spans="1:52" x14ac:dyDescent="0.2">
      <c r="A11" s="83">
        <v>44114</v>
      </c>
      <c r="B11" s="75" t="s">
        <v>63</v>
      </c>
      <c r="C11" s="76">
        <v>0.27905300259590099</v>
      </c>
      <c r="D11" s="76">
        <v>0</v>
      </c>
      <c r="E11" s="76">
        <v>0</v>
      </c>
      <c r="F11" s="76">
        <v>0</v>
      </c>
      <c r="G11" s="76">
        <v>0</v>
      </c>
      <c r="H11" s="76">
        <v>0</v>
      </c>
      <c r="I11" s="76">
        <v>8.3871889114379901</v>
      </c>
      <c r="J11" s="76">
        <v>0</v>
      </c>
      <c r="K11" s="76">
        <v>0</v>
      </c>
      <c r="L11" s="76">
        <v>0</v>
      </c>
      <c r="M11" s="76">
        <v>0</v>
      </c>
      <c r="N11" s="76">
        <v>0</v>
      </c>
      <c r="O11" s="76">
        <v>0</v>
      </c>
      <c r="P11" s="76">
        <v>0</v>
      </c>
      <c r="Q11" s="76">
        <v>0</v>
      </c>
      <c r="R11" s="76">
        <v>0</v>
      </c>
      <c r="S11" s="76">
        <v>0</v>
      </c>
      <c r="T11" s="76">
        <v>0</v>
      </c>
      <c r="U11" s="76">
        <v>0</v>
      </c>
      <c r="V11" s="76">
        <v>0</v>
      </c>
      <c r="W11" s="76">
        <v>0</v>
      </c>
      <c r="X11" s="76">
        <v>0</v>
      </c>
      <c r="Y11" s="76">
        <v>0</v>
      </c>
      <c r="Z11" s="76">
        <v>0</v>
      </c>
      <c r="AA11" s="76">
        <v>0</v>
      </c>
      <c r="AB11" s="76">
        <v>0</v>
      </c>
      <c r="AC11" s="76">
        <v>0</v>
      </c>
      <c r="AD11" s="76">
        <v>0</v>
      </c>
      <c r="AE11" s="76">
        <v>0</v>
      </c>
      <c r="AF11" s="76">
        <v>0</v>
      </c>
      <c r="AG11" s="76">
        <v>0</v>
      </c>
      <c r="AH11" s="76">
        <v>0</v>
      </c>
      <c r="AI11" s="76">
        <v>0</v>
      </c>
      <c r="AJ11" s="76">
        <v>0</v>
      </c>
      <c r="AK11" s="76">
        <v>0</v>
      </c>
      <c r="AL11" s="76">
        <v>0</v>
      </c>
      <c r="AM11" s="76">
        <v>0</v>
      </c>
      <c r="AN11" s="76">
        <v>0</v>
      </c>
      <c r="AO11" s="76">
        <v>0</v>
      </c>
      <c r="AP11" s="76">
        <v>0</v>
      </c>
      <c r="AQ11" s="76">
        <v>0</v>
      </c>
      <c r="AR11" s="76">
        <v>0</v>
      </c>
      <c r="AS11" s="76">
        <v>0</v>
      </c>
      <c r="AT11" s="76">
        <v>0</v>
      </c>
      <c r="AU11" s="76">
        <v>0</v>
      </c>
      <c r="AV11" s="76">
        <v>0</v>
      </c>
      <c r="AW11" s="76">
        <v>0</v>
      </c>
      <c r="AX11" s="76">
        <v>0</v>
      </c>
      <c r="AY11" s="76">
        <v>0</v>
      </c>
      <c r="AZ11" s="84">
        <v>0</v>
      </c>
    </row>
    <row r="12" spans="1:52" x14ac:dyDescent="0.2">
      <c r="A12" s="83">
        <v>44115</v>
      </c>
      <c r="B12" s="75" t="s">
        <v>64</v>
      </c>
      <c r="C12" s="76">
        <v>8.1951376683324903E-2</v>
      </c>
      <c r="D12" s="76">
        <v>3.24530897466153E-3</v>
      </c>
      <c r="E12" s="76">
        <v>3.2730309314605199E-3</v>
      </c>
      <c r="F12" s="76">
        <v>6.8988939545648997E-2</v>
      </c>
      <c r="G12" s="76">
        <v>0</v>
      </c>
      <c r="H12" s="76">
        <v>0</v>
      </c>
      <c r="I12" s="76">
        <v>1.8567112962767101</v>
      </c>
      <c r="J12" s="76">
        <v>0</v>
      </c>
      <c r="K12" s="76">
        <v>0.11529874567411701</v>
      </c>
      <c r="L12" s="76">
        <v>0</v>
      </c>
      <c r="M12" s="76">
        <v>0</v>
      </c>
      <c r="N12" s="76">
        <v>0</v>
      </c>
      <c r="O12" s="76">
        <v>0</v>
      </c>
      <c r="P12" s="76">
        <v>8.2706950077120894E-2</v>
      </c>
      <c r="Q12" s="76">
        <v>0</v>
      </c>
      <c r="R12" s="76">
        <v>0</v>
      </c>
      <c r="S12" s="76">
        <v>0</v>
      </c>
      <c r="T12" s="76">
        <v>0</v>
      </c>
      <c r="U12" s="76">
        <v>0</v>
      </c>
      <c r="V12" s="76">
        <v>0</v>
      </c>
      <c r="W12" s="76">
        <v>0</v>
      </c>
      <c r="X12" s="76">
        <v>0</v>
      </c>
      <c r="Y12" s="76">
        <v>0</v>
      </c>
      <c r="Z12" s="76">
        <v>0</v>
      </c>
      <c r="AA12" s="76">
        <v>0</v>
      </c>
      <c r="AB12" s="76">
        <v>0</v>
      </c>
      <c r="AC12" s="76">
        <v>0</v>
      </c>
      <c r="AD12" s="76">
        <v>0</v>
      </c>
      <c r="AE12" s="76">
        <v>0</v>
      </c>
      <c r="AF12" s="76">
        <v>0</v>
      </c>
      <c r="AG12" s="76">
        <v>0</v>
      </c>
      <c r="AH12" s="76">
        <v>0</v>
      </c>
      <c r="AI12" s="76">
        <v>0</v>
      </c>
      <c r="AJ12" s="76">
        <v>0</v>
      </c>
      <c r="AK12" s="76">
        <v>0</v>
      </c>
      <c r="AL12" s="76">
        <v>0</v>
      </c>
      <c r="AM12" s="76">
        <v>0</v>
      </c>
      <c r="AN12" s="76">
        <v>0</v>
      </c>
      <c r="AO12" s="76">
        <v>0</v>
      </c>
      <c r="AP12" s="76">
        <v>0</v>
      </c>
      <c r="AQ12" s="76">
        <v>0</v>
      </c>
      <c r="AR12" s="76">
        <v>0</v>
      </c>
      <c r="AS12" s="76">
        <v>0</v>
      </c>
      <c r="AT12" s="76">
        <v>0</v>
      </c>
      <c r="AU12" s="76">
        <v>0</v>
      </c>
      <c r="AV12" s="76">
        <v>0</v>
      </c>
      <c r="AW12" s="76">
        <v>0</v>
      </c>
      <c r="AX12" s="76">
        <v>0</v>
      </c>
      <c r="AY12" s="76">
        <v>0</v>
      </c>
      <c r="AZ12" s="84">
        <v>0</v>
      </c>
    </row>
    <row r="13" spans="1:52" x14ac:dyDescent="0.2">
      <c r="A13" s="83">
        <v>44119</v>
      </c>
      <c r="B13" s="75" t="s">
        <v>66</v>
      </c>
      <c r="C13" s="76">
        <v>3.3511408158019299E-2</v>
      </c>
      <c r="D13" s="76">
        <v>1.10091541200942E-2</v>
      </c>
      <c r="E13" s="76">
        <v>0</v>
      </c>
      <c r="F13" s="76">
        <v>0</v>
      </c>
      <c r="G13" s="76">
        <v>0</v>
      </c>
      <c r="H13" s="76">
        <v>0</v>
      </c>
      <c r="I13" s="76">
        <v>4.43434425473865</v>
      </c>
      <c r="J13" s="76">
        <v>0</v>
      </c>
      <c r="K13" s="76">
        <v>0.161577900786391</v>
      </c>
      <c r="L13" s="76">
        <v>0</v>
      </c>
      <c r="M13" s="76">
        <v>0</v>
      </c>
      <c r="N13" s="76">
        <v>0</v>
      </c>
      <c r="O13" s="76">
        <v>0</v>
      </c>
      <c r="P13" s="76">
        <v>0</v>
      </c>
      <c r="Q13" s="76">
        <v>0</v>
      </c>
      <c r="R13" s="76">
        <v>0</v>
      </c>
      <c r="S13" s="76">
        <v>0</v>
      </c>
      <c r="T13" s="76">
        <v>0</v>
      </c>
      <c r="U13" s="76">
        <v>0</v>
      </c>
      <c r="V13" s="76">
        <v>0</v>
      </c>
      <c r="W13" s="76">
        <v>0</v>
      </c>
      <c r="X13" s="76">
        <v>0</v>
      </c>
      <c r="Y13" s="76">
        <v>0</v>
      </c>
      <c r="Z13" s="76">
        <v>0</v>
      </c>
      <c r="AA13" s="76">
        <v>0</v>
      </c>
      <c r="AB13" s="76">
        <v>0</v>
      </c>
      <c r="AC13" s="76">
        <v>0</v>
      </c>
      <c r="AD13" s="76">
        <v>0</v>
      </c>
      <c r="AE13" s="76">
        <v>0</v>
      </c>
      <c r="AF13" s="76">
        <v>0</v>
      </c>
      <c r="AG13" s="76">
        <v>0</v>
      </c>
      <c r="AH13" s="76">
        <v>0</v>
      </c>
      <c r="AI13" s="76">
        <v>0</v>
      </c>
      <c r="AJ13" s="76">
        <v>0</v>
      </c>
      <c r="AK13" s="76">
        <v>0</v>
      </c>
      <c r="AL13" s="76">
        <v>0</v>
      </c>
      <c r="AM13" s="76">
        <v>0</v>
      </c>
      <c r="AN13" s="76">
        <v>0</v>
      </c>
      <c r="AO13" s="76">
        <v>0</v>
      </c>
      <c r="AP13" s="76">
        <v>0</v>
      </c>
      <c r="AQ13" s="76">
        <v>0</v>
      </c>
      <c r="AR13" s="76">
        <v>0</v>
      </c>
      <c r="AS13" s="76">
        <v>0</v>
      </c>
      <c r="AT13" s="76">
        <v>0</v>
      </c>
      <c r="AU13" s="76">
        <v>0</v>
      </c>
      <c r="AV13" s="76">
        <v>0</v>
      </c>
      <c r="AW13" s="76">
        <v>0</v>
      </c>
      <c r="AX13" s="76">
        <v>0</v>
      </c>
      <c r="AY13" s="76">
        <v>0</v>
      </c>
      <c r="AZ13" s="84">
        <v>0</v>
      </c>
    </row>
    <row r="14" spans="1:52" x14ac:dyDescent="0.2">
      <c r="A14" s="83">
        <v>44120</v>
      </c>
      <c r="B14" s="75" t="s">
        <v>67</v>
      </c>
      <c r="C14" s="76">
        <v>0.14627201765199199</v>
      </c>
      <c r="D14" s="76">
        <v>9.7938744856461094E-3</v>
      </c>
      <c r="E14" s="76">
        <v>0</v>
      </c>
      <c r="F14" s="76">
        <v>0</v>
      </c>
      <c r="G14" s="76">
        <v>0</v>
      </c>
      <c r="H14" s="76">
        <v>0</v>
      </c>
      <c r="I14" s="76">
        <v>3.4772724811494999</v>
      </c>
      <c r="J14" s="76">
        <v>0.339573252021375</v>
      </c>
      <c r="K14" s="76">
        <v>1.4810874751910399</v>
      </c>
      <c r="L14" s="76">
        <v>1.1087183731216199</v>
      </c>
      <c r="M14" s="76">
        <v>0</v>
      </c>
      <c r="N14" s="76">
        <v>0</v>
      </c>
      <c r="O14" s="76">
        <v>0</v>
      </c>
      <c r="P14" s="76">
        <v>0</v>
      </c>
      <c r="Q14" s="76">
        <v>0</v>
      </c>
      <c r="R14" s="76">
        <v>9.2047925581946202E-2</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0.93265763043304595</v>
      </c>
      <c r="AI14" s="76">
        <v>0</v>
      </c>
      <c r="AJ14" s="76">
        <v>0</v>
      </c>
      <c r="AK14" s="76">
        <v>0</v>
      </c>
      <c r="AL14" s="76">
        <v>0</v>
      </c>
      <c r="AM14" s="76">
        <v>0</v>
      </c>
      <c r="AN14" s="76">
        <v>0</v>
      </c>
      <c r="AO14" s="76">
        <v>0</v>
      </c>
      <c r="AP14" s="76">
        <v>0</v>
      </c>
      <c r="AQ14" s="76">
        <v>0</v>
      </c>
      <c r="AR14" s="76">
        <v>0</v>
      </c>
      <c r="AS14" s="76">
        <v>0</v>
      </c>
      <c r="AT14" s="76">
        <v>0</v>
      </c>
      <c r="AU14" s="76">
        <v>0</v>
      </c>
      <c r="AV14" s="76">
        <v>0</v>
      </c>
      <c r="AW14" s="76">
        <v>0</v>
      </c>
      <c r="AX14" s="76">
        <v>0</v>
      </c>
      <c r="AY14" s="76">
        <v>0</v>
      </c>
      <c r="AZ14" s="84">
        <v>0</v>
      </c>
    </row>
    <row r="15" spans="1:52" x14ac:dyDescent="0.2">
      <c r="A15" s="83">
        <v>44122</v>
      </c>
      <c r="B15" s="75" t="s">
        <v>69</v>
      </c>
      <c r="C15" s="76">
        <v>0.81654089689254805</v>
      </c>
      <c r="D15" s="76">
        <v>0.22995117306709301</v>
      </c>
      <c r="E15" s="76">
        <v>0</v>
      </c>
      <c r="F15" s="76">
        <v>0</v>
      </c>
      <c r="G15" s="76">
        <v>0</v>
      </c>
      <c r="H15" s="76">
        <v>0</v>
      </c>
      <c r="I15" s="76">
        <v>7.0645442008972203</v>
      </c>
      <c r="J15" s="76">
        <v>0</v>
      </c>
      <c r="K15" s="76">
        <v>0.71649086475372303</v>
      </c>
      <c r="L15" s="76">
        <v>0</v>
      </c>
      <c r="M15" s="76">
        <v>0</v>
      </c>
      <c r="N15" s="76">
        <v>0</v>
      </c>
      <c r="O15" s="76">
        <v>0</v>
      </c>
      <c r="P15" s="76">
        <v>0</v>
      </c>
      <c r="Q15" s="76">
        <v>0</v>
      </c>
      <c r="R15" s="76">
        <v>0</v>
      </c>
      <c r="S15" s="76">
        <v>0</v>
      </c>
      <c r="T15" s="76">
        <v>0</v>
      </c>
      <c r="U15" s="76">
        <v>0</v>
      </c>
      <c r="V15" s="76">
        <v>0</v>
      </c>
      <c r="W15" s="76">
        <v>0</v>
      </c>
      <c r="X15" s="76">
        <v>0</v>
      </c>
      <c r="Y15" s="76">
        <v>3.8169922828674299</v>
      </c>
      <c r="Z15" s="76">
        <v>0</v>
      </c>
      <c r="AA15" s="76">
        <v>0.236168622970581</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84">
        <v>0</v>
      </c>
    </row>
    <row r="16" spans="1:52" x14ac:dyDescent="0.2">
      <c r="A16" s="83">
        <v>44121</v>
      </c>
      <c r="B16" s="75" t="s">
        <v>68</v>
      </c>
      <c r="C16" s="76">
        <v>3.2828977630306497E-2</v>
      </c>
      <c r="D16" s="76">
        <v>0</v>
      </c>
      <c r="E16" s="76">
        <v>0</v>
      </c>
      <c r="F16" s="76">
        <v>0</v>
      </c>
      <c r="G16" s="76">
        <v>0</v>
      </c>
      <c r="H16" s="76">
        <v>0</v>
      </c>
      <c r="I16" s="76">
        <v>2.3450494907895898</v>
      </c>
      <c r="J16" s="76">
        <v>0</v>
      </c>
      <c r="K16" s="76">
        <v>0</v>
      </c>
      <c r="L16" s="76">
        <v>0</v>
      </c>
      <c r="M16" s="76">
        <v>0</v>
      </c>
      <c r="N16" s="76">
        <v>0</v>
      </c>
      <c r="O16" s="76">
        <v>0</v>
      </c>
      <c r="P16" s="76">
        <v>0</v>
      </c>
      <c r="Q16" s="76">
        <v>0</v>
      </c>
      <c r="R16" s="76">
        <v>0</v>
      </c>
      <c r="S16" s="76">
        <v>0</v>
      </c>
      <c r="T16" s="76">
        <v>0</v>
      </c>
      <c r="U16" s="76">
        <v>0</v>
      </c>
      <c r="V16" s="76">
        <v>0</v>
      </c>
      <c r="W16" s="76">
        <v>0</v>
      </c>
      <c r="X16" s="76">
        <v>0</v>
      </c>
      <c r="Y16" s="76">
        <v>0</v>
      </c>
      <c r="Z16" s="76">
        <v>0</v>
      </c>
      <c r="AA16" s="76">
        <v>0</v>
      </c>
      <c r="AB16" s="76">
        <v>0</v>
      </c>
      <c r="AC16" s="76">
        <v>0</v>
      </c>
      <c r="AD16" s="76">
        <v>0</v>
      </c>
      <c r="AE16" s="76">
        <v>0</v>
      </c>
      <c r="AF16" s="76">
        <v>0</v>
      </c>
      <c r="AG16" s="76">
        <v>0</v>
      </c>
      <c r="AH16" s="76">
        <v>0</v>
      </c>
      <c r="AI16" s="76">
        <v>0</v>
      </c>
      <c r="AJ16" s="76">
        <v>0</v>
      </c>
      <c r="AK16" s="76">
        <v>0</v>
      </c>
      <c r="AL16" s="76">
        <v>0</v>
      </c>
      <c r="AM16" s="76">
        <v>0</v>
      </c>
      <c r="AN16" s="76">
        <v>0</v>
      </c>
      <c r="AO16" s="76">
        <v>0</v>
      </c>
      <c r="AP16" s="76">
        <v>0</v>
      </c>
      <c r="AQ16" s="76">
        <v>0</v>
      </c>
      <c r="AR16" s="76">
        <v>0</v>
      </c>
      <c r="AS16" s="76">
        <v>0</v>
      </c>
      <c r="AT16" s="76">
        <v>0</v>
      </c>
      <c r="AU16" s="76">
        <v>0</v>
      </c>
      <c r="AV16" s="76">
        <v>0</v>
      </c>
      <c r="AW16" s="76">
        <v>0</v>
      </c>
      <c r="AX16" s="76">
        <v>0</v>
      </c>
      <c r="AY16" s="76">
        <v>0</v>
      </c>
      <c r="AZ16" s="84">
        <v>0</v>
      </c>
    </row>
    <row r="17" spans="1:53" x14ac:dyDescent="0.2">
      <c r="A17" s="83">
        <v>44116</v>
      </c>
      <c r="B17" s="75" t="s">
        <v>65</v>
      </c>
      <c r="C17" s="76">
        <v>0.123331573799757</v>
      </c>
      <c r="D17" s="76">
        <v>0</v>
      </c>
      <c r="E17" s="76">
        <v>0</v>
      </c>
      <c r="F17" s="76">
        <v>0</v>
      </c>
      <c r="G17" s="76">
        <v>0</v>
      </c>
      <c r="H17" s="76">
        <v>0</v>
      </c>
      <c r="I17" s="76">
        <v>7.9059537869536003</v>
      </c>
      <c r="J17" s="76">
        <v>0</v>
      </c>
      <c r="K17" s="76">
        <v>0</v>
      </c>
      <c r="L17" s="76">
        <v>0</v>
      </c>
      <c r="M17" s="76">
        <v>0</v>
      </c>
      <c r="N17" s="76">
        <v>0</v>
      </c>
      <c r="O17" s="76">
        <v>0</v>
      </c>
      <c r="P17" s="76">
        <v>0</v>
      </c>
      <c r="Q17" s="76">
        <v>0</v>
      </c>
      <c r="R17" s="76">
        <v>9.5498023442865898E-2</v>
      </c>
      <c r="S17" s="76">
        <v>0</v>
      </c>
      <c r="T17" s="76">
        <v>0</v>
      </c>
      <c r="U17" s="76">
        <v>0</v>
      </c>
      <c r="V17" s="76">
        <v>0</v>
      </c>
      <c r="W17" s="76">
        <v>0</v>
      </c>
      <c r="X17" s="76">
        <v>0</v>
      </c>
      <c r="Y17" s="76">
        <v>0</v>
      </c>
      <c r="Z17" s="76">
        <v>0</v>
      </c>
      <c r="AA17" s="76">
        <v>0</v>
      </c>
      <c r="AB17" s="76">
        <v>0</v>
      </c>
      <c r="AC17" s="76">
        <v>0</v>
      </c>
      <c r="AD17" s="76">
        <v>0</v>
      </c>
      <c r="AE17" s="76">
        <v>0</v>
      </c>
      <c r="AF17" s="76">
        <v>0</v>
      </c>
      <c r="AG17" s="76">
        <v>0</v>
      </c>
      <c r="AH17" s="76">
        <v>1.3180148230834099</v>
      </c>
      <c r="AI17" s="76">
        <v>0</v>
      </c>
      <c r="AJ17" s="76">
        <v>0</v>
      </c>
      <c r="AK17" s="76">
        <v>0</v>
      </c>
      <c r="AL17" s="76">
        <v>0</v>
      </c>
      <c r="AM17" s="76">
        <v>0</v>
      </c>
      <c r="AN17" s="76">
        <v>0</v>
      </c>
      <c r="AO17" s="76">
        <v>0</v>
      </c>
      <c r="AP17" s="76">
        <v>0</v>
      </c>
      <c r="AQ17" s="76">
        <v>0</v>
      </c>
      <c r="AR17" s="76">
        <v>0</v>
      </c>
      <c r="AS17" s="76">
        <v>0</v>
      </c>
      <c r="AT17" s="76">
        <v>0</v>
      </c>
      <c r="AU17" s="76">
        <v>0</v>
      </c>
      <c r="AV17" s="76">
        <v>0</v>
      </c>
      <c r="AW17" s="76">
        <v>0</v>
      </c>
      <c r="AX17" s="76">
        <v>0</v>
      </c>
      <c r="AY17" s="76">
        <v>0</v>
      </c>
      <c r="AZ17" s="84">
        <v>0</v>
      </c>
    </row>
    <row r="18" spans="1:53" x14ac:dyDescent="0.2">
      <c r="A18" s="83">
        <v>44117</v>
      </c>
      <c r="B18" s="75" t="s">
        <v>70</v>
      </c>
      <c r="C18" s="76">
        <v>4.2185163845472898E-2</v>
      </c>
      <c r="D18" s="76">
        <v>0</v>
      </c>
      <c r="E18" s="76">
        <v>0</v>
      </c>
      <c r="F18" s="76">
        <v>0</v>
      </c>
      <c r="G18" s="76">
        <v>0</v>
      </c>
      <c r="H18" s="76">
        <v>0</v>
      </c>
      <c r="I18" s="76">
        <v>3.9450515012944201</v>
      </c>
      <c r="J18" s="76">
        <v>0</v>
      </c>
      <c r="K18" s="76">
        <v>0</v>
      </c>
      <c r="L18" s="76">
        <v>0</v>
      </c>
      <c r="M18" s="76">
        <v>0</v>
      </c>
      <c r="N18" s="76">
        <v>0</v>
      </c>
      <c r="O18" s="76">
        <v>0</v>
      </c>
      <c r="P18" s="76">
        <v>0</v>
      </c>
      <c r="Q18" s="76">
        <v>0</v>
      </c>
      <c r="R18" s="76">
        <v>0</v>
      </c>
      <c r="S18" s="76">
        <v>0</v>
      </c>
      <c r="T18" s="76">
        <v>0</v>
      </c>
      <c r="U18" s="76">
        <v>0</v>
      </c>
      <c r="V18" s="76">
        <v>0</v>
      </c>
      <c r="W18" s="76">
        <v>0</v>
      </c>
      <c r="X18" s="76">
        <v>0</v>
      </c>
      <c r="Y18" s="76">
        <v>0</v>
      </c>
      <c r="Z18" s="76">
        <v>0</v>
      </c>
      <c r="AA18" s="76">
        <v>0</v>
      </c>
      <c r="AB18" s="76">
        <v>0</v>
      </c>
      <c r="AC18" s="76">
        <v>0</v>
      </c>
      <c r="AD18" s="76">
        <v>0</v>
      </c>
      <c r="AE18" s="76">
        <v>0</v>
      </c>
      <c r="AF18" s="76">
        <v>0</v>
      </c>
      <c r="AG18" s="76">
        <v>0</v>
      </c>
      <c r="AH18" s="76">
        <v>0</v>
      </c>
      <c r="AI18" s="76">
        <v>0</v>
      </c>
      <c r="AJ18" s="76">
        <v>0</v>
      </c>
      <c r="AK18" s="76">
        <v>0</v>
      </c>
      <c r="AL18" s="76">
        <v>0</v>
      </c>
      <c r="AM18" s="76">
        <v>0</v>
      </c>
      <c r="AN18" s="76">
        <v>0</v>
      </c>
      <c r="AO18" s="76">
        <v>0</v>
      </c>
      <c r="AP18" s="76">
        <v>0</v>
      </c>
      <c r="AQ18" s="76">
        <v>0</v>
      </c>
      <c r="AR18" s="76">
        <v>0</v>
      </c>
      <c r="AS18" s="76">
        <v>0</v>
      </c>
      <c r="AT18" s="76">
        <v>0</v>
      </c>
      <c r="AU18" s="76">
        <v>0</v>
      </c>
      <c r="AV18" s="76">
        <v>0</v>
      </c>
      <c r="AW18" s="76">
        <v>0</v>
      </c>
      <c r="AX18" s="76">
        <v>0</v>
      </c>
      <c r="AY18" s="76">
        <v>0</v>
      </c>
      <c r="AZ18" s="84">
        <v>0</v>
      </c>
    </row>
    <row r="19" spans="1:53" x14ac:dyDescent="0.2">
      <c r="A19" s="83">
        <v>44118</v>
      </c>
      <c r="B19" s="75" t="s">
        <v>71</v>
      </c>
      <c r="C19" s="76">
        <v>0.24964116513729101</v>
      </c>
      <c r="D19" s="76">
        <v>0</v>
      </c>
      <c r="E19" s="76">
        <v>0</v>
      </c>
      <c r="F19" s="76">
        <v>0</v>
      </c>
      <c r="G19" s="76">
        <v>0</v>
      </c>
      <c r="H19" s="76">
        <v>0</v>
      </c>
      <c r="I19" s="76">
        <v>18.4946403503418</v>
      </c>
      <c r="J19" s="76">
        <v>0</v>
      </c>
      <c r="K19" s="76">
        <v>0</v>
      </c>
      <c r="L19" s="76">
        <v>0</v>
      </c>
      <c r="M19" s="76">
        <v>0</v>
      </c>
      <c r="N19" s="76">
        <v>0</v>
      </c>
      <c r="O19" s="76">
        <v>0</v>
      </c>
      <c r="P19" s="76">
        <v>0</v>
      </c>
      <c r="Q19" s="76">
        <v>0</v>
      </c>
      <c r="R19" s="76">
        <v>0</v>
      </c>
      <c r="S19" s="76">
        <v>0</v>
      </c>
      <c r="T19" s="76">
        <v>0</v>
      </c>
      <c r="U19" s="76">
        <v>0</v>
      </c>
      <c r="V19" s="76">
        <v>0</v>
      </c>
      <c r="W19" s="76">
        <v>0</v>
      </c>
      <c r="X19" s="76">
        <v>0</v>
      </c>
      <c r="Y19" s="76">
        <v>0</v>
      </c>
      <c r="Z19" s="76">
        <v>0</v>
      </c>
      <c r="AA19" s="76">
        <v>0</v>
      </c>
      <c r="AB19" s="76">
        <v>0</v>
      </c>
      <c r="AC19" s="76">
        <v>0</v>
      </c>
      <c r="AD19" s="76">
        <v>0</v>
      </c>
      <c r="AE19" s="76">
        <v>0</v>
      </c>
      <c r="AF19" s="76">
        <v>0</v>
      </c>
      <c r="AG19" s="76">
        <v>0</v>
      </c>
      <c r="AH19" s="76">
        <v>0</v>
      </c>
      <c r="AI19" s="76">
        <v>0.52290362119674705</v>
      </c>
      <c r="AJ19" s="76">
        <v>0</v>
      </c>
      <c r="AK19" s="76">
        <v>0</v>
      </c>
      <c r="AL19" s="76">
        <v>0.50318634510040305</v>
      </c>
      <c r="AM19" s="76">
        <v>0</v>
      </c>
      <c r="AN19" s="76">
        <v>0</v>
      </c>
      <c r="AO19" s="76">
        <v>0</v>
      </c>
      <c r="AP19" s="76">
        <v>0</v>
      </c>
      <c r="AQ19" s="76">
        <v>0</v>
      </c>
      <c r="AR19" s="76">
        <v>0</v>
      </c>
      <c r="AS19" s="76">
        <v>0</v>
      </c>
      <c r="AT19" s="76">
        <v>0</v>
      </c>
      <c r="AU19" s="76">
        <v>0</v>
      </c>
      <c r="AV19" s="76">
        <v>0</v>
      </c>
      <c r="AW19" s="76">
        <v>0</v>
      </c>
      <c r="AX19" s="76">
        <v>0</v>
      </c>
      <c r="AY19" s="76">
        <v>0</v>
      </c>
      <c r="AZ19" s="84">
        <v>0</v>
      </c>
    </row>
    <row r="20" spans="1:53" x14ac:dyDescent="0.2">
      <c r="A20" s="83">
        <v>44129</v>
      </c>
      <c r="B20" s="77" t="s">
        <v>72</v>
      </c>
      <c r="C20" s="76">
        <v>5.5784514121456401E-2</v>
      </c>
      <c r="D20" s="76">
        <v>0</v>
      </c>
      <c r="E20" s="76">
        <v>0</v>
      </c>
      <c r="F20" s="76">
        <v>0</v>
      </c>
      <c r="G20" s="76">
        <v>0</v>
      </c>
      <c r="H20" s="76">
        <v>0</v>
      </c>
      <c r="I20" s="76">
        <v>3.55822352453976</v>
      </c>
      <c r="J20" s="76">
        <v>0</v>
      </c>
      <c r="K20" s="76">
        <v>0</v>
      </c>
      <c r="L20" s="76">
        <v>0.35800228407440798</v>
      </c>
      <c r="M20" s="76">
        <v>0</v>
      </c>
      <c r="N20" s="76">
        <v>0</v>
      </c>
      <c r="O20" s="76">
        <v>0</v>
      </c>
      <c r="P20" s="76">
        <v>0</v>
      </c>
      <c r="Q20" s="76">
        <v>0</v>
      </c>
      <c r="R20" s="76">
        <v>0</v>
      </c>
      <c r="S20" s="76">
        <v>0</v>
      </c>
      <c r="T20" s="76">
        <v>0</v>
      </c>
      <c r="U20" s="76">
        <v>0</v>
      </c>
      <c r="V20" s="76">
        <v>0</v>
      </c>
      <c r="W20" s="76">
        <v>0</v>
      </c>
      <c r="X20" s="76">
        <v>0</v>
      </c>
      <c r="Y20" s="76">
        <v>0</v>
      </c>
      <c r="Z20" s="76">
        <v>0</v>
      </c>
      <c r="AA20" s="76">
        <v>0</v>
      </c>
      <c r="AB20" s="76">
        <v>0</v>
      </c>
      <c r="AC20" s="76">
        <v>0</v>
      </c>
      <c r="AD20" s="76">
        <v>0</v>
      </c>
      <c r="AE20" s="76">
        <v>0</v>
      </c>
      <c r="AF20" s="76">
        <v>0</v>
      </c>
      <c r="AG20" s="76">
        <v>0</v>
      </c>
      <c r="AH20" s="76">
        <v>0</v>
      </c>
      <c r="AI20" s="76">
        <v>0</v>
      </c>
      <c r="AJ20" s="76">
        <v>0</v>
      </c>
      <c r="AK20" s="76">
        <v>0</v>
      </c>
      <c r="AL20" s="76">
        <v>0</v>
      </c>
      <c r="AM20" s="76">
        <v>0</v>
      </c>
      <c r="AN20" s="76">
        <v>0</v>
      </c>
      <c r="AO20" s="76">
        <v>0</v>
      </c>
      <c r="AP20" s="76">
        <v>0</v>
      </c>
      <c r="AQ20" s="76">
        <v>0</v>
      </c>
      <c r="AR20" s="76">
        <v>0</v>
      </c>
      <c r="AS20" s="76">
        <v>0</v>
      </c>
      <c r="AT20" s="76">
        <v>0</v>
      </c>
      <c r="AU20" s="76">
        <v>0</v>
      </c>
      <c r="AV20" s="76">
        <v>0</v>
      </c>
      <c r="AW20" s="76">
        <v>0</v>
      </c>
      <c r="AX20" s="76">
        <v>0</v>
      </c>
      <c r="AY20" s="76">
        <v>0</v>
      </c>
      <c r="AZ20" s="84">
        <v>0</v>
      </c>
    </row>
    <row r="21" spans="1:53" x14ac:dyDescent="0.2">
      <c r="A21" s="83">
        <v>44125</v>
      </c>
      <c r="B21" s="77" t="s">
        <v>73</v>
      </c>
      <c r="C21" s="76">
        <v>0.104024415224916</v>
      </c>
      <c r="D21" s="76">
        <v>3.3196229805907501E-2</v>
      </c>
      <c r="E21" s="76">
        <v>0</v>
      </c>
      <c r="F21" s="76">
        <v>0</v>
      </c>
      <c r="G21" s="76">
        <v>0</v>
      </c>
      <c r="H21" s="76">
        <v>0</v>
      </c>
      <c r="I21" s="76">
        <v>5.5233039258446599</v>
      </c>
      <c r="J21" s="76">
        <v>0</v>
      </c>
      <c r="K21" s="76">
        <v>0</v>
      </c>
      <c r="L21" s="76">
        <v>0</v>
      </c>
      <c r="M21" s="76">
        <v>0</v>
      </c>
      <c r="N21" s="76">
        <v>0</v>
      </c>
      <c r="O21" s="76">
        <v>0</v>
      </c>
      <c r="P21" s="76">
        <v>0</v>
      </c>
      <c r="Q21" s="76">
        <v>0</v>
      </c>
      <c r="R21" s="76">
        <v>0</v>
      </c>
      <c r="S21" s="76">
        <v>0</v>
      </c>
      <c r="T21" s="76">
        <v>0</v>
      </c>
      <c r="U21" s="76">
        <v>0</v>
      </c>
      <c r="V21" s="76">
        <v>0</v>
      </c>
      <c r="W21" s="76">
        <v>0</v>
      </c>
      <c r="X21" s="76">
        <v>0</v>
      </c>
      <c r="Y21" s="76">
        <v>0</v>
      </c>
      <c r="Z21" s="76">
        <v>0</v>
      </c>
      <c r="AA21" s="76">
        <v>0</v>
      </c>
      <c r="AB21" s="76">
        <v>0</v>
      </c>
      <c r="AC21" s="76">
        <v>0</v>
      </c>
      <c r="AD21" s="76">
        <v>0</v>
      </c>
      <c r="AE21" s="76">
        <v>0</v>
      </c>
      <c r="AF21" s="76">
        <v>0</v>
      </c>
      <c r="AG21" s="76">
        <v>0</v>
      </c>
      <c r="AH21" s="76">
        <v>0</v>
      </c>
      <c r="AI21" s="76">
        <v>0</v>
      </c>
      <c r="AJ21" s="76">
        <v>0</v>
      </c>
      <c r="AK21" s="76">
        <v>0</v>
      </c>
      <c r="AL21" s="76">
        <v>0</v>
      </c>
      <c r="AM21" s="76">
        <v>0</v>
      </c>
      <c r="AN21" s="76">
        <v>0</v>
      </c>
      <c r="AO21" s="76">
        <v>0</v>
      </c>
      <c r="AP21" s="76">
        <v>0</v>
      </c>
      <c r="AQ21" s="76">
        <v>0</v>
      </c>
      <c r="AR21" s="76">
        <v>0</v>
      </c>
      <c r="AS21" s="76">
        <v>0</v>
      </c>
      <c r="AT21" s="76">
        <v>0</v>
      </c>
      <c r="AU21" s="76">
        <v>0</v>
      </c>
      <c r="AV21" s="76">
        <v>0</v>
      </c>
      <c r="AW21" s="76">
        <v>0</v>
      </c>
      <c r="AX21" s="76">
        <v>0</v>
      </c>
      <c r="AY21" s="76">
        <v>0</v>
      </c>
      <c r="AZ21" s="84">
        <v>0</v>
      </c>
    </row>
    <row r="22" spans="1:53" x14ac:dyDescent="0.2">
      <c r="A22" s="83">
        <v>44124</v>
      </c>
      <c r="B22" s="75" t="s">
        <v>74</v>
      </c>
      <c r="C22" s="76">
        <v>0.55717098712921098</v>
      </c>
      <c r="D22" s="76">
        <v>0</v>
      </c>
      <c r="E22" s="76">
        <v>0</v>
      </c>
      <c r="F22" s="76">
        <v>0</v>
      </c>
      <c r="G22" s="76">
        <v>0</v>
      </c>
      <c r="H22" s="76">
        <v>0</v>
      </c>
      <c r="I22" s="76">
        <v>32.773735046386697</v>
      </c>
      <c r="J22" s="76">
        <v>0</v>
      </c>
      <c r="K22" s="76">
        <v>0</v>
      </c>
      <c r="L22" s="76">
        <v>1.7970833778381301</v>
      </c>
      <c r="M22" s="76">
        <v>0</v>
      </c>
      <c r="N22" s="76">
        <v>0</v>
      </c>
      <c r="O22" s="76">
        <v>0</v>
      </c>
      <c r="P22" s="76">
        <v>0</v>
      </c>
      <c r="Q22" s="76">
        <v>0</v>
      </c>
      <c r="R22" s="76">
        <v>0.42864832282066301</v>
      </c>
      <c r="S22" s="76">
        <v>0</v>
      </c>
      <c r="T22" s="76">
        <v>0</v>
      </c>
      <c r="U22" s="76">
        <v>0</v>
      </c>
      <c r="V22" s="76">
        <v>0</v>
      </c>
      <c r="W22" s="76">
        <v>0.36432671546936002</v>
      </c>
      <c r="X22" s="76">
        <v>0</v>
      </c>
      <c r="Y22" s="76">
        <v>0</v>
      </c>
      <c r="Z22" s="76">
        <v>0</v>
      </c>
      <c r="AA22" s="76">
        <v>0</v>
      </c>
      <c r="AB22" s="76">
        <v>0</v>
      </c>
      <c r="AC22" s="76">
        <v>0</v>
      </c>
      <c r="AD22" s="76">
        <v>0</v>
      </c>
      <c r="AE22" s="76">
        <v>0</v>
      </c>
      <c r="AF22" s="76">
        <v>0</v>
      </c>
      <c r="AG22" s="76">
        <v>0</v>
      </c>
      <c r="AH22" s="76">
        <v>0.34541502594947798</v>
      </c>
      <c r="AI22" s="76">
        <v>0</v>
      </c>
      <c r="AJ22" s="76">
        <v>0</v>
      </c>
      <c r="AK22" s="76">
        <v>0</v>
      </c>
      <c r="AL22" s="76">
        <v>0</v>
      </c>
      <c r="AM22" s="76">
        <v>0</v>
      </c>
      <c r="AN22" s="76">
        <v>0</v>
      </c>
      <c r="AO22" s="76">
        <v>0</v>
      </c>
      <c r="AP22" s="76">
        <v>0</v>
      </c>
      <c r="AQ22" s="76">
        <v>0</v>
      </c>
      <c r="AR22" s="76">
        <v>0</v>
      </c>
      <c r="AS22" s="76">
        <v>0</v>
      </c>
      <c r="AT22" s="76">
        <v>0</v>
      </c>
      <c r="AU22" s="76">
        <v>0</v>
      </c>
      <c r="AV22" s="76">
        <v>0</v>
      </c>
      <c r="AW22" s="76">
        <v>0</v>
      </c>
      <c r="AX22" s="76">
        <v>0</v>
      </c>
      <c r="AY22" s="76">
        <v>0</v>
      </c>
      <c r="AZ22" s="84">
        <v>0</v>
      </c>
    </row>
    <row r="23" spans="1:53" x14ac:dyDescent="0.2">
      <c r="A23" s="83">
        <v>44123</v>
      </c>
      <c r="B23" s="75" t="s">
        <v>75</v>
      </c>
      <c r="C23" s="76">
        <v>0.86202687025070202</v>
      </c>
      <c r="D23" s="76">
        <v>0</v>
      </c>
      <c r="E23" s="76">
        <v>0</v>
      </c>
      <c r="F23" s="76">
        <v>0</v>
      </c>
      <c r="G23" s="76">
        <v>0</v>
      </c>
      <c r="H23" s="76">
        <v>0</v>
      </c>
      <c r="I23" s="76">
        <v>19.722854614257798</v>
      </c>
      <c r="J23" s="76">
        <v>0</v>
      </c>
      <c r="K23" s="76">
        <v>0</v>
      </c>
      <c r="L23" s="76">
        <v>0</v>
      </c>
      <c r="M23" s="76">
        <v>0</v>
      </c>
      <c r="N23" s="76">
        <v>0</v>
      </c>
      <c r="O23" s="76">
        <v>0</v>
      </c>
      <c r="P23" s="76">
        <v>0</v>
      </c>
      <c r="Q23" s="76">
        <v>0</v>
      </c>
      <c r="R23" s="76">
        <v>0.52611654996871904</v>
      </c>
      <c r="S23" s="76">
        <v>0</v>
      </c>
      <c r="T23" s="76">
        <v>0</v>
      </c>
      <c r="U23" s="76">
        <v>0</v>
      </c>
      <c r="V23" s="76">
        <v>0</v>
      </c>
      <c r="W23" s="76">
        <v>0.26564937829971302</v>
      </c>
      <c r="X23" s="76">
        <v>0</v>
      </c>
      <c r="Y23" s="76">
        <v>0</v>
      </c>
      <c r="Z23" s="76">
        <v>0</v>
      </c>
      <c r="AA23" s="76">
        <v>0</v>
      </c>
      <c r="AB23" s="76">
        <v>0</v>
      </c>
      <c r="AC23" s="76">
        <v>0</v>
      </c>
      <c r="AD23" s="76">
        <v>0</v>
      </c>
      <c r="AE23" s="76">
        <v>0</v>
      </c>
      <c r="AF23" s="76">
        <v>0</v>
      </c>
      <c r="AG23" s="76">
        <v>0</v>
      </c>
      <c r="AH23" s="76">
        <v>0.67230916023254395</v>
      </c>
      <c r="AI23" s="76">
        <v>0</v>
      </c>
      <c r="AJ23" s="76">
        <v>0</v>
      </c>
      <c r="AK23" s="76">
        <v>0</v>
      </c>
      <c r="AL23" s="76">
        <v>0</v>
      </c>
      <c r="AM23" s="76">
        <v>0</v>
      </c>
      <c r="AN23" s="76">
        <v>0</v>
      </c>
      <c r="AO23" s="76">
        <v>0</v>
      </c>
      <c r="AP23" s="76">
        <v>0</v>
      </c>
      <c r="AQ23" s="76">
        <v>0</v>
      </c>
      <c r="AR23" s="76">
        <v>0</v>
      </c>
      <c r="AS23" s="76">
        <v>0</v>
      </c>
      <c r="AT23" s="76">
        <v>0</v>
      </c>
      <c r="AU23" s="76">
        <v>0</v>
      </c>
      <c r="AV23" s="76">
        <v>0</v>
      </c>
      <c r="AW23" s="76">
        <v>0</v>
      </c>
      <c r="AX23" s="76">
        <v>0</v>
      </c>
      <c r="AY23" s="76">
        <v>0</v>
      </c>
      <c r="AZ23" s="84">
        <v>0</v>
      </c>
    </row>
    <row r="24" spans="1:53" x14ac:dyDescent="0.2">
      <c r="A24" s="83">
        <v>44128</v>
      </c>
      <c r="B24" s="77" t="s">
        <v>76</v>
      </c>
      <c r="C24" s="76">
        <v>4.8785424212151797E-2</v>
      </c>
      <c r="D24" s="76">
        <v>0</v>
      </c>
      <c r="E24" s="76">
        <v>0</v>
      </c>
      <c r="F24" s="76">
        <v>0</v>
      </c>
      <c r="G24" s="76">
        <v>0</v>
      </c>
      <c r="H24" s="76">
        <v>0</v>
      </c>
      <c r="I24" s="76">
        <v>2.5149346339492502</v>
      </c>
      <c r="J24" s="76">
        <v>0</v>
      </c>
      <c r="K24" s="76">
        <v>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0.169343419953496</v>
      </c>
      <c r="AJ24" s="76">
        <v>0</v>
      </c>
      <c r="AK24" s="76">
        <v>0</v>
      </c>
      <c r="AL24" s="76">
        <v>0</v>
      </c>
      <c r="AM24" s="76">
        <v>0</v>
      </c>
      <c r="AN24" s="76">
        <v>0</v>
      </c>
      <c r="AO24" s="76">
        <v>0</v>
      </c>
      <c r="AP24" s="76">
        <v>0</v>
      </c>
      <c r="AQ24" s="76">
        <v>0</v>
      </c>
      <c r="AR24" s="76">
        <v>0</v>
      </c>
      <c r="AS24" s="76">
        <v>0</v>
      </c>
      <c r="AT24" s="76">
        <v>0</v>
      </c>
      <c r="AU24" s="76">
        <v>0</v>
      </c>
      <c r="AV24" s="76">
        <v>0</v>
      </c>
      <c r="AW24" s="76">
        <v>0</v>
      </c>
      <c r="AX24" s="76">
        <v>0</v>
      </c>
      <c r="AY24" s="76">
        <v>0</v>
      </c>
      <c r="AZ24" s="84">
        <v>0</v>
      </c>
    </row>
    <row r="25" spans="1:53" x14ac:dyDescent="0.2">
      <c r="A25" s="83">
        <v>44129</v>
      </c>
      <c r="B25" s="77" t="s">
        <v>72</v>
      </c>
      <c r="C25" s="76">
        <v>5.1064089836919097E-2</v>
      </c>
      <c r="D25" s="76">
        <v>0</v>
      </c>
      <c r="E25" s="76">
        <v>0</v>
      </c>
      <c r="F25" s="76">
        <v>0</v>
      </c>
      <c r="G25" s="76">
        <v>0</v>
      </c>
      <c r="H25" s="76">
        <v>0</v>
      </c>
      <c r="I25" s="76">
        <v>1.7083859756292199</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6">
        <v>0</v>
      </c>
      <c r="AK25" s="76">
        <v>0</v>
      </c>
      <c r="AL25" s="76">
        <v>0</v>
      </c>
      <c r="AM25" s="76">
        <v>0</v>
      </c>
      <c r="AN25" s="76">
        <v>0</v>
      </c>
      <c r="AO25" s="76">
        <v>0</v>
      </c>
      <c r="AP25" s="76">
        <v>0</v>
      </c>
      <c r="AQ25" s="76">
        <v>0</v>
      </c>
      <c r="AR25" s="76">
        <v>0</v>
      </c>
      <c r="AS25" s="76">
        <v>0</v>
      </c>
      <c r="AT25" s="76">
        <v>0</v>
      </c>
      <c r="AU25" s="76">
        <v>0</v>
      </c>
      <c r="AV25" s="76">
        <v>0</v>
      </c>
      <c r="AW25" s="76">
        <v>0</v>
      </c>
      <c r="AX25" s="76">
        <v>0</v>
      </c>
      <c r="AY25" s="76">
        <v>0</v>
      </c>
      <c r="AZ25" s="84">
        <v>0</v>
      </c>
    </row>
    <row r="26" spans="1:53" x14ac:dyDescent="0.2">
      <c r="A26" s="83">
        <v>44126</v>
      </c>
      <c r="B26" s="75" t="s">
        <v>77</v>
      </c>
      <c r="C26" s="76">
        <v>4.5847434875357598E-2</v>
      </c>
      <c r="D26" s="76">
        <v>1.9407686581956098E-2</v>
      </c>
      <c r="E26" s="76">
        <v>0</v>
      </c>
      <c r="F26" s="76">
        <v>0</v>
      </c>
      <c r="G26" s="76">
        <v>0</v>
      </c>
      <c r="H26" s="76">
        <v>0</v>
      </c>
      <c r="I26" s="76">
        <v>1.65897726440536</v>
      </c>
      <c r="J26" s="76">
        <v>0</v>
      </c>
      <c r="K26" s="76">
        <v>0</v>
      </c>
      <c r="L26" s="76">
        <v>0</v>
      </c>
      <c r="M26" s="76">
        <v>0</v>
      </c>
      <c r="N26" s="76">
        <v>0</v>
      </c>
      <c r="O26" s="76">
        <v>0</v>
      </c>
      <c r="P26" s="76">
        <v>0</v>
      </c>
      <c r="Q26" s="76">
        <v>0</v>
      </c>
      <c r="R26" s="76">
        <v>0</v>
      </c>
      <c r="S26" s="76">
        <v>0</v>
      </c>
      <c r="T26" s="76">
        <v>0</v>
      </c>
      <c r="U26" s="76">
        <v>0</v>
      </c>
      <c r="V26" s="76">
        <v>0</v>
      </c>
      <c r="W26" s="76">
        <v>0</v>
      </c>
      <c r="X26" s="76">
        <v>0</v>
      </c>
      <c r="Y26" s="76">
        <v>0</v>
      </c>
      <c r="Z26" s="76">
        <v>0</v>
      </c>
      <c r="AA26" s="76">
        <v>0</v>
      </c>
      <c r="AB26" s="76">
        <v>0</v>
      </c>
      <c r="AC26" s="76">
        <v>0</v>
      </c>
      <c r="AD26" s="76">
        <v>0</v>
      </c>
      <c r="AE26" s="76">
        <v>0</v>
      </c>
      <c r="AF26" s="76">
        <v>0</v>
      </c>
      <c r="AG26" s="76">
        <v>0</v>
      </c>
      <c r="AH26" s="76">
        <v>0</v>
      </c>
      <c r="AI26" s="76">
        <v>0</v>
      </c>
      <c r="AJ26" s="76">
        <v>0</v>
      </c>
      <c r="AK26" s="76">
        <v>0</v>
      </c>
      <c r="AL26" s="76">
        <v>0</v>
      </c>
      <c r="AM26" s="76">
        <v>0</v>
      </c>
      <c r="AN26" s="76">
        <v>0</v>
      </c>
      <c r="AO26" s="76">
        <v>0</v>
      </c>
      <c r="AP26" s="76">
        <v>0</v>
      </c>
      <c r="AQ26" s="76">
        <v>0</v>
      </c>
      <c r="AR26" s="76">
        <v>0</v>
      </c>
      <c r="AS26" s="76">
        <v>0</v>
      </c>
      <c r="AT26" s="76">
        <v>0</v>
      </c>
      <c r="AU26" s="76">
        <v>0</v>
      </c>
      <c r="AV26" s="76">
        <v>0</v>
      </c>
      <c r="AW26" s="76">
        <v>0</v>
      </c>
      <c r="AX26" s="76">
        <v>0</v>
      </c>
      <c r="AY26" s="76">
        <v>0</v>
      </c>
      <c r="AZ26" s="84">
        <v>0</v>
      </c>
    </row>
    <row r="27" spans="1:53" x14ac:dyDescent="0.2">
      <c r="A27" s="85">
        <v>43636</v>
      </c>
      <c r="B27" s="78" t="s">
        <v>78</v>
      </c>
      <c r="C27" s="79">
        <v>0</v>
      </c>
      <c r="D27" s="79">
        <v>8.2663509022610909E-2</v>
      </c>
      <c r="E27" s="76">
        <v>0.35722175264091766</v>
      </c>
      <c r="F27" s="76">
        <v>0</v>
      </c>
      <c r="G27" s="79">
        <v>3.4772030426378303E-2</v>
      </c>
      <c r="H27" s="79">
        <v>0</v>
      </c>
      <c r="I27" s="79">
        <v>13.517481941046801</v>
      </c>
      <c r="J27" s="79">
        <v>0</v>
      </c>
      <c r="K27" s="79">
        <v>0</v>
      </c>
      <c r="L27" s="79">
        <v>0.11295881418921601</v>
      </c>
      <c r="M27" s="79">
        <v>0</v>
      </c>
      <c r="N27" s="79">
        <v>0</v>
      </c>
      <c r="O27" s="79">
        <v>0</v>
      </c>
      <c r="P27" s="79">
        <v>0</v>
      </c>
      <c r="Q27" s="79">
        <v>0</v>
      </c>
      <c r="R27" s="79">
        <v>2.3454111335218301E-2</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v>0</v>
      </c>
      <c r="AN27" s="79">
        <v>0</v>
      </c>
      <c r="AO27" s="79">
        <v>0</v>
      </c>
      <c r="AP27" s="79">
        <v>0</v>
      </c>
      <c r="AQ27" s="79">
        <v>0</v>
      </c>
      <c r="AR27" s="79">
        <v>0</v>
      </c>
      <c r="AS27" s="79">
        <v>0</v>
      </c>
      <c r="AT27" s="79">
        <v>0</v>
      </c>
      <c r="AU27" s="79">
        <v>0</v>
      </c>
      <c r="AV27" s="79">
        <v>0</v>
      </c>
      <c r="AW27" s="79">
        <v>0</v>
      </c>
      <c r="AX27" s="79">
        <v>0</v>
      </c>
      <c r="AY27" s="79">
        <v>0</v>
      </c>
      <c r="AZ27" s="86">
        <v>0</v>
      </c>
      <c r="BA27" s="1"/>
    </row>
    <row r="28" spans="1:53" x14ac:dyDescent="0.2">
      <c r="A28" s="85">
        <v>43636</v>
      </c>
      <c r="B28" s="78" t="s">
        <v>79</v>
      </c>
      <c r="C28" s="79">
        <v>0</v>
      </c>
      <c r="D28" s="79">
        <v>1.0269378989435999E-2</v>
      </c>
      <c r="E28" s="76">
        <v>0.14604894845676775</v>
      </c>
      <c r="F28" s="76">
        <v>0</v>
      </c>
      <c r="G28" s="79">
        <v>0</v>
      </c>
      <c r="H28" s="79">
        <v>0</v>
      </c>
      <c r="I28" s="79">
        <v>6.45224110876583</v>
      </c>
      <c r="J28" s="79">
        <v>0</v>
      </c>
      <c r="K28" s="79">
        <v>0</v>
      </c>
      <c r="L28" s="79">
        <v>0.151292502329329</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79">
        <v>0</v>
      </c>
      <c r="AM28" s="79">
        <v>0</v>
      </c>
      <c r="AN28" s="79">
        <v>0</v>
      </c>
      <c r="AO28" s="79">
        <v>0</v>
      </c>
      <c r="AP28" s="79">
        <v>0</v>
      </c>
      <c r="AQ28" s="79">
        <v>0</v>
      </c>
      <c r="AR28" s="79">
        <v>0</v>
      </c>
      <c r="AS28" s="79">
        <v>0</v>
      </c>
      <c r="AT28" s="79">
        <v>0</v>
      </c>
      <c r="AU28" s="79">
        <v>0</v>
      </c>
      <c r="AV28" s="79">
        <v>0</v>
      </c>
      <c r="AW28" s="79">
        <v>0</v>
      </c>
      <c r="AX28" s="79">
        <v>0</v>
      </c>
      <c r="AY28" s="79">
        <v>0</v>
      </c>
      <c r="AZ28" s="86">
        <v>0</v>
      </c>
      <c r="BA28" s="1"/>
    </row>
    <row r="29" spans="1:53" x14ac:dyDescent="0.2">
      <c r="A29" s="85">
        <v>43647</v>
      </c>
      <c r="B29" s="78" t="s">
        <v>80</v>
      </c>
      <c r="C29" s="79">
        <v>0</v>
      </c>
      <c r="D29" s="79">
        <v>0</v>
      </c>
      <c r="E29" s="76">
        <v>5.6430359429546141E-2</v>
      </c>
      <c r="F29" s="76">
        <v>0</v>
      </c>
      <c r="G29" s="79">
        <v>0</v>
      </c>
      <c r="H29" s="79">
        <v>0</v>
      </c>
      <c r="I29" s="79">
        <v>2.3035355466418999</v>
      </c>
      <c r="J29" s="79">
        <v>0</v>
      </c>
      <c r="K29" s="79">
        <v>0</v>
      </c>
      <c r="L29" s="79">
        <v>0</v>
      </c>
      <c r="M29" s="79">
        <v>0</v>
      </c>
      <c r="N29" s="79">
        <v>0</v>
      </c>
      <c r="O29" s="79">
        <v>0</v>
      </c>
      <c r="P29" s="79">
        <v>0</v>
      </c>
      <c r="Q29" s="79">
        <v>0</v>
      </c>
      <c r="R29" s="79">
        <v>0</v>
      </c>
      <c r="S29" s="79">
        <v>0</v>
      </c>
      <c r="T29" s="79">
        <v>0</v>
      </c>
      <c r="U29" s="79">
        <v>0</v>
      </c>
      <c r="V29" s="79">
        <v>1.2210351830879901E-2</v>
      </c>
      <c r="W29" s="79">
        <v>0</v>
      </c>
      <c r="X29" s="79">
        <v>0</v>
      </c>
      <c r="Y29" s="79">
        <v>0</v>
      </c>
      <c r="Z29" s="79">
        <v>0</v>
      </c>
      <c r="AA29" s="79">
        <v>0</v>
      </c>
      <c r="AB29" s="79">
        <v>0</v>
      </c>
      <c r="AC29" s="79">
        <v>0</v>
      </c>
      <c r="AD29" s="79">
        <v>0</v>
      </c>
      <c r="AE29" s="79">
        <v>0</v>
      </c>
      <c r="AF29" s="79">
        <v>0</v>
      </c>
      <c r="AG29" s="79">
        <v>0</v>
      </c>
      <c r="AH29" s="79">
        <v>0</v>
      </c>
      <c r="AI29" s="79">
        <v>0</v>
      </c>
      <c r="AJ29" s="79">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86">
        <v>0</v>
      </c>
      <c r="BA29" s="1"/>
    </row>
    <row r="30" spans="1:53" x14ac:dyDescent="0.2">
      <c r="A30" s="85">
        <v>43648</v>
      </c>
      <c r="B30" s="78" t="s">
        <v>81</v>
      </c>
      <c r="C30" s="79">
        <v>8.0760580287357314E-3</v>
      </c>
      <c r="D30" s="79">
        <v>0</v>
      </c>
      <c r="E30" s="76">
        <v>5.2616362775583417E-2</v>
      </c>
      <c r="F30" s="76">
        <v>0</v>
      </c>
      <c r="G30" s="79">
        <v>0</v>
      </c>
      <c r="H30" s="79">
        <v>0</v>
      </c>
      <c r="I30" s="79">
        <v>3.1758037496779599</v>
      </c>
      <c r="J30" s="79">
        <v>0</v>
      </c>
      <c r="K30" s="79">
        <v>0</v>
      </c>
      <c r="L30" s="79">
        <v>0</v>
      </c>
      <c r="M30" s="79">
        <v>0</v>
      </c>
      <c r="N30" s="79">
        <v>0</v>
      </c>
      <c r="O30" s="79">
        <v>0</v>
      </c>
      <c r="P30" s="79">
        <v>0</v>
      </c>
      <c r="Q30" s="79">
        <v>0</v>
      </c>
      <c r="R30" s="79">
        <v>0</v>
      </c>
      <c r="S30" s="79">
        <v>0</v>
      </c>
      <c r="T30" s="79">
        <v>0</v>
      </c>
      <c r="U30" s="79">
        <v>0</v>
      </c>
      <c r="V30" s="79">
        <v>5.5416614861481008E-3</v>
      </c>
      <c r="W30" s="79">
        <v>0</v>
      </c>
      <c r="X30" s="79">
        <v>0</v>
      </c>
      <c r="Y30" s="79">
        <v>0</v>
      </c>
      <c r="Z30" s="79">
        <v>0</v>
      </c>
      <c r="AA30" s="79">
        <v>0</v>
      </c>
      <c r="AB30" s="79">
        <v>0</v>
      </c>
      <c r="AC30" s="79">
        <v>0</v>
      </c>
      <c r="AD30" s="79">
        <v>0</v>
      </c>
      <c r="AE30" s="79">
        <v>0</v>
      </c>
      <c r="AF30" s="79">
        <v>0</v>
      </c>
      <c r="AG30" s="79">
        <v>0</v>
      </c>
      <c r="AH30" s="79">
        <v>0</v>
      </c>
      <c r="AI30" s="79">
        <v>0</v>
      </c>
      <c r="AJ30" s="79">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86">
        <v>0</v>
      </c>
      <c r="BA30" s="1"/>
    </row>
    <row r="31" spans="1:53" x14ac:dyDescent="0.2">
      <c r="A31" s="85">
        <v>43649</v>
      </c>
      <c r="B31" s="78" t="s">
        <v>82</v>
      </c>
      <c r="C31" s="79">
        <v>0</v>
      </c>
      <c r="D31" s="79">
        <v>6.5099672545859993E-2</v>
      </c>
      <c r="E31" s="76">
        <v>0.16419574626000821</v>
      </c>
      <c r="F31" s="76">
        <v>0</v>
      </c>
      <c r="G31" s="79">
        <v>0</v>
      </c>
      <c r="H31" s="79">
        <v>0</v>
      </c>
      <c r="I31" s="79">
        <v>12.1928028718684</v>
      </c>
      <c r="J31" s="79">
        <v>0</v>
      </c>
      <c r="K31" s="79">
        <v>0</v>
      </c>
      <c r="L31" s="79">
        <v>0.14926665927378199</v>
      </c>
      <c r="M31" s="79">
        <v>0</v>
      </c>
      <c r="N31" s="79">
        <v>0</v>
      </c>
      <c r="O31" s="79">
        <v>0</v>
      </c>
      <c r="P31" s="79">
        <v>0</v>
      </c>
      <c r="Q31" s="79">
        <v>0</v>
      </c>
      <c r="R31" s="79">
        <v>1.86609986807908E-2</v>
      </c>
      <c r="S31" s="79">
        <v>0</v>
      </c>
      <c r="T31" s="79">
        <v>0</v>
      </c>
      <c r="U31" s="79">
        <v>0</v>
      </c>
      <c r="V31" s="79">
        <v>2.78968163960574E-2</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86">
        <v>0</v>
      </c>
      <c r="BA31" s="1"/>
    </row>
    <row r="32" spans="1:53" x14ac:dyDescent="0.2">
      <c r="A32" s="85">
        <v>43650</v>
      </c>
      <c r="B32" s="78" t="s">
        <v>83</v>
      </c>
      <c r="C32" s="79">
        <v>0</v>
      </c>
      <c r="D32" s="79">
        <v>3.4875545591287797E-2</v>
      </c>
      <c r="E32" s="76">
        <v>0</v>
      </c>
      <c r="F32" s="76">
        <v>0</v>
      </c>
      <c r="G32" s="79">
        <v>0</v>
      </c>
      <c r="H32" s="79">
        <v>0</v>
      </c>
      <c r="I32" s="79">
        <v>3.6979912256558398</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c r="AQ32" s="79">
        <v>0</v>
      </c>
      <c r="AR32" s="79">
        <v>0</v>
      </c>
      <c r="AS32" s="79">
        <v>0</v>
      </c>
      <c r="AT32" s="79">
        <v>0</v>
      </c>
      <c r="AU32" s="79">
        <v>0</v>
      </c>
      <c r="AV32" s="79">
        <v>0</v>
      </c>
      <c r="AW32" s="79">
        <v>0</v>
      </c>
      <c r="AX32" s="79">
        <v>0</v>
      </c>
      <c r="AY32" s="79">
        <v>0</v>
      </c>
      <c r="AZ32" s="86">
        <v>0</v>
      </c>
      <c r="BA32" s="1"/>
    </row>
    <row r="33" spans="1:53" x14ac:dyDescent="0.2">
      <c r="A33" s="85">
        <v>43651</v>
      </c>
      <c r="B33" s="78" t="s">
        <v>84</v>
      </c>
      <c r="C33" s="79">
        <v>0</v>
      </c>
      <c r="D33" s="79">
        <v>0</v>
      </c>
      <c r="E33" s="76">
        <v>4.9256003464195043E-2</v>
      </c>
      <c r="F33" s="76">
        <v>0</v>
      </c>
      <c r="G33" s="79">
        <v>0</v>
      </c>
      <c r="H33" s="79">
        <v>0</v>
      </c>
      <c r="I33" s="79">
        <v>5.60712746325681</v>
      </c>
      <c r="J33" s="79">
        <v>0</v>
      </c>
      <c r="K33" s="79">
        <v>0</v>
      </c>
      <c r="L33" s="79">
        <v>6.0666688097746897E-2</v>
      </c>
      <c r="M33" s="79">
        <v>0</v>
      </c>
      <c r="N33" s="79">
        <v>0</v>
      </c>
      <c r="O33" s="79">
        <v>0</v>
      </c>
      <c r="P33" s="79">
        <v>0</v>
      </c>
      <c r="Q33" s="79">
        <v>0</v>
      </c>
      <c r="R33" s="79">
        <v>1.85850509517228E-2</v>
      </c>
      <c r="S33" s="79">
        <v>0</v>
      </c>
      <c r="T33" s="79">
        <v>0</v>
      </c>
      <c r="U33" s="79">
        <v>0</v>
      </c>
      <c r="V33" s="79">
        <v>1.49495365941705E-2</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86">
        <v>0</v>
      </c>
      <c r="BA33" s="1"/>
    </row>
    <row r="34" spans="1:53" x14ac:dyDescent="0.2">
      <c r="A34" s="85">
        <v>43652</v>
      </c>
      <c r="B34" s="78" t="s">
        <v>85</v>
      </c>
      <c r="C34" s="79">
        <v>0</v>
      </c>
      <c r="D34" s="79">
        <v>0</v>
      </c>
      <c r="E34" s="76">
        <v>0.11614925029922848</v>
      </c>
      <c r="F34" s="76">
        <v>0</v>
      </c>
      <c r="G34" s="79">
        <v>0</v>
      </c>
      <c r="H34" s="79">
        <v>0</v>
      </c>
      <c r="I34" s="79">
        <v>7.9112100669796996</v>
      </c>
      <c r="J34" s="79">
        <v>0</v>
      </c>
      <c r="K34" s="79">
        <v>0</v>
      </c>
      <c r="L34" s="79">
        <v>0</v>
      </c>
      <c r="M34" s="79">
        <v>0</v>
      </c>
      <c r="N34" s="79">
        <v>0</v>
      </c>
      <c r="O34" s="79">
        <v>0</v>
      </c>
      <c r="P34" s="79">
        <v>0</v>
      </c>
      <c r="Q34" s="79">
        <v>0</v>
      </c>
      <c r="R34" s="79">
        <v>0</v>
      </c>
      <c r="S34" s="79">
        <v>0</v>
      </c>
      <c r="T34" s="79">
        <v>0</v>
      </c>
      <c r="U34" s="79">
        <v>0</v>
      </c>
      <c r="V34" s="79">
        <v>1.22375035658775E-2</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79">
        <v>0</v>
      </c>
      <c r="AW34" s="79">
        <v>0</v>
      </c>
      <c r="AX34" s="79">
        <v>0</v>
      </c>
      <c r="AY34" s="79">
        <v>0</v>
      </c>
      <c r="AZ34" s="86">
        <v>0</v>
      </c>
      <c r="BA34" s="1"/>
    </row>
    <row r="35" spans="1:53" x14ac:dyDescent="0.2">
      <c r="A35" s="85">
        <v>43654</v>
      </c>
      <c r="B35" s="78" t="s">
        <v>86</v>
      </c>
      <c r="C35" s="79">
        <v>0</v>
      </c>
      <c r="D35" s="79">
        <v>0</v>
      </c>
      <c r="E35" s="76">
        <v>0</v>
      </c>
      <c r="F35" s="76">
        <v>0</v>
      </c>
      <c r="G35" s="79">
        <v>0</v>
      </c>
      <c r="H35" s="79">
        <v>0</v>
      </c>
      <c r="I35" s="79">
        <v>1.9036000035332399</v>
      </c>
      <c r="J35" s="79">
        <v>0</v>
      </c>
      <c r="K35" s="79">
        <v>0</v>
      </c>
      <c r="L35" s="79">
        <v>0</v>
      </c>
      <c r="M35" s="79">
        <v>0</v>
      </c>
      <c r="N35" s="79">
        <v>0</v>
      </c>
      <c r="O35" s="79">
        <v>0</v>
      </c>
      <c r="P35" s="79">
        <v>0</v>
      </c>
      <c r="Q35" s="79">
        <v>0</v>
      </c>
      <c r="R35" s="79">
        <v>0</v>
      </c>
      <c r="S35" s="79">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79">
        <v>0</v>
      </c>
      <c r="AM35" s="79">
        <v>0</v>
      </c>
      <c r="AN35" s="79">
        <v>0</v>
      </c>
      <c r="AO35" s="79">
        <v>0</v>
      </c>
      <c r="AP35" s="79">
        <v>0</v>
      </c>
      <c r="AQ35" s="79">
        <v>0</v>
      </c>
      <c r="AR35" s="79">
        <v>0</v>
      </c>
      <c r="AS35" s="79">
        <v>0</v>
      </c>
      <c r="AT35" s="79">
        <v>0</v>
      </c>
      <c r="AU35" s="79">
        <v>0</v>
      </c>
      <c r="AV35" s="79">
        <v>0</v>
      </c>
      <c r="AW35" s="79">
        <v>0</v>
      </c>
      <c r="AX35" s="79">
        <v>0</v>
      </c>
      <c r="AY35" s="79">
        <v>0</v>
      </c>
      <c r="AZ35" s="86">
        <v>0</v>
      </c>
      <c r="BA35" s="1"/>
    </row>
    <row r="36" spans="1:53" x14ac:dyDescent="0.2">
      <c r="A36" s="85">
        <v>43654</v>
      </c>
      <c r="B36" s="78" t="s">
        <v>86</v>
      </c>
      <c r="C36" s="79">
        <v>0</v>
      </c>
      <c r="D36" s="79">
        <v>0</v>
      </c>
      <c r="E36" s="76">
        <v>0</v>
      </c>
      <c r="F36" s="76">
        <v>0</v>
      </c>
      <c r="G36" s="79">
        <v>0</v>
      </c>
      <c r="H36" s="79">
        <v>0</v>
      </c>
      <c r="I36" s="79">
        <v>1.4912245398470401</v>
      </c>
      <c r="J36" s="79">
        <v>0</v>
      </c>
      <c r="K36" s="79">
        <v>0</v>
      </c>
      <c r="L36" s="79">
        <v>0</v>
      </c>
      <c r="M36" s="79">
        <v>0</v>
      </c>
      <c r="N36" s="79">
        <v>0</v>
      </c>
      <c r="O36" s="79">
        <v>0</v>
      </c>
      <c r="P36" s="79">
        <v>0</v>
      </c>
      <c r="Q36" s="79">
        <v>0</v>
      </c>
      <c r="R36" s="79">
        <v>0</v>
      </c>
      <c r="S36" s="79">
        <v>0</v>
      </c>
      <c r="T36" s="79">
        <v>0</v>
      </c>
      <c r="U36" s="79">
        <v>0</v>
      </c>
      <c r="V36" s="79">
        <v>1.16644010799953E-2</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v>0</v>
      </c>
      <c r="AN36" s="79">
        <v>0</v>
      </c>
      <c r="AO36" s="79">
        <v>0</v>
      </c>
      <c r="AP36" s="79">
        <v>0</v>
      </c>
      <c r="AQ36" s="79">
        <v>0</v>
      </c>
      <c r="AR36" s="79">
        <v>0</v>
      </c>
      <c r="AS36" s="79">
        <v>0</v>
      </c>
      <c r="AT36" s="79">
        <v>0</v>
      </c>
      <c r="AU36" s="79">
        <v>0</v>
      </c>
      <c r="AV36" s="79">
        <v>0</v>
      </c>
      <c r="AW36" s="79">
        <v>0</v>
      </c>
      <c r="AX36" s="79">
        <v>0</v>
      </c>
      <c r="AY36" s="79">
        <v>0</v>
      </c>
      <c r="AZ36" s="86">
        <v>0</v>
      </c>
      <c r="BA36" s="1"/>
    </row>
    <row r="37" spans="1:53" x14ac:dyDescent="0.2">
      <c r="A37" s="85">
        <v>43655</v>
      </c>
      <c r="B37" s="78" t="s">
        <v>87</v>
      </c>
      <c r="C37" s="79">
        <v>0</v>
      </c>
      <c r="D37" s="79">
        <v>1.62068697785859E-3</v>
      </c>
      <c r="E37" s="79">
        <v>0</v>
      </c>
      <c r="F37" s="79">
        <v>0</v>
      </c>
      <c r="G37" s="79">
        <v>0</v>
      </c>
      <c r="H37" s="79">
        <v>0</v>
      </c>
      <c r="I37" s="79">
        <v>1.5635905283215701</v>
      </c>
      <c r="J37" s="79">
        <v>0</v>
      </c>
      <c r="K37" s="79">
        <v>0</v>
      </c>
      <c r="L37" s="79">
        <v>0</v>
      </c>
      <c r="M37" s="79">
        <v>0</v>
      </c>
      <c r="N37" s="79">
        <v>0</v>
      </c>
      <c r="O37" s="79">
        <v>0</v>
      </c>
      <c r="P37" s="79">
        <v>0</v>
      </c>
      <c r="Q37" s="79">
        <v>0</v>
      </c>
      <c r="R37" s="79">
        <v>0</v>
      </c>
      <c r="S37" s="79">
        <v>0</v>
      </c>
      <c r="T37" s="79">
        <v>0</v>
      </c>
      <c r="U37" s="79">
        <v>0</v>
      </c>
      <c r="V37" s="79">
        <v>2.2853005881867301E-2</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c r="AN37" s="79">
        <v>0</v>
      </c>
      <c r="AO37" s="79">
        <v>0</v>
      </c>
      <c r="AP37" s="79">
        <v>0</v>
      </c>
      <c r="AQ37" s="79">
        <v>0</v>
      </c>
      <c r="AR37" s="79">
        <v>0</v>
      </c>
      <c r="AS37" s="79">
        <v>0</v>
      </c>
      <c r="AT37" s="79">
        <v>0</v>
      </c>
      <c r="AU37" s="79">
        <v>0</v>
      </c>
      <c r="AV37" s="79">
        <v>0</v>
      </c>
      <c r="AW37" s="79">
        <v>0</v>
      </c>
      <c r="AX37" s="79">
        <v>0</v>
      </c>
      <c r="AY37" s="79">
        <v>0</v>
      </c>
      <c r="AZ37" s="86">
        <v>0</v>
      </c>
      <c r="BA37" s="1"/>
    </row>
    <row r="38" spans="1:53" x14ac:dyDescent="0.2">
      <c r="A38" s="85">
        <v>43655</v>
      </c>
      <c r="B38" s="78" t="s">
        <v>87</v>
      </c>
      <c r="C38" s="79">
        <v>0</v>
      </c>
      <c r="D38" s="79">
        <v>1.9847701326729399E-2</v>
      </c>
      <c r="E38" s="79">
        <v>0</v>
      </c>
      <c r="F38" s="79">
        <v>0</v>
      </c>
      <c r="G38" s="79">
        <v>0</v>
      </c>
      <c r="H38" s="79">
        <v>0</v>
      </c>
      <c r="I38" s="79">
        <v>1.13506584624675</v>
      </c>
      <c r="J38" s="79">
        <v>0</v>
      </c>
      <c r="K38" s="79">
        <v>0</v>
      </c>
      <c r="L38" s="79">
        <v>0</v>
      </c>
      <c r="M38" s="79">
        <v>0</v>
      </c>
      <c r="N38" s="79">
        <v>0</v>
      </c>
      <c r="O38" s="79">
        <v>0</v>
      </c>
      <c r="P38" s="79">
        <v>0</v>
      </c>
      <c r="Q38" s="79">
        <v>0</v>
      </c>
      <c r="R38" s="79">
        <v>0</v>
      </c>
      <c r="S38" s="79">
        <v>0</v>
      </c>
      <c r="T38" s="79">
        <v>0</v>
      </c>
      <c r="U38" s="79">
        <v>0</v>
      </c>
      <c r="V38" s="79">
        <v>9.654762677534251E-2</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v>0</v>
      </c>
      <c r="AN38" s="79">
        <v>0</v>
      </c>
      <c r="AO38" s="79">
        <v>0</v>
      </c>
      <c r="AP38" s="79">
        <v>0</v>
      </c>
      <c r="AQ38" s="79">
        <v>0</v>
      </c>
      <c r="AR38" s="79">
        <v>0</v>
      </c>
      <c r="AS38" s="79">
        <v>0</v>
      </c>
      <c r="AT38" s="79">
        <v>0</v>
      </c>
      <c r="AU38" s="79">
        <v>0</v>
      </c>
      <c r="AV38" s="79">
        <v>0</v>
      </c>
      <c r="AW38" s="79">
        <v>0</v>
      </c>
      <c r="AX38" s="79">
        <v>0</v>
      </c>
      <c r="AY38" s="79">
        <v>0</v>
      </c>
      <c r="AZ38" s="86">
        <v>0</v>
      </c>
      <c r="BA38" s="1"/>
    </row>
    <row r="39" spans="1:53" x14ac:dyDescent="0.2">
      <c r="A39" s="85">
        <v>43655</v>
      </c>
      <c r="B39" s="78" t="s">
        <v>87</v>
      </c>
      <c r="C39" s="79">
        <v>0</v>
      </c>
      <c r="D39" s="79">
        <v>7.781966304616349E-3</v>
      </c>
      <c r="E39" s="79">
        <v>0</v>
      </c>
      <c r="F39" s="79">
        <v>0</v>
      </c>
      <c r="G39" s="79">
        <v>0</v>
      </c>
      <c r="H39" s="79">
        <v>0</v>
      </c>
      <c r="I39" s="79">
        <v>0.81886670063725597</v>
      </c>
      <c r="J39" s="79">
        <v>0</v>
      </c>
      <c r="K39" s="79">
        <v>0</v>
      </c>
      <c r="L39" s="79">
        <v>0.13445070264377701</v>
      </c>
      <c r="M39" s="79">
        <v>0</v>
      </c>
      <c r="N39" s="79">
        <v>0</v>
      </c>
      <c r="O39" s="79">
        <v>0</v>
      </c>
      <c r="P39" s="79">
        <v>0</v>
      </c>
      <c r="Q39" s="79">
        <v>0</v>
      </c>
      <c r="R39" s="79">
        <v>0</v>
      </c>
      <c r="S39" s="79">
        <v>0</v>
      </c>
      <c r="T39" s="79">
        <v>0</v>
      </c>
      <c r="U39" s="79">
        <v>0</v>
      </c>
      <c r="V39" s="79">
        <v>7.292168697768861E-2</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v>0</v>
      </c>
      <c r="AN39" s="79">
        <v>0</v>
      </c>
      <c r="AO39" s="79">
        <v>0</v>
      </c>
      <c r="AP39" s="79">
        <v>0</v>
      </c>
      <c r="AQ39" s="79">
        <v>0</v>
      </c>
      <c r="AR39" s="79">
        <v>0</v>
      </c>
      <c r="AS39" s="79">
        <v>0</v>
      </c>
      <c r="AT39" s="79">
        <v>0</v>
      </c>
      <c r="AU39" s="79">
        <v>0</v>
      </c>
      <c r="AV39" s="79">
        <v>0</v>
      </c>
      <c r="AW39" s="79">
        <v>0</v>
      </c>
      <c r="AX39" s="79">
        <v>0</v>
      </c>
      <c r="AY39" s="79">
        <v>0</v>
      </c>
      <c r="AZ39" s="86">
        <v>0</v>
      </c>
      <c r="BA39" s="1"/>
    </row>
    <row r="40" spans="1:53" x14ac:dyDescent="0.2">
      <c r="A40" s="85">
        <v>43656</v>
      </c>
      <c r="B40" s="78" t="s">
        <v>88</v>
      </c>
      <c r="C40" s="79">
        <v>0</v>
      </c>
      <c r="D40" s="79">
        <v>0</v>
      </c>
      <c r="E40" s="76">
        <v>0</v>
      </c>
      <c r="F40" s="76">
        <v>0</v>
      </c>
      <c r="G40" s="79">
        <v>0</v>
      </c>
      <c r="H40" s="79">
        <v>0</v>
      </c>
      <c r="I40" s="79">
        <v>0</v>
      </c>
      <c r="J40" s="79">
        <v>0</v>
      </c>
      <c r="K40" s="79">
        <v>0</v>
      </c>
      <c r="L40" s="79">
        <v>0</v>
      </c>
      <c r="M40" s="79">
        <v>0</v>
      </c>
      <c r="N40" s="79">
        <v>0</v>
      </c>
      <c r="O40" s="79">
        <v>0</v>
      </c>
      <c r="P40" s="79">
        <v>0</v>
      </c>
      <c r="Q40" s="79">
        <v>0</v>
      </c>
      <c r="R40" s="79">
        <v>0</v>
      </c>
      <c r="S40" s="79">
        <v>0</v>
      </c>
      <c r="T40" s="79">
        <v>0</v>
      </c>
      <c r="U40" s="79">
        <v>0</v>
      </c>
      <c r="V40" s="79">
        <v>6.596514148659631E-2</v>
      </c>
      <c r="W40" s="79">
        <v>0</v>
      </c>
      <c r="X40" s="79">
        <v>0</v>
      </c>
      <c r="Y40" s="79">
        <v>0</v>
      </c>
      <c r="Z40" s="79">
        <v>0</v>
      </c>
      <c r="AA40" s="79">
        <v>0</v>
      </c>
      <c r="AB40" s="79">
        <v>0</v>
      </c>
      <c r="AC40" s="79">
        <v>0</v>
      </c>
      <c r="AD40" s="79">
        <v>0</v>
      </c>
      <c r="AE40" s="79">
        <v>0</v>
      </c>
      <c r="AF40" s="79">
        <v>0.11414494833564999</v>
      </c>
      <c r="AG40" s="79">
        <v>0</v>
      </c>
      <c r="AH40" s="79">
        <v>0</v>
      </c>
      <c r="AI40" s="79">
        <v>0</v>
      </c>
      <c r="AJ40" s="79">
        <v>0</v>
      </c>
      <c r="AK40" s="79">
        <v>0</v>
      </c>
      <c r="AL40" s="79">
        <v>0</v>
      </c>
      <c r="AM40" s="79">
        <v>0</v>
      </c>
      <c r="AN40" s="79">
        <v>0</v>
      </c>
      <c r="AO40" s="79">
        <v>0</v>
      </c>
      <c r="AP40" s="79">
        <v>0</v>
      </c>
      <c r="AQ40" s="79">
        <v>0</v>
      </c>
      <c r="AR40" s="79">
        <v>0</v>
      </c>
      <c r="AS40" s="79">
        <v>0</v>
      </c>
      <c r="AT40" s="79">
        <v>0</v>
      </c>
      <c r="AU40" s="79">
        <v>0</v>
      </c>
      <c r="AV40" s="79">
        <v>0</v>
      </c>
      <c r="AW40" s="79">
        <v>0</v>
      </c>
      <c r="AX40" s="79">
        <v>0</v>
      </c>
      <c r="AY40" s="79">
        <v>0</v>
      </c>
      <c r="AZ40" s="86">
        <v>0</v>
      </c>
      <c r="BA40" s="1"/>
    </row>
    <row r="41" spans="1:53" x14ac:dyDescent="0.2">
      <c r="A41" s="85">
        <v>43656</v>
      </c>
      <c r="B41" s="78" t="s">
        <v>88</v>
      </c>
      <c r="C41" s="79">
        <v>0</v>
      </c>
      <c r="D41" s="79">
        <v>0</v>
      </c>
      <c r="E41" s="76">
        <v>2.1553126648951322E-2</v>
      </c>
      <c r="F41" s="76">
        <v>0</v>
      </c>
      <c r="G41" s="79">
        <v>0</v>
      </c>
      <c r="H41" s="79">
        <v>0</v>
      </c>
      <c r="I41" s="79">
        <v>0</v>
      </c>
      <c r="J41" s="79">
        <v>0</v>
      </c>
      <c r="K41" s="79">
        <v>0</v>
      </c>
      <c r="L41" s="79">
        <v>5.4151865364149399E-2</v>
      </c>
      <c r="M41" s="79">
        <v>0</v>
      </c>
      <c r="N41" s="79">
        <v>0</v>
      </c>
      <c r="O41" s="79">
        <v>0</v>
      </c>
      <c r="P41" s="79">
        <v>4.7084032074267104E-2</v>
      </c>
      <c r="Q41" s="79">
        <v>0</v>
      </c>
      <c r="R41" s="79">
        <v>0</v>
      </c>
      <c r="S41" s="79">
        <v>0</v>
      </c>
      <c r="T41" s="79">
        <v>0</v>
      </c>
      <c r="U41" s="79">
        <v>0</v>
      </c>
      <c r="V41" s="79">
        <v>0.18654286787840998</v>
      </c>
      <c r="W41" s="79">
        <v>0</v>
      </c>
      <c r="X41" s="79">
        <v>0</v>
      </c>
      <c r="Y41" s="79">
        <v>0</v>
      </c>
      <c r="Z41" s="79">
        <v>0</v>
      </c>
      <c r="AA41" s="79">
        <v>0</v>
      </c>
      <c r="AB41" s="79">
        <v>0</v>
      </c>
      <c r="AC41" s="79">
        <v>0</v>
      </c>
      <c r="AD41" s="79">
        <v>0</v>
      </c>
      <c r="AE41" s="79">
        <v>4.7972533562528702E-2</v>
      </c>
      <c r="AF41" s="79">
        <v>0.17555236858116</v>
      </c>
      <c r="AG41" s="79">
        <v>3.3056511231782902E-2</v>
      </c>
      <c r="AH41" s="79">
        <v>0</v>
      </c>
      <c r="AI41" s="79">
        <v>0</v>
      </c>
      <c r="AJ41" s="79">
        <v>0</v>
      </c>
      <c r="AK41" s="79">
        <v>0</v>
      </c>
      <c r="AL41" s="79">
        <v>0</v>
      </c>
      <c r="AM41" s="79">
        <v>0</v>
      </c>
      <c r="AN41" s="79">
        <v>0</v>
      </c>
      <c r="AO41" s="79">
        <v>0</v>
      </c>
      <c r="AP41" s="79">
        <v>0</v>
      </c>
      <c r="AQ41" s="79">
        <v>0</v>
      </c>
      <c r="AR41" s="79">
        <v>0</v>
      </c>
      <c r="AS41" s="79">
        <v>0</v>
      </c>
      <c r="AT41" s="79">
        <v>0</v>
      </c>
      <c r="AU41" s="79">
        <v>0</v>
      </c>
      <c r="AV41" s="79">
        <v>0</v>
      </c>
      <c r="AW41" s="79">
        <v>0</v>
      </c>
      <c r="AX41" s="79">
        <v>0</v>
      </c>
      <c r="AY41" s="79">
        <v>0</v>
      </c>
      <c r="AZ41" s="86">
        <v>0</v>
      </c>
      <c r="BA41" s="1"/>
    </row>
    <row r="42" spans="1:53" x14ac:dyDescent="0.2">
      <c r="A42" s="85">
        <v>43656</v>
      </c>
      <c r="B42" s="78" t="s">
        <v>88</v>
      </c>
      <c r="C42" s="79">
        <v>0</v>
      </c>
      <c r="D42" s="79">
        <v>0</v>
      </c>
      <c r="E42" s="76">
        <v>5.4302484806755882E-2</v>
      </c>
      <c r="F42" s="76">
        <v>0</v>
      </c>
      <c r="G42" s="79">
        <v>0</v>
      </c>
      <c r="H42" s="79">
        <v>1.6488109316402603E-2</v>
      </c>
      <c r="I42" s="79">
        <v>0</v>
      </c>
      <c r="J42" s="79">
        <v>0</v>
      </c>
      <c r="K42" s="79">
        <v>0</v>
      </c>
      <c r="L42" s="79">
        <v>0.28000932340698997</v>
      </c>
      <c r="M42" s="79">
        <v>0</v>
      </c>
      <c r="N42" s="79">
        <v>0</v>
      </c>
      <c r="O42" s="79">
        <v>0</v>
      </c>
      <c r="P42" s="79">
        <v>8.7139258925613399E-3</v>
      </c>
      <c r="Q42" s="79">
        <v>0</v>
      </c>
      <c r="R42" s="79">
        <v>2.116650908783E-2</v>
      </c>
      <c r="S42" s="79">
        <v>0</v>
      </c>
      <c r="T42" s="79">
        <v>0</v>
      </c>
      <c r="U42" s="79">
        <v>0</v>
      </c>
      <c r="V42" s="79">
        <v>8.8953666241319798E-2</v>
      </c>
      <c r="W42" s="79">
        <v>0</v>
      </c>
      <c r="X42" s="79">
        <v>0</v>
      </c>
      <c r="Y42" s="79">
        <v>0</v>
      </c>
      <c r="Z42" s="79">
        <v>0</v>
      </c>
      <c r="AA42" s="79">
        <v>0</v>
      </c>
      <c r="AB42" s="79">
        <v>0</v>
      </c>
      <c r="AC42" s="79">
        <v>0</v>
      </c>
      <c r="AD42" s="79">
        <v>0.33685995176202604</v>
      </c>
      <c r="AE42" s="79">
        <v>4.3132362150779403E-2</v>
      </c>
      <c r="AF42" s="79">
        <v>0.21363586728135001</v>
      </c>
      <c r="AG42" s="79">
        <v>3.4667439559225403E-2</v>
      </c>
      <c r="AH42" s="79">
        <v>0</v>
      </c>
      <c r="AI42" s="79">
        <v>0</v>
      </c>
      <c r="AJ42" s="79">
        <v>0</v>
      </c>
      <c r="AK42" s="79">
        <v>0</v>
      </c>
      <c r="AL42" s="79">
        <v>0</v>
      </c>
      <c r="AM42" s="79">
        <v>0</v>
      </c>
      <c r="AN42" s="79">
        <v>0</v>
      </c>
      <c r="AO42" s="79">
        <v>0</v>
      </c>
      <c r="AP42" s="79">
        <v>0</v>
      </c>
      <c r="AQ42" s="79">
        <v>0</v>
      </c>
      <c r="AR42" s="79">
        <v>0</v>
      </c>
      <c r="AS42" s="79">
        <v>0</v>
      </c>
      <c r="AT42" s="79">
        <v>0</v>
      </c>
      <c r="AU42" s="79">
        <v>0</v>
      </c>
      <c r="AV42" s="79">
        <v>0</v>
      </c>
      <c r="AW42" s="79">
        <v>0</v>
      </c>
      <c r="AX42" s="79">
        <v>0</v>
      </c>
      <c r="AY42" s="79">
        <v>0.31250633806209199</v>
      </c>
      <c r="AZ42" s="86">
        <v>0</v>
      </c>
      <c r="BA42" s="1"/>
    </row>
    <row r="43" spans="1:53" x14ac:dyDescent="0.2">
      <c r="A43" s="85">
        <v>43658</v>
      </c>
      <c r="B43" s="78" t="s">
        <v>89</v>
      </c>
      <c r="C43" s="79">
        <v>0</v>
      </c>
      <c r="D43" s="79">
        <v>0</v>
      </c>
      <c r="E43" s="79">
        <v>7.6292818939436E-2</v>
      </c>
      <c r="F43" s="79">
        <v>0</v>
      </c>
      <c r="G43" s="79">
        <v>0</v>
      </c>
      <c r="H43" s="79">
        <v>0</v>
      </c>
      <c r="I43" s="79">
        <v>0</v>
      </c>
      <c r="J43" s="79">
        <v>0</v>
      </c>
      <c r="K43" s="79">
        <v>0</v>
      </c>
      <c r="L43" s="79">
        <v>0</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86">
        <v>0</v>
      </c>
      <c r="BA43" s="1"/>
    </row>
    <row r="44" spans="1:53" x14ac:dyDescent="0.2">
      <c r="A44" s="85">
        <v>43658</v>
      </c>
      <c r="B44" s="78" t="s">
        <v>89</v>
      </c>
      <c r="C44" s="79">
        <v>0</v>
      </c>
      <c r="D44" s="79">
        <v>0</v>
      </c>
      <c r="E44" s="79">
        <v>5.8119479031648906E-3</v>
      </c>
      <c r="F44" s="79">
        <v>0</v>
      </c>
      <c r="G44" s="79">
        <v>0</v>
      </c>
      <c r="H44" s="79">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79">
        <v>0</v>
      </c>
      <c r="AP44" s="79">
        <v>0</v>
      </c>
      <c r="AQ44" s="79">
        <v>0</v>
      </c>
      <c r="AR44" s="79">
        <v>0</v>
      </c>
      <c r="AS44" s="79">
        <v>0</v>
      </c>
      <c r="AT44" s="79">
        <v>0</v>
      </c>
      <c r="AU44" s="79">
        <v>0</v>
      </c>
      <c r="AV44" s="79">
        <v>0</v>
      </c>
      <c r="AW44" s="79">
        <v>0</v>
      </c>
      <c r="AX44" s="79">
        <v>0</v>
      </c>
      <c r="AY44" s="79">
        <v>0</v>
      </c>
      <c r="AZ44" s="86">
        <v>0</v>
      </c>
      <c r="BA44" s="1"/>
    </row>
    <row r="45" spans="1:53" x14ac:dyDescent="0.2">
      <c r="A45" s="85">
        <v>43658</v>
      </c>
      <c r="B45" s="78" t="s">
        <v>89</v>
      </c>
      <c r="C45" s="79">
        <v>0</v>
      </c>
      <c r="D45" s="79">
        <v>0</v>
      </c>
      <c r="E45" s="79">
        <v>1.1099440893856701E-2</v>
      </c>
      <c r="F45" s="79">
        <v>0</v>
      </c>
      <c r="G45" s="79">
        <v>0</v>
      </c>
      <c r="H45" s="79">
        <v>0</v>
      </c>
      <c r="I45" s="79">
        <v>8.132976400288241</v>
      </c>
      <c r="J45" s="79">
        <v>0</v>
      </c>
      <c r="K45" s="79">
        <v>0</v>
      </c>
      <c r="L45" s="79">
        <v>0.33545856671124302</v>
      </c>
      <c r="M45" s="79">
        <v>0</v>
      </c>
      <c r="N45" s="79">
        <v>0</v>
      </c>
      <c r="O45" s="79">
        <v>0</v>
      </c>
      <c r="P45" s="79">
        <v>0</v>
      </c>
      <c r="Q45" s="79">
        <v>0</v>
      </c>
      <c r="R45" s="79">
        <v>5.5008065971770695E-3</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v>0</v>
      </c>
      <c r="AN45" s="79">
        <v>0</v>
      </c>
      <c r="AO45" s="79">
        <v>0</v>
      </c>
      <c r="AP45" s="79">
        <v>0</v>
      </c>
      <c r="AQ45" s="79">
        <v>0</v>
      </c>
      <c r="AR45" s="79">
        <v>0</v>
      </c>
      <c r="AS45" s="79">
        <v>0</v>
      </c>
      <c r="AT45" s="79">
        <v>0</v>
      </c>
      <c r="AU45" s="79">
        <v>0</v>
      </c>
      <c r="AV45" s="79">
        <v>0</v>
      </c>
      <c r="AW45" s="79">
        <v>0</v>
      </c>
      <c r="AX45" s="79">
        <v>0</v>
      </c>
      <c r="AY45" s="79">
        <v>0</v>
      </c>
      <c r="AZ45" s="86">
        <v>0</v>
      </c>
      <c r="BA45" s="1"/>
    </row>
    <row r="46" spans="1:53" x14ac:dyDescent="0.2">
      <c r="A46" s="85">
        <v>43660</v>
      </c>
      <c r="B46" s="78" t="s">
        <v>90</v>
      </c>
      <c r="C46" s="79">
        <v>0</v>
      </c>
      <c r="D46" s="79">
        <v>0</v>
      </c>
      <c r="E46" s="79">
        <v>0</v>
      </c>
      <c r="F46" s="79">
        <v>0</v>
      </c>
      <c r="G46" s="79">
        <v>0</v>
      </c>
      <c r="H46" s="79">
        <v>0</v>
      </c>
      <c r="I46" s="79">
        <v>0</v>
      </c>
      <c r="J46" s="79">
        <v>0</v>
      </c>
      <c r="K46" s="79">
        <v>0</v>
      </c>
      <c r="L46" s="79">
        <v>0</v>
      </c>
      <c r="M46" s="79">
        <v>0</v>
      </c>
      <c r="N46" s="79">
        <v>0</v>
      </c>
      <c r="O46" s="79">
        <v>0</v>
      </c>
      <c r="P46" s="79">
        <v>0</v>
      </c>
      <c r="Q46" s="79">
        <v>0</v>
      </c>
      <c r="R46" s="79">
        <v>0</v>
      </c>
      <c r="S46" s="79">
        <v>0</v>
      </c>
      <c r="T46" s="79">
        <v>0</v>
      </c>
      <c r="U46" s="79">
        <v>0</v>
      </c>
      <c r="V46" s="79">
        <v>9.5314384169705307E-3</v>
      </c>
      <c r="W46" s="79">
        <v>0</v>
      </c>
      <c r="X46" s="79">
        <v>0</v>
      </c>
      <c r="Y46" s="79">
        <v>0</v>
      </c>
      <c r="Z46" s="79">
        <v>0</v>
      </c>
      <c r="AA46" s="79">
        <v>0</v>
      </c>
      <c r="AB46" s="79">
        <v>0</v>
      </c>
      <c r="AC46" s="79">
        <v>0</v>
      </c>
      <c r="AD46" s="79">
        <v>0</v>
      </c>
      <c r="AE46" s="79">
        <v>1.21069663704355E-2</v>
      </c>
      <c r="AF46" s="79">
        <v>3.6201867116757498E-2</v>
      </c>
      <c r="AG46" s="79">
        <v>3.72698246569299E-3</v>
      </c>
      <c r="AH46" s="79">
        <v>0</v>
      </c>
      <c r="AI46" s="79">
        <v>0</v>
      </c>
      <c r="AJ46" s="79">
        <v>0</v>
      </c>
      <c r="AK46" s="79">
        <v>0</v>
      </c>
      <c r="AL46" s="79">
        <v>0</v>
      </c>
      <c r="AM46" s="79">
        <v>0</v>
      </c>
      <c r="AN46" s="79">
        <v>0</v>
      </c>
      <c r="AO46" s="79">
        <v>0</v>
      </c>
      <c r="AP46" s="79">
        <v>0</v>
      </c>
      <c r="AQ46" s="79">
        <v>0</v>
      </c>
      <c r="AR46" s="79">
        <v>0</v>
      </c>
      <c r="AS46" s="79">
        <v>0</v>
      </c>
      <c r="AT46" s="79">
        <v>0</v>
      </c>
      <c r="AU46" s="79">
        <v>0</v>
      </c>
      <c r="AV46" s="79">
        <v>0</v>
      </c>
      <c r="AW46" s="79">
        <v>0</v>
      </c>
      <c r="AX46" s="79">
        <v>0</v>
      </c>
      <c r="AY46" s="79">
        <v>0</v>
      </c>
      <c r="AZ46" s="86">
        <v>0</v>
      </c>
      <c r="BA46" s="1"/>
    </row>
    <row r="47" spans="1:53" x14ac:dyDescent="0.2">
      <c r="A47" s="85">
        <v>43660</v>
      </c>
      <c r="B47" s="78" t="s">
        <v>90</v>
      </c>
      <c r="C47" s="79">
        <v>0</v>
      </c>
      <c r="D47" s="79">
        <v>0</v>
      </c>
      <c r="E47" s="79">
        <v>0</v>
      </c>
      <c r="F47" s="79">
        <v>0</v>
      </c>
      <c r="G47" s="79">
        <v>0</v>
      </c>
      <c r="H47" s="79">
        <v>0</v>
      </c>
      <c r="I47" s="79">
        <v>0</v>
      </c>
      <c r="J47" s="79">
        <v>0</v>
      </c>
      <c r="K47" s="79">
        <v>0</v>
      </c>
      <c r="L47" s="79">
        <v>0.100811315306577</v>
      </c>
      <c r="M47" s="79">
        <v>0</v>
      </c>
      <c r="N47" s="79">
        <v>0</v>
      </c>
      <c r="O47" s="79">
        <v>0</v>
      </c>
      <c r="P47" s="79">
        <v>0</v>
      </c>
      <c r="Q47" s="79">
        <v>0</v>
      </c>
      <c r="R47" s="79">
        <v>0</v>
      </c>
      <c r="S47" s="79">
        <v>0</v>
      </c>
      <c r="T47" s="79">
        <v>0</v>
      </c>
      <c r="U47" s="79">
        <v>0</v>
      </c>
      <c r="V47" s="79">
        <v>1.15185629889846E-2</v>
      </c>
      <c r="W47" s="79">
        <v>0</v>
      </c>
      <c r="X47" s="79">
        <v>0</v>
      </c>
      <c r="Y47" s="79">
        <v>0</v>
      </c>
      <c r="Z47" s="79">
        <v>0</v>
      </c>
      <c r="AA47" s="79">
        <v>0</v>
      </c>
      <c r="AB47" s="79">
        <v>0</v>
      </c>
      <c r="AC47" s="79">
        <v>0</v>
      </c>
      <c r="AD47" s="79">
        <v>0.19422846409717401</v>
      </c>
      <c r="AE47" s="79">
        <v>1.13207894649596E-2</v>
      </c>
      <c r="AF47" s="79">
        <v>4.0905166409759802E-2</v>
      </c>
      <c r="AG47" s="79">
        <v>3.5625415568801898E-3</v>
      </c>
      <c r="AH47" s="79">
        <v>0</v>
      </c>
      <c r="AI47" s="79">
        <v>0</v>
      </c>
      <c r="AJ47" s="79">
        <v>0</v>
      </c>
      <c r="AK47" s="79">
        <v>0</v>
      </c>
      <c r="AL47" s="79">
        <v>0</v>
      </c>
      <c r="AM47" s="79">
        <v>0</v>
      </c>
      <c r="AN47" s="79">
        <v>0</v>
      </c>
      <c r="AO47" s="79">
        <v>0</v>
      </c>
      <c r="AP47" s="79">
        <v>0</v>
      </c>
      <c r="AQ47" s="79">
        <v>0</v>
      </c>
      <c r="AR47" s="79">
        <v>0</v>
      </c>
      <c r="AS47" s="79">
        <v>0</v>
      </c>
      <c r="AT47" s="79">
        <v>0</v>
      </c>
      <c r="AU47" s="79">
        <v>0</v>
      </c>
      <c r="AV47" s="79">
        <v>0</v>
      </c>
      <c r="AW47" s="79">
        <v>0</v>
      </c>
      <c r="AX47" s="79">
        <v>0</v>
      </c>
      <c r="AY47" s="79">
        <v>0</v>
      </c>
      <c r="AZ47" s="86">
        <v>0</v>
      </c>
      <c r="BA47" s="1"/>
    </row>
    <row r="48" spans="1:53" x14ac:dyDescent="0.2">
      <c r="A48" s="85">
        <v>43660</v>
      </c>
      <c r="B48" s="78" t="s">
        <v>90</v>
      </c>
      <c r="C48" s="79">
        <v>0</v>
      </c>
      <c r="D48" s="79">
        <v>0</v>
      </c>
      <c r="E48" s="79">
        <v>0</v>
      </c>
      <c r="F48" s="79">
        <v>0</v>
      </c>
      <c r="G48" s="79">
        <v>0</v>
      </c>
      <c r="H48" s="79">
        <v>0</v>
      </c>
      <c r="I48" s="79">
        <v>8.2359070819758511</v>
      </c>
      <c r="J48" s="79">
        <v>0</v>
      </c>
      <c r="K48" s="79">
        <v>0</v>
      </c>
      <c r="L48" s="79">
        <v>0.28092711546983895</v>
      </c>
      <c r="M48" s="79">
        <v>0</v>
      </c>
      <c r="N48" s="79">
        <v>0</v>
      </c>
      <c r="O48" s="79">
        <v>0</v>
      </c>
      <c r="P48" s="79">
        <v>0</v>
      </c>
      <c r="Q48" s="79">
        <v>0</v>
      </c>
      <c r="R48" s="79">
        <v>3.6035769253490099E-2</v>
      </c>
      <c r="S48" s="79">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79">
        <v>0</v>
      </c>
      <c r="AM48" s="79">
        <v>0</v>
      </c>
      <c r="AN48" s="79">
        <v>0</v>
      </c>
      <c r="AO48" s="79">
        <v>0</v>
      </c>
      <c r="AP48" s="79">
        <v>0</v>
      </c>
      <c r="AQ48" s="79">
        <v>0</v>
      </c>
      <c r="AR48" s="79">
        <v>0</v>
      </c>
      <c r="AS48" s="79">
        <v>0</v>
      </c>
      <c r="AT48" s="79">
        <v>0</v>
      </c>
      <c r="AU48" s="79">
        <v>0</v>
      </c>
      <c r="AV48" s="79">
        <v>0</v>
      </c>
      <c r="AW48" s="79">
        <v>0</v>
      </c>
      <c r="AX48" s="79">
        <v>0</v>
      </c>
      <c r="AY48" s="79">
        <v>0</v>
      </c>
      <c r="AZ48" s="86">
        <v>0</v>
      </c>
      <c r="BA48" s="1"/>
    </row>
    <row r="49" spans="1:53" x14ac:dyDescent="0.2">
      <c r="A49" s="85">
        <v>43665</v>
      </c>
      <c r="B49" s="78" t="s">
        <v>91</v>
      </c>
      <c r="C49" s="79">
        <v>0</v>
      </c>
      <c r="D49" s="79">
        <v>4.7849332334312197E-2</v>
      </c>
      <c r="E49" s="79">
        <v>0</v>
      </c>
      <c r="F49" s="79">
        <v>0</v>
      </c>
      <c r="G49" s="79">
        <v>0</v>
      </c>
      <c r="H49" s="79">
        <v>7.9896304626894299</v>
      </c>
      <c r="I49" s="79">
        <v>0</v>
      </c>
      <c r="J49" s="79">
        <v>0</v>
      </c>
      <c r="K49" s="79">
        <v>0.18165188182777001</v>
      </c>
      <c r="L49" s="79">
        <v>0</v>
      </c>
      <c r="M49" s="79">
        <v>0</v>
      </c>
      <c r="N49" s="79">
        <v>0</v>
      </c>
      <c r="O49" s="79">
        <v>0</v>
      </c>
      <c r="P49" s="79">
        <v>0</v>
      </c>
      <c r="Q49" s="79">
        <v>2.52191399604083E-2</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v>0</v>
      </c>
      <c r="AN49" s="79">
        <v>0</v>
      </c>
      <c r="AO49" s="79">
        <v>0</v>
      </c>
      <c r="AP49" s="79">
        <v>0</v>
      </c>
      <c r="AQ49" s="79">
        <v>0</v>
      </c>
      <c r="AR49" s="79">
        <v>0</v>
      </c>
      <c r="AS49" s="79">
        <v>0</v>
      </c>
      <c r="AT49" s="79">
        <v>0</v>
      </c>
      <c r="AU49" s="79">
        <v>0</v>
      </c>
      <c r="AV49" s="79">
        <v>0</v>
      </c>
      <c r="AW49" s="79">
        <v>0</v>
      </c>
      <c r="AX49" s="79">
        <v>0</v>
      </c>
      <c r="AY49" s="79">
        <v>0</v>
      </c>
      <c r="AZ49" s="86">
        <v>0</v>
      </c>
      <c r="BA49" s="1"/>
    </row>
    <row r="50" spans="1:53" x14ac:dyDescent="0.2">
      <c r="A50" s="85">
        <v>43665</v>
      </c>
      <c r="B50" s="78" t="s">
        <v>91</v>
      </c>
      <c r="C50" s="79">
        <v>0</v>
      </c>
      <c r="D50" s="79">
        <v>0</v>
      </c>
      <c r="E50" s="79">
        <v>3.8517166539682499E-2</v>
      </c>
      <c r="F50" s="79">
        <v>0</v>
      </c>
      <c r="G50" s="79">
        <v>0</v>
      </c>
      <c r="H50" s="79">
        <v>0</v>
      </c>
      <c r="I50" s="79">
        <v>0</v>
      </c>
      <c r="J50" s="79">
        <v>0</v>
      </c>
      <c r="K50" s="79">
        <v>0</v>
      </c>
      <c r="L50" s="79">
        <v>0.19246796188082399</v>
      </c>
      <c r="M50" s="79">
        <v>0</v>
      </c>
      <c r="N50" s="79">
        <v>0</v>
      </c>
      <c r="O50" s="79">
        <v>0</v>
      </c>
      <c r="P50" s="79">
        <v>0</v>
      </c>
      <c r="Q50" s="79">
        <v>0</v>
      </c>
      <c r="R50" s="79">
        <v>2.6308944184073098E-2</v>
      </c>
      <c r="S50" s="79">
        <v>0</v>
      </c>
      <c r="T50" s="79">
        <v>0</v>
      </c>
      <c r="U50" s="79">
        <v>0</v>
      </c>
      <c r="V50" s="79">
        <v>8.5326041705866013E-3</v>
      </c>
      <c r="W50" s="79">
        <v>0</v>
      </c>
      <c r="X50" s="79">
        <v>0</v>
      </c>
      <c r="Y50" s="79">
        <v>0</v>
      </c>
      <c r="Z50" s="79">
        <v>0</v>
      </c>
      <c r="AA50" s="79">
        <v>0</v>
      </c>
      <c r="AB50" s="79">
        <v>0</v>
      </c>
      <c r="AC50" s="79">
        <v>0</v>
      </c>
      <c r="AD50" s="79">
        <v>0.16065664396905402</v>
      </c>
      <c r="AE50" s="79">
        <v>1.4089469777826999E-2</v>
      </c>
      <c r="AF50" s="79">
        <v>3.6801244812635095E-2</v>
      </c>
      <c r="AG50" s="79">
        <v>8.76148613905549E-3</v>
      </c>
      <c r="AH50" s="79">
        <v>0</v>
      </c>
      <c r="AI50" s="79">
        <v>0</v>
      </c>
      <c r="AJ50" s="79">
        <v>0</v>
      </c>
      <c r="AK50" s="79">
        <v>0</v>
      </c>
      <c r="AL50" s="79">
        <v>0</v>
      </c>
      <c r="AM50" s="79">
        <v>0</v>
      </c>
      <c r="AN50" s="79">
        <v>0</v>
      </c>
      <c r="AO50" s="79">
        <v>0</v>
      </c>
      <c r="AP50" s="79">
        <v>0</v>
      </c>
      <c r="AQ50" s="79">
        <v>0</v>
      </c>
      <c r="AR50" s="79">
        <v>0</v>
      </c>
      <c r="AS50" s="79">
        <v>0</v>
      </c>
      <c r="AT50" s="79">
        <v>0</v>
      </c>
      <c r="AU50" s="79">
        <v>0</v>
      </c>
      <c r="AV50" s="79">
        <v>0</v>
      </c>
      <c r="AW50" s="79">
        <v>0</v>
      </c>
      <c r="AX50" s="79">
        <v>0</v>
      </c>
      <c r="AY50" s="79">
        <v>0</v>
      </c>
      <c r="AZ50" s="86">
        <v>0</v>
      </c>
      <c r="BA50" s="1"/>
    </row>
    <row r="51" spans="1:53" x14ac:dyDescent="0.2">
      <c r="A51" s="85">
        <v>43665</v>
      </c>
      <c r="B51" s="78" t="s">
        <v>91</v>
      </c>
      <c r="C51" s="79">
        <v>0</v>
      </c>
      <c r="D51" s="79">
        <v>5.0661895264642494E-3</v>
      </c>
      <c r="E51" s="79">
        <v>3.9873655402256403E-2</v>
      </c>
      <c r="F51" s="79">
        <v>0</v>
      </c>
      <c r="G51" s="79">
        <v>0</v>
      </c>
      <c r="H51" s="79">
        <v>0</v>
      </c>
      <c r="I51" s="79">
        <v>0.50528098870294902</v>
      </c>
      <c r="J51" s="79">
        <v>0</v>
      </c>
      <c r="K51" s="79">
        <v>0</v>
      </c>
      <c r="L51" s="79">
        <v>0</v>
      </c>
      <c r="M51" s="79">
        <v>0</v>
      </c>
      <c r="N51" s="79">
        <v>0</v>
      </c>
      <c r="O51" s="79">
        <v>0</v>
      </c>
      <c r="P51" s="79">
        <v>0</v>
      </c>
      <c r="Q51" s="79">
        <v>0</v>
      </c>
      <c r="R51" s="79">
        <v>0</v>
      </c>
      <c r="S51" s="79">
        <v>0</v>
      </c>
      <c r="T51" s="79">
        <v>0</v>
      </c>
      <c r="U51" s="79">
        <v>0</v>
      </c>
      <c r="V51" s="79">
        <v>8.3251952030016102E-4</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v>0</v>
      </c>
      <c r="AO51" s="79">
        <v>0</v>
      </c>
      <c r="AP51" s="79">
        <v>0</v>
      </c>
      <c r="AQ51" s="79">
        <v>0</v>
      </c>
      <c r="AR51" s="79">
        <v>0</v>
      </c>
      <c r="AS51" s="79">
        <v>0</v>
      </c>
      <c r="AT51" s="79">
        <v>0</v>
      </c>
      <c r="AU51" s="79">
        <v>0</v>
      </c>
      <c r="AV51" s="79">
        <v>0</v>
      </c>
      <c r="AW51" s="79">
        <v>0</v>
      </c>
      <c r="AX51" s="79">
        <v>0</v>
      </c>
      <c r="AY51" s="79">
        <v>0</v>
      </c>
      <c r="AZ51" s="86">
        <v>0</v>
      </c>
      <c r="BA51" s="1"/>
    </row>
    <row r="52" spans="1:53" x14ac:dyDescent="0.2">
      <c r="A52" s="85">
        <v>43665</v>
      </c>
      <c r="B52" s="78" t="s">
        <v>91</v>
      </c>
      <c r="C52" s="79">
        <v>0</v>
      </c>
      <c r="D52" s="79">
        <v>6.2760336999414697E-3</v>
      </c>
      <c r="E52" s="79">
        <v>4.7603883602251804E-2</v>
      </c>
      <c r="F52" s="79">
        <v>0</v>
      </c>
      <c r="G52" s="79">
        <v>0</v>
      </c>
      <c r="H52" s="79">
        <v>0</v>
      </c>
      <c r="I52" s="79">
        <v>6.3102210039788407</v>
      </c>
      <c r="J52" s="79">
        <v>0</v>
      </c>
      <c r="K52" s="79">
        <v>0</v>
      </c>
      <c r="L52" s="79">
        <v>0</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v>0</v>
      </c>
      <c r="AN52" s="79">
        <v>0</v>
      </c>
      <c r="AO52" s="79">
        <v>0</v>
      </c>
      <c r="AP52" s="79">
        <v>0</v>
      </c>
      <c r="AQ52" s="79">
        <v>0</v>
      </c>
      <c r="AR52" s="79">
        <v>0</v>
      </c>
      <c r="AS52" s="79">
        <v>0</v>
      </c>
      <c r="AT52" s="79">
        <v>0</v>
      </c>
      <c r="AU52" s="79">
        <v>0</v>
      </c>
      <c r="AV52" s="79">
        <v>0</v>
      </c>
      <c r="AW52" s="79">
        <v>0</v>
      </c>
      <c r="AX52" s="79">
        <v>0</v>
      </c>
      <c r="AY52" s="79">
        <v>0</v>
      </c>
      <c r="AZ52" s="86">
        <v>0</v>
      </c>
      <c r="BA52" s="1"/>
    </row>
    <row r="53" spans="1:53" x14ac:dyDescent="0.2">
      <c r="A53" s="85">
        <v>43672</v>
      </c>
      <c r="B53" s="78" t="s">
        <v>92</v>
      </c>
      <c r="C53" s="79">
        <v>0</v>
      </c>
      <c r="D53" s="79">
        <v>0</v>
      </c>
      <c r="E53" s="79">
        <v>6.4660005550716701E-2</v>
      </c>
      <c r="F53" s="79">
        <v>0</v>
      </c>
      <c r="G53" s="79">
        <v>0</v>
      </c>
      <c r="H53" s="79">
        <v>0</v>
      </c>
      <c r="I53" s="79">
        <v>6.6784749346946608</v>
      </c>
      <c r="J53" s="79">
        <v>0</v>
      </c>
      <c r="K53" s="79">
        <v>0</v>
      </c>
      <c r="L53" s="79">
        <v>0.33231412538280702</v>
      </c>
      <c r="M53" s="79">
        <v>0</v>
      </c>
      <c r="N53" s="79">
        <v>0</v>
      </c>
      <c r="O53" s="79">
        <v>0</v>
      </c>
      <c r="P53" s="79">
        <v>0</v>
      </c>
      <c r="Q53" s="79">
        <v>0</v>
      </c>
      <c r="R53" s="79">
        <v>9.5836768213411593E-3</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v>0</v>
      </c>
      <c r="AO53" s="79">
        <v>0</v>
      </c>
      <c r="AP53" s="79">
        <v>0</v>
      </c>
      <c r="AQ53" s="79">
        <v>0</v>
      </c>
      <c r="AR53" s="79">
        <v>0</v>
      </c>
      <c r="AS53" s="79">
        <v>0</v>
      </c>
      <c r="AT53" s="79">
        <v>0</v>
      </c>
      <c r="AU53" s="79">
        <v>0</v>
      </c>
      <c r="AV53" s="79">
        <v>0</v>
      </c>
      <c r="AW53" s="79">
        <v>0</v>
      </c>
      <c r="AX53" s="79">
        <v>0</v>
      </c>
      <c r="AY53" s="79">
        <v>0</v>
      </c>
      <c r="AZ53" s="86">
        <v>0</v>
      </c>
      <c r="BA53" s="1"/>
    </row>
    <row r="54" spans="1:53" x14ac:dyDescent="0.2">
      <c r="A54" s="85">
        <v>43672</v>
      </c>
      <c r="B54" s="78" t="s">
        <v>92</v>
      </c>
      <c r="C54" s="79">
        <v>0</v>
      </c>
      <c r="D54" s="79">
        <v>0</v>
      </c>
      <c r="E54" s="79">
        <v>0</v>
      </c>
      <c r="F54" s="79">
        <v>0</v>
      </c>
      <c r="G54" s="79">
        <v>0</v>
      </c>
      <c r="H54" s="79">
        <v>0</v>
      </c>
      <c r="I54" s="79">
        <v>8.3601900731626308E-2</v>
      </c>
      <c r="J54" s="79">
        <v>0</v>
      </c>
      <c r="K54" s="79">
        <v>0</v>
      </c>
      <c r="L54" s="79">
        <v>0.49689075941148503</v>
      </c>
      <c r="M54" s="79">
        <v>0</v>
      </c>
      <c r="N54" s="79">
        <v>0</v>
      </c>
      <c r="O54" s="79">
        <v>0</v>
      </c>
      <c r="P54" s="79">
        <v>0</v>
      </c>
      <c r="Q54" s="79">
        <v>0</v>
      </c>
      <c r="R54" s="79">
        <v>1.5572290627247101E-2</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v>0</v>
      </c>
      <c r="AO54" s="79">
        <v>0</v>
      </c>
      <c r="AP54" s="79">
        <v>0</v>
      </c>
      <c r="AQ54" s="79">
        <v>0</v>
      </c>
      <c r="AR54" s="79">
        <v>0</v>
      </c>
      <c r="AS54" s="79">
        <v>0</v>
      </c>
      <c r="AT54" s="79">
        <v>0</v>
      </c>
      <c r="AU54" s="79">
        <v>0</v>
      </c>
      <c r="AV54" s="79">
        <v>0</v>
      </c>
      <c r="AW54" s="79">
        <v>0</v>
      </c>
      <c r="AX54" s="79">
        <v>0</v>
      </c>
      <c r="AY54" s="79">
        <v>0</v>
      </c>
      <c r="AZ54" s="86">
        <v>0</v>
      </c>
      <c r="BA54" s="1"/>
    </row>
    <row r="55" spans="1:53" x14ac:dyDescent="0.2">
      <c r="A55" s="85">
        <v>43672</v>
      </c>
      <c r="B55" s="78" t="s">
        <v>92</v>
      </c>
      <c r="C55" s="79">
        <v>0</v>
      </c>
      <c r="D55" s="79">
        <v>0</v>
      </c>
      <c r="E55" s="79">
        <v>7.3624112793776592E-2</v>
      </c>
      <c r="F55" s="79">
        <v>0</v>
      </c>
      <c r="G55" s="79">
        <v>0</v>
      </c>
      <c r="H55" s="79">
        <v>0</v>
      </c>
      <c r="I55" s="79">
        <v>0</v>
      </c>
      <c r="J55" s="79">
        <v>0</v>
      </c>
      <c r="K55" s="79">
        <v>0</v>
      </c>
      <c r="L55" s="79">
        <v>0.304618565181065</v>
      </c>
      <c r="M55" s="79">
        <v>0</v>
      </c>
      <c r="N55" s="79">
        <v>0</v>
      </c>
      <c r="O55" s="79">
        <v>0</v>
      </c>
      <c r="P55" s="79">
        <v>0</v>
      </c>
      <c r="Q55" s="79">
        <v>0</v>
      </c>
      <c r="R55" s="79">
        <v>5.23609945236766E-3</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86">
        <v>0</v>
      </c>
      <c r="BA55" s="1"/>
    </row>
    <row r="56" spans="1:53" x14ac:dyDescent="0.2">
      <c r="A56" s="85">
        <v>43675</v>
      </c>
      <c r="B56" s="78" t="s">
        <v>93</v>
      </c>
      <c r="C56" s="79">
        <v>0</v>
      </c>
      <c r="D56" s="79">
        <v>8.0034040223066302E-2</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v>0</v>
      </c>
      <c r="AO56" s="79">
        <v>0</v>
      </c>
      <c r="AP56" s="79">
        <v>0</v>
      </c>
      <c r="AQ56" s="79">
        <v>0</v>
      </c>
      <c r="AR56" s="79">
        <v>0</v>
      </c>
      <c r="AS56" s="79">
        <v>0</v>
      </c>
      <c r="AT56" s="79">
        <v>0</v>
      </c>
      <c r="AU56" s="79">
        <v>0</v>
      </c>
      <c r="AV56" s="79">
        <v>0</v>
      </c>
      <c r="AW56" s="79">
        <v>0</v>
      </c>
      <c r="AX56" s="79">
        <v>0</v>
      </c>
      <c r="AY56" s="79">
        <v>0</v>
      </c>
      <c r="AZ56" s="86">
        <v>0</v>
      </c>
      <c r="BA56" s="1"/>
    </row>
    <row r="57" spans="1:53" x14ac:dyDescent="0.2">
      <c r="A57" s="85">
        <v>43675</v>
      </c>
      <c r="B57" s="78" t="s">
        <v>93</v>
      </c>
      <c r="C57" s="79">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v>0</v>
      </c>
      <c r="AO57" s="79">
        <v>0</v>
      </c>
      <c r="AP57" s="79">
        <v>0</v>
      </c>
      <c r="AQ57" s="79">
        <v>0</v>
      </c>
      <c r="AR57" s="79">
        <v>0</v>
      </c>
      <c r="AS57" s="79">
        <v>0</v>
      </c>
      <c r="AT57" s="79">
        <v>0</v>
      </c>
      <c r="AU57" s="79">
        <v>0</v>
      </c>
      <c r="AV57" s="79">
        <v>0</v>
      </c>
      <c r="AW57" s="79">
        <v>0</v>
      </c>
      <c r="AX57" s="79">
        <v>0</v>
      </c>
      <c r="AY57" s="79">
        <v>0</v>
      </c>
      <c r="AZ57" s="86">
        <v>0</v>
      </c>
      <c r="BA57" s="1"/>
    </row>
    <row r="58" spans="1:53" x14ac:dyDescent="0.2">
      <c r="A58" s="85">
        <v>43675</v>
      </c>
      <c r="B58" s="78" t="s">
        <v>93</v>
      </c>
      <c r="C58" s="79">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0</v>
      </c>
      <c r="AO58" s="79">
        <v>0</v>
      </c>
      <c r="AP58" s="79">
        <v>0</v>
      </c>
      <c r="AQ58" s="79">
        <v>0</v>
      </c>
      <c r="AR58" s="79">
        <v>0</v>
      </c>
      <c r="AS58" s="79">
        <v>0</v>
      </c>
      <c r="AT58" s="79">
        <v>0</v>
      </c>
      <c r="AU58" s="79">
        <v>0</v>
      </c>
      <c r="AV58" s="79">
        <v>0</v>
      </c>
      <c r="AW58" s="79">
        <v>0</v>
      </c>
      <c r="AX58" s="79">
        <v>0</v>
      </c>
      <c r="AY58" s="79">
        <v>0</v>
      </c>
      <c r="AZ58" s="86">
        <v>0</v>
      </c>
      <c r="BA58" s="1"/>
    </row>
    <row r="59" spans="1:53" x14ac:dyDescent="0.2">
      <c r="A59" s="85">
        <v>43676</v>
      </c>
      <c r="B59" s="78" t="s">
        <v>94</v>
      </c>
      <c r="C59" s="79">
        <v>0</v>
      </c>
      <c r="D59" s="79">
        <v>2.73616734349129E-2</v>
      </c>
      <c r="E59" s="79">
        <v>0</v>
      </c>
      <c r="F59" s="79">
        <v>0</v>
      </c>
      <c r="G59" s="79">
        <v>0</v>
      </c>
      <c r="H59" s="79">
        <v>0</v>
      </c>
      <c r="I59" s="79">
        <v>1.32601353832588</v>
      </c>
      <c r="J59" s="79">
        <v>0</v>
      </c>
      <c r="K59" s="79">
        <v>0</v>
      </c>
      <c r="L59" s="79">
        <v>0.35630504405797703</v>
      </c>
      <c r="M59" s="79">
        <v>0</v>
      </c>
      <c r="N59" s="79">
        <v>0</v>
      </c>
      <c r="O59" s="79">
        <v>0</v>
      </c>
      <c r="P59" s="79">
        <v>0</v>
      </c>
      <c r="Q59" s="79">
        <v>0</v>
      </c>
      <c r="R59" s="79">
        <v>2.8144387046448501E-2</v>
      </c>
      <c r="S59" s="79">
        <v>0</v>
      </c>
      <c r="T59" s="79">
        <v>0</v>
      </c>
      <c r="U59" s="79">
        <v>0</v>
      </c>
      <c r="V59" s="79">
        <v>2.6298864195430502E-3</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v>0</v>
      </c>
      <c r="AO59" s="79">
        <v>0</v>
      </c>
      <c r="AP59" s="79">
        <v>0</v>
      </c>
      <c r="AQ59" s="79">
        <v>0</v>
      </c>
      <c r="AR59" s="79">
        <v>0</v>
      </c>
      <c r="AS59" s="79">
        <v>0</v>
      </c>
      <c r="AT59" s="79">
        <v>0</v>
      </c>
      <c r="AU59" s="79">
        <v>0</v>
      </c>
      <c r="AV59" s="79">
        <v>0</v>
      </c>
      <c r="AW59" s="79">
        <v>0</v>
      </c>
      <c r="AX59" s="79">
        <v>0</v>
      </c>
      <c r="AY59" s="79">
        <v>0</v>
      </c>
      <c r="AZ59" s="86">
        <v>0</v>
      </c>
      <c r="BA59" s="1"/>
    </row>
    <row r="60" spans="1:53" x14ac:dyDescent="0.2">
      <c r="A60" s="85">
        <v>43677</v>
      </c>
      <c r="B60" s="78" t="s">
        <v>95</v>
      </c>
      <c r="C60" s="79">
        <v>0</v>
      </c>
      <c r="D60" s="79">
        <v>7.3949477642064896E-3</v>
      </c>
      <c r="E60" s="79">
        <v>0</v>
      </c>
      <c r="F60" s="79">
        <v>0</v>
      </c>
      <c r="G60" s="79">
        <v>0</v>
      </c>
      <c r="H60" s="79">
        <v>0</v>
      </c>
      <c r="I60" s="79">
        <v>0.61547542916355302</v>
      </c>
      <c r="J60" s="79">
        <v>0</v>
      </c>
      <c r="K60" s="79">
        <v>0</v>
      </c>
      <c r="L60" s="79">
        <v>0.182021438154471</v>
      </c>
      <c r="M60" s="79">
        <v>0</v>
      </c>
      <c r="N60" s="79">
        <v>0</v>
      </c>
      <c r="O60" s="79">
        <v>0</v>
      </c>
      <c r="P60" s="79">
        <v>0</v>
      </c>
      <c r="Q60" s="79">
        <v>0</v>
      </c>
      <c r="R60" s="79">
        <v>0</v>
      </c>
      <c r="S60" s="79">
        <v>0</v>
      </c>
      <c r="T60" s="79">
        <v>0</v>
      </c>
      <c r="U60" s="79">
        <v>0</v>
      </c>
      <c r="V60" s="79">
        <v>3.4620710181259302E-3</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79">
        <v>0</v>
      </c>
      <c r="AO60" s="79">
        <v>0</v>
      </c>
      <c r="AP60" s="79">
        <v>0</v>
      </c>
      <c r="AQ60" s="79">
        <v>0</v>
      </c>
      <c r="AR60" s="79">
        <v>0</v>
      </c>
      <c r="AS60" s="79">
        <v>0</v>
      </c>
      <c r="AT60" s="79">
        <v>0</v>
      </c>
      <c r="AU60" s="79">
        <v>0</v>
      </c>
      <c r="AV60" s="79">
        <v>0</v>
      </c>
      <c r="AW60" s="79">
        <v>0</v>
      </c>
      <c r="AX60" s="79">
        <v>0</v>
      </c>
      <c r="AY60" s="79">
        <v>0</v>
      </c>
      <c r="AZ60" s="86">
        <v>0</v>
      </c>
      <c r="BA60" s="1"/>
    </row>
    <row r="61" spans="1:53" x14ac:dyDescent="0.2">
      <c r="A61" s="85">
        <v>43678</v>
      </c>
      <c r="B61" s="80" t="s">
        <v>96</v>
      </c>
      <c r="C61" s="79">
        <v>0</v>
      </c>
      <c r="D61" s="79">
        <v>0</v>
      </c>
      <c r="E61" s="79">
        <v>0.105306426290923</v>
      </c>
      <c r="F61" s="79">
        <v>0</v>
      </c>
      <c r="G61" s="79">
        <v>0</v>
      </c>
      <c r="H61" s="79">
        <v>0</v>
      </c>
      <c r="I61" s="79">
        <v>0.25552601990720197</v>
      </c>
      <c r="J61" s="79">
        <v>0</v>
      </c>
      <c r="K61" s="79">
        <v>0</v>
      </c>
      <c r="L61" s="79">
        <v>0.45474071855956399</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v>0</v>
      </c>
      <c r="AN61" s="79">
        <v>0</v>
      </c>
      <c r="AO61" s="79">
        <v>0</v>
      </c>
      <c r="AP61" s="79">
        <v>0</v>
      </c>
      <c r="AQ61" s="79">
        <v>0</v>
      </c>
      <c r="AR61" s="79">
        <v>0</v>
      </c>
      <c r="AS61" s="79">
        <v>0</v>
      </c>
      <c r="AT61" s="79">
        <v>0</v>
      </c>
      <c r="AU61" s="79">
        <v>0</v>
      </c>
      <c r="AV61" s="79">
        <v>0</v>
      </c>
      <c r="AW61" s="79">
        <v>0</v>
      </c>
      <c r="AX61" s="79">
        <v>0</v>
      </c>
      <c r="AY61" s="79">
        <v>0</v>
      </c>
      <c r="AZ61" s="86">
        <v>0</v>
      </c>
      <c r="BA61" s="1"/>
    </row>
    <row r="62" spans="1:53" x14ac:dyDescent="0.2">
      <c r="A62" s="85">
        <v>43683</v>
      </c>
      <c r="B62" s="80" t="s">
        <v>97</v>
      </c>
      <c r="C62" s="79">
        <v>0</v>
      </c>
      <c r="D62" s="79">
        <v>6.6146797575270103E-2</v>
      </c>
      <c r="E62" s="79">
        <v>8.6369750859050605E-4</v>
      </c>
      <c r="F62" s="79">
        <v>0</v>
      </c>
      <c r="G62" s="79">
        <v>0</v>
      </c>
      <c r="H62" s="79">
        <v>0</v>
      </c>
      <c r="I62" s="79">
        <v>0</v>
      </c>
      <c r="J62" s="79">
        <v>0</v>
      </c>
      <c r="K62" s="79">
        <v>0</v>
      </c>
      <c r="L62" s="79">
        <v>0.251856225301406</v>
      </c>
      <c r="M62" s="79">
        <v>0</v>
      </c>
      <c r="N62" s="79">
        <v>0</v>
      </c>
      <c r="O62" s="79">
        <v>0</v>
      </c>
      <c r="P62" s="79">
        <v>0</v>
      </c>
      <c r="Q62" s="79">
        <v>0</v>
      </c>
      <c r="R62" s="79">
        <v>0</v>
      </c>
      <c r="S62" s="79">
        <v>0</v>
      </c>
      <c r="T62" s="79">
        <v>0</v>
      </c>
      <c r="U62" s="79">
        <v>0</v>
      </c>
      <c r="V62" s="79">
        <v>7.5101865895611603E-2</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79">
        <v>0</v>
      </c>
      <c r="AO62" s="79">
        <v>0</v>
      </c>
      <c r="AP62" s="79">
        <v>0</v>
      </c>
      <c r="AQ62" s="79">
        <v>0</v>
      </c>
      <c r="AR62" s="79">
        <v>0</v>
      </c>
      <c r="AS62" s="79">
        <v>0</v>
      </c>
      <c r="AT62" s="79">
        <v>0</v>
      </c>
      <c r="AU62" s="79">
        <v>0</v>
      </c>
      <c r="AV62" s="79">
        <v>0</v>
      </c>
      <c r="AW62" s="79">
        <v>0</v>
      </c>
      <c r="AX62" s="79">
        <v>0</v>
      </c>
      <c r="AY62" s="79">
        <v>0</v>
      </c>
      <c r="AZ62" s="86">
        <v>0</v>
      </c>
      <c r="BA62" s="1"/>
    </row>
    <row r="63" spans="1:53" x14ac:dyDescent="0.2">
      <c r="A63" s="85">
        <v>43683</v>
      </c>
      <c r="B63" s="80" t="s">
        <v>97</v>
      </c>
      <c r="C63" s="79">
        <v>0</v>
      </c>
      <c r="D63" s="79">
        <v>6.7676665850642401E-2</v>
      </c>
      <c r="E63" s="79">
        <v>5.9906271987910696E-3</v>
      </c>
      <c r="F63" s="79">
        <v>0</v>
      </c>
      <c r="G63" s="79">
        <v>0</v>
      </c>
      <c r="H63" s="79">
        <v>0</v>
      </c>
      <c r="I63" s="79">
        <v>0</v>
      </c>
      <c r="J63" s="79">
        <v>0</v>
      </c>
      <c r="K63" s="79">
        <v>0</v>
      </c>
      <c r="L63" s="79">
        <v>0.33883203832167597</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v>0</v>
      </c>
      <c r="AN63" s="79">
        <v>0</v>
      </c>
      <c r="AO63" s="79">
        <v>0</v>
      </c>
      <c r="AP63" s="79">
        <v>0</v>
      </c>
      <c r="AQ63" s="79">
        <v>0</v>
      </c>
      <c r="AR63" s="79">
        <v>0</v>
      </c>
      <c r="AS63" s="79">
        <v>0</v>
      </c>
      <c r="AT63" s="79">
        <v>0</v>
      </c>
      <c r="AU63" s="79">
        <v>0</v>
      </c>
      <c r="AV63" s="79">
        <v>0</v>
      </c>
      <c r="AW63" s="79">
        <v>0</v>
      </c>
      <c r="AX63" s="79">
        <v>0</v>
      </c>
      <c r="AY63" s="79">
        <v>0</v>
      </c>
      <c r="AZ63" s="86">
        <v>0</v>
      </c>
      <c r="BA63" s="1"/>
    </row>
    <row r="64" spans="1:53" x14ac:dyDescent="0.2">
      <c r="A64" s="85">
        <v>43684</v>
      </c>
      <c r="B64" s="80" t="s">
        <v>98</v>
      </c>
      <c r="C64" s="79">
        <v>0</v>
      </c>
      <c r="D64" s="79">
        <v>4.3013043419335099E-3</v>
      </c>
      <c r="E64" s="79">
        <v>0</v>
      </c>
      <c r="F64" s="79">
        <v>0</v>
      </c>
      <c r="G64" s="79">
        <v>0</v>
      </c>
      <c r="H64" s="79">
        <v>0</v>
      </c>
      <c r="I64" s="79">
        <v>0</v>
      </c>
      <c r="J64" s="79">
        <v>0</v>
      </c>
      <c r="K64" s="79">
        <v>0</v>
      </c>
      <c r="L64" s="79">
        <v>0</v>
      </c>
      <c r="M64" s="79">
        <v>0.39357980940338499</v>
      </c>
      <c r="N64" s="79">
        <v>0</v>
      </c>
      <c r="O64" s="79">
        <v>0</v>
      </c>
      <c r="P64" s="79">
        <v>0</v>
      </c>
      <c r="Q64" s="79">
        <v>0</v>
      </c>
      <c r="R64" s="79">
        <v>0</v>
      </c>
      <c r="S64" s="79">
        <v>0</v>
      </c>
      <c r="T64" s="79">
        <v>0</v>
      </c>
      <c r="U64" s="79">
        <v>0</v>
      </c>
      <c r="V64" s="79">
        <v>0</v>
      </c>
      <c r="W64" s="79">
        <v>0</v>
      </c>
      <c r="X64" s="79">
        <v>0</v>
      </c>
      <c r="Y64" s="79">
        <v>0</v>
      </c>
      <c r="Z64" s="79">
        <v>2.3248171979204601E-2</v>
      </c>
      <c r="AA64" s="79">
        <v>0</v>
      </c>
      <c r="AB64" s="79">
        <v>0</v>
      </c>
      <c r="AC64" s="79">
        <v>0</v>
      </c>
      <c r="AD64" s="79">
        <v>0</v>
      </c>
      <c r="AE64" s="79">
        <v>0</v>
      </c>
      <c r="AF64" s="79">
        <v>0</v>
      </c>
      <c r="AG64" s="79">
        <v>0</v>
      </c>
      <c r="AH64" s="79">
        <v>0</v>
      </c>
      <c r="AI64" s="79">
        <v>0</v>
      </c>
      <c r="AJ64" s="79">
        <v>0</v>
      </c>
      <c r="AK64" s="79">
        <v>0</v>
      </c>
      <c r="AL64" s="79">
        <v>0</v>
      </c>
      <c r="AM64" s="79">
        <v>0</v>
      </c>
      <c r="AN64" s="79">
        <v>0</v>
      </c>
      <c r="AO64" s="79">
        <v>0</v>
      </c>
      <c r="AP64" s="79">
        <v>0</v>
      </c>
      <c r="AQ64" s="79">
        <v>0</v>
      </c>
      <c r="AR64" s="79">
        <v>0</v>
      </c>
      <c r="AS64" s="79">
        <v>0</v>
      </c>
      <c r="AT64" s="79">
        <v>0</v>
      </c>
      <c r="AU64" s="79">
        <v>0</v>
      </c>
      <c r="AV64" s="79">
        <v>0</v>
      </c>
      <c r="AW64" s="79">
        <v>0</v>
      </c>
      <c r="AX64" s="79">
        <v>0</v>
      </c>
      <c r="AY64" s="79">
        <v>0</v>
      </c>
      <c r="AZ64" s="86">
        <v>0</v>
      </c>
      <c r="BA64" s="1"/>
    </row>
    <row r="65" spans="1:53" x14ac:dyDescent="0.2">
      <c r="A65" s="85">
        <v>43684</v>
      </c>
      <c r="B65" s="80" t="s">
        <v>98</v>
      </c>
      <c r="C65" s="79">
        <v>0</v>
      </c>
      <c r="D65" s="79">
        <v>0</v>
      </c>
      <c r="E65" s="79">
        <v>0</v>
      </c>
      <c r="F65" s="79">
        <v>0</v>
      </c>
      <c r="G65" s="79">
        <v>0</v>
      </c>
      <c r="H65" s="79">
        <v>0</v>
      </c>
      <c r="I65" s="79">
        <v>0</v>
      </c>
      <c r="J65" s="79">
        <v>0</v>
      </c>
      <c r="K65" s="79">
        <v>0</v>
      </c>
      <c r="L65" s="79">
        <v>0</v>
      </c>
      <c r="M65" s="79">
        <v>0</v>
      </c>
      <c r="N65" s="79">
        <v>5.2918218418259298E-2</v>
      </c>
      <c r="O65" s="79">
        <v>0</v>
      </c>
      <c r="P65" s="79">
        <v>0</v>
      </c>
      <c r="Q65" s="79">
        <v>9.7044567723212599E-2</v>
      </c>
      <c r="R65" s="79">
        <v>0</v>
      </c>
      <c r="S65" s="79">
        <v>0</v>
      </c>
      <c r="T65" s="79">
        <v>0</v>
      </c>
      <c r="U65" s="79">
        <v>0</v>
      </c>
      <c r="V65" s="79">
        <v>0</v>
      </c>
      <c r="W65" s="79">
        <v>0</v>
      </c>
      <c r="X65" s="79">
        <v>0</v>
      </c>
      <c r="Y65" s="79">
        <v>0</v>
      </c>
      <c r="Z65" s="79">
        <v>0</v>
      </c>
      <c r="AA65" s="79">
        <v>1.21140498386017E-2</v>
      </c>
      <c r="AB65" s="79">
        <v>0</v>
      </c>
      <c r="AC65" s="79">
        <v>0</v>
      </c>
      <c r="AD65" s="79">
        <v>0</v>
      </c>
      <c r="AE65" s="79">
        <v>0</v>
      </c>
      <c r="AF65" s="79">
        <v>0</v>
      </c>
      <c r="AG65" s="79">
        <v>0</v>
      </c>
      <c r="AH65" s="79">
        <v>0</v>
      </c>
      <c r="AI65" s="79">
        <v>0</v>
      </c>
      <c r="AJ65" s="79">
        <v>0</v>
      </c>
      <c r="AK65" s="79">
        <v>0</v>
      </c>
      <c r="AL65" s="79">
        <v>0</v>
      </c>
      <c r="AM65" s="79">
        <v>0</v>
      </c>
      <c r="AN65" s="79">
        <v>0</v>
      </c>
      <c r="AO65" s="79">
        <v>0</v>
      </c>
      <c r="AP65" s="79">
        <v>0</v>
      </c>
      <c r="AQ65" s="79">
        <v>0</v>
      </c>
      <c r="AR65" s="79">
        <v>0</v>
      </c>
      <c r="AS65" s="79">
        <v>0</v>
      </c>
      <c r="AT65" s="79">
        <v>0</v>
      </c>
      <c r="AU65" s="79">
        <v>0</v>
      </c>
      <c r="AV65" s="79">
        <v>0</v>
      </c>
      <c r="AW65" s="79">
        <v>0</v>
      </c>
      <c r="AX65" s="79">
        <v>0</v>
      </c>
      <c r="AY65" s="79">
        <v>0</v>
      </c>
      <c r="AZ65" s="86">
        <v>0</v>
      </c>
      <c r="BA65" s="1"/>
    </row>
    <row r="66" spans="1:53" x14ac:dyDescent="0.2">
      <c r="A66" s="85">
        <v>43685</v>
      </c>
      <c r="B66" s="80" t="s">
        <v>99</v>
      </c>
      <c r="C66" s="79">
        <v>0</v>
      </c>
      <c r="D66" s="79">
        <v>2.1376694902257902E-2</v>
      </c>
      <c r="E66" s="79">
        <v>0</v>
      </c>
      <c r="F66" s="79">
        <v>0</v>
      </c>
      <c r="G66" s="79">
        <v>0</v>
      </c>
      <c r="H66" s="79">
        <v>0</v>
      </c>
      <c r="I66" s="79">
        <v>0.32450500956991202</v>
      </c>
      <c r="J66" s="79">
        <v>0</v>
      </c>
      <c r="K66" s="79">
        <v>0</v>
      </c>
      <c r="L66" s="79">
        <v>0.34031246791880204</v>
      </c>
      <c r="M66" s="79">
        <v>0</v>
      </c>
      <c r="N66" s="79">
        <v>0</v>
      </c>
      <c r="O66" s="79">
        <v>0</v>
      </c>
      <c r="P66" s="79">
        <v>0</v>
      </c>
      <c r="Q66" s="79">
        <v>0</v>
      </c>
      <c r="R66" s="79">
        <v>0</v>
      </c>
      <c r="S66" s="79">
        <v>0</v>
      </c>
      <c r="T66" s="79">
        <v>0</v>
      </c>
      <c r="U66" s="79">
        <v>0</v>
      </c>
      <c r="V66" s="79">
        <v>4.6710785075480203E-2</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v>0</v>
      </c>
      <c r="AO66" s="79">
        <v>0</v>
      </c>
      <c r="AP66" s="79">
        <v>0</v>
      </c>
      <c r="AQ66" s="79">
        <v>0</v>
      </c>
      <c r="AR66" s="79">
        <v>0</v>
      </c>
      <c r="AS66" s="79">
        <v>0</v>
      </c>
      <c r="AT66" s="79">
        <v>0</v>
      </c>
      <c r="AU66" s="79">
        <v>0</v>
      </c>
      <c r="AV66" s="79">
        <v>0</v>
      </c>
      <c r="AW66" s="79">
        <v>0</v>
      </c>
      <c r="AX66" s="79">
        <v>0</v>
      </c>
      <c r="AY66" s="79">
        <v>0</v>
      </c>
      <c r="AZ66" s="86">
        <v>0</v>
      </c>
      <c r="BA66" s="1"/>
    </row>
    <row r="67" spans="1:53" x14ac:dyDescent="0.2">
      <c r="A67" s="85">
        <v>43685</v>
      </c>
      <c r="B67" s="80" t="s">
        <v>99</v>
      </c>
      <c r="C67" s="79">
        <v>0</v>
      </c>
      <c r="D67" s="79">
        <v>5.6901983616650499E-3</v>
      </c>
      <c r="E67" s="79">
        <v>0</v>
      </c>
      <c r="F67" s="79">
        <v>0</v>
      </c>
      <c r="G67" s="79">
        <v>0</v>
      </c>
      <c r="H67" s="79">
        <v>0</v>
      </c>
      <c r="I67" s="79">
        <v>2.7258873824309603E-2</v>
      </c>
      <c r="J67" s="79">
        <v>0</v>
      </c>
      <c r="K67" s="79">
        <v>0</v>
      </c>
      <c r="L67" s="79">
        <v>0</v>
      </c>
      <c r="M67" s="79">
        <v>0</v>
      </c>
      <c r="N67" s="79">
        <v>0</v>
      </c>
      <c r="O67" s="79">
        <v>0</v>
      </c>
      <c r="P67" s="79">
        <v>3.4943715144012399E-2</v>
      </c>
      <c r="Q67" s="79">
        <v>0</v>
      </c>
      <c r="R67" s="79">
        <v>0</v>
      </c>
      <c r="S67" s="79">
        <v>0</v>
      </c>
      <c r="T67" s="79">
        <v>0</v>
      </c>
      <c r="U67" s="79">
        <v>0</v>
      </c>
      <c r="V67" s="79">
        <v>5.3366252400463998E-2</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v>0</v>
      </c>
      <c r="AN67" s="79">
        <v>0</v>
      </c>
      <c r="AO67" s="79">
        <v>0</v>
      </c>
      <c r="AP67" s="79">
        <v>0</v>
      </c>
      <c r="AQ67" s="79">
        <v>0</v>
      </c>
      <c r="AR67" s="79">
        <v>0</v>
      </c>
      <c r="AS67" s="79">
        <v>4.5529704235286898E-2</v>
      </c>
      <c r="AT67" s="79">
        <v>0</v>
      </c>
      <c r="AU67" s="79">
        <v>0</v>
      </c>
      <c r="AV67" s="79">
        <v>0</v>
      </c>
      <c r="AW67" s="79">
        <v>0</v>
      </c>
      <c r="AX67" s="79">
        <v>0</v>
      </c>
      <c r="AY67" s="79">
        <v>0</v>
      </c>
      <c r="AZ67" s="86">
        <v>0</v>
      </c>
      <c r="BA67" s="1"/>
    </row>
    <row r="68" spans="1:53" x14ac:dyDescent="0.2">
      <c r="A68" s="85">
        <v>43685</v>
      </c>
      <c r="B68" s="80" t="s">
        <v>99</v>
      </c>
      <c r="C68" s="79">
        <v>0</v>
      </c>
      <c r="D68" s="79">
        <v>0</v>
      </c>
      <c r="E68" s="79">
        <v>0.28651895638239799</v>
      </c>
      <c r="F68" s="79">
        <v>0</v>
      </c>
      <c r="G68" s="79">
        <v>0</v>
      </c>
      <c r="H68" s="79">
        <v>0</v>
      </c>
      <c r="I68" s="79">
        <v>2.4489487618044001</v>
      </c>
      <c r="J68" s="79">
        <v>0</v>
      </c>
      <c r="K68" s="79">
        <v>0</v>
      </c>
      <c r="L68" s="79">
        <v>0</v>
      </c>
      <c r="M68" s="79">
        <v>0</v>
      </c>
      <c r="N68" s="79">
        <v>0</v>
      </c>
      <c r="O68" s="79">
        <v>0</v>
      </c>
      <c r="P68" s="79">
        <v>0</v>
      </c>
      <c r="Q68" s="79">
        <v>0</v>
      </c>
      <c r="R68" s="79">
        <v>0</v>
      </c>
      <c r="S68" s="79">
        <v>0</v>
      </c>
      <c r="T68" s="79">
        <v>0</v>
      </c>
      <c r="U68" s="79">
        <v>0</v>
      </c>
      <c r="V68" s="79">
        <v>3.9047417431335003E-2</v>
      </c>
      <c r="W68" s="79">
        <v>0</v>
      </c>
      <c r="X68" s="79">
        <v>0</v>
      </c>
      <c r="Y68" s="79">
        <v>0</v>
      </c>
      <c r="Z68" s="79">
        <v>0</v>
      </c>
      <c r="AA68" s="79">
        <v>0</v>
      </c>
      <c r="AB68" s="79">
        <v>0</v>
      </c>
      <c r="AC68" s="79">
        <v>0</v>
      </c>
      <c r="AD68" s="79">
        <v>0.77773894146422495</v>
      </c>
      <c r="AE68" s="79">
        <v>4.5289095146475195E-2</v>
      </c>
      <c r="AF68" s="79">
        <v>0.23428481740554</v>
      </c>
      <c r="AG68" s="79">
        <v>4.6244322661234301E-2</v>
      </c>
      <c r="AH68" s="79">
        <v>0</v>
      </c>
      <c r="AI68" s="79">
        <v>0</v>
      </c>
      <c r="AJ68" s="79">
        <v>0</v>
      </c>
      <c r="AK68" s="79">
        <v>0</v>
      </c>
      <c r="AL68" s="79">
        <v>0</v>
      </c>
      <c r="AM68" s="79">
        <v>0</v>
      </c>
      <c r="AN68" s="79">
        <v>0</v>
      </c>
      <c r="AO68" s="79">
        <v>0</v>
      </c>
      <c r="AP68" s="79">
        <v>0</v>
      </c>
      <c r="AQ68" s="79">
        <v>0</v>
      </c>
      <c r="AR68" s="79">
        <v>0</v>
      </c>
      <c r="AS68" s="79">
        <v>4.8496168556825099E-2</v>
      </c>
      <c r="AT68" s="79">
        <v>0</v>
      </c>
      <c r="AU68" s="79">
        <v>0</v>
      </c>
      <c r="AV68" s="79">
        <v>0</v>
      </c>
      <c r="AW68" s="79">
        <v>0</v>
      </c>
      <c r="AX68" s="79">
        <v>0</v>
      </c>
      <c r="AY68" s="79">
        <v>0</v>
      </c>
      <c r="AZ68" s="86">
        <v>0</v>
      </c>
      <c r="BA68" s="1"/>
    </row>
    <row r="69" spans="1:53" x14ac:dyDescent="0.2">
      <c r="A69" s="85">
        <v>43686</v>
      </c>
      <c r="B69" s="80" t="s">
        <v>100</v>
      </c>
      <c r="C69" s="79">
        <v>0</v>
      </c>
      <c r="D69" s="79">
        <v>2.7051932010616602E-2</v>
      </c>
      <c r="E69" s="79">
        <v>0</v>
      </c>
      <c r="F69" s="79">
        <v>0</v>
      </c>
      <c r="G69" s="79">
        <v>0</v>
      </c>
      <c r="H69" s="79">
        <v>0</v>
      </c>
      <c r="I69" s="79">
        <v>0.469968896805807</v>
      </c>
      <c r="J69" s="79">
        <v>0</v>
      </c>
      <c r="K69" s="79">
        <v>0</v>
      </c>
      <c r="L69" s="79">
        <v>0</v>
      </c>
      <c r="M69" s="79">
        <v>0</v>
      </c>
      <c r="N69" s="79">
        <v>0</v>
      </c>
      <c r="O69" s="79">
        <v>0</v>
      </c>
      <c r="P69" s="79">
        <v>0</v>
      </c>
      <c r="Q69" s="79">
        <v>0</v>
      </c>
      <c r="R69" s="79">
        <v>0</v>
      </c>
      <c r="S69" s="79">
        <v>0</v>
      </c>
      <c r="T69" s="79">
        <v>0</v>
      </c>
      <c r="U69" s="79">
        <v>0</v>
      </c>
      <c r="V69" s="79">
        <v>3.1522054847713199E-2</v>
      </c>
      <c r="W69" s="79">
        <v>0</v>
      </c>
      <c r="X69" s="79">
        <v>0</v>
      </c>
      <c r="Y69" s="79">
        <v>0</v>
      </c>
      <c r="Z69" s="79">
        <v>0</v>
      </c>
      <c r="AA69" s="79">
        <v>0</v>
      </c>
      <c r="AB69" s="79">
        <v>0</v>
      </c>
      <c r="AC69" s="79">
        <v>0</v>
      </c>
      <c r="AD69" s="79">
        <v>0.66313339344160505</v>
      </c>
      <c r="AE69" s="79">
        <v>2.92541288811272E-2</v>
      </c>
      <c r="AF69" s="79">
        <v>0.138704062601054</v>
      </c>
      <c r="AG69" s="79">
        <v>3.5434634213888802E-2</v>
      </c>
      <c r="AH69" s="79">
        <v>0</v>
      </c>
      <c r="AI69" s="79">
        <v>0</v>
      </c>
      <c r="AJ69" s="79">
        <v>0</v>
      </c>
      <c r="AK69" s="79">
        <v>0</v>
      </c>
      <c r="AL69" s="79">
        <v>0</v>
      </c>
      <c r="AM69" s="79">
        <v>0</v>
      </c>
      <c r="AN69" s="79">
        <v>0</v>
      </c>
      <c r="AO69" s="79">
        <v>0</v>
      </c>
      <c r="AP69" s="79">
        <v>0</v>
      </c>
      <c r="AQ69" s="79">
        <v>0</v>
      </c>
      <c r="AR69" s="79">
        <v>0</v>
      </c>
      <c r="AS69" s="79">
        <v>0</v>
      </c>
      <c r="AT69" s="79">
        <v>0</v>
      </c>
      <c r="AU69" s="79">
        <v>0</v>
      </c>
      <c r="AV69" s="79">
        <v>0</v>
      </c>
      <c r="AW69" s="79">
        <v>0</v>
      </c>
      <c r="AX69" s="79">
        <v>0</v>
      </c>
      <c r="AY69" s="79">
        <v>0</v>
      </c>
      <c r="AZ69" s="86">
        <v>0</v>
      </c>
      <c r="BA69" s="1"/>
    </row>
    <row r="70" spans="1:53" x14ac:dyDescent="0.2">
      <c r="A70" s="85">
        <v>43686</v>
      </c>
      <c r="B70" s="80" t="s">
        <v>100</v>
      </c>
      <c r="C70" s="79">
        <v>0</v>
      </c>
      <c r="D70" s="79">
        <v>0</v>
      </c>
      <c r="E70" s="79">
        <v>6.0570382289725E-2</v>
      </c>
      <c r="F70" s="79">
        <v>0</v>
      </c>
      <c r="G70" s="79">
        <v>0</v>
      </c>
      <c r="H70" s="79">
        <v>0</v>
      </c>
      <c r="I70" s="79">
        <v>0.27901977438606701</v>
      </c>
      <c r="J70" s="79">
        <v>0</v>
      </c>
      <c r="K70" s="79">
        <v>0</v>
      </c>
      <c r="L70" s="79">
        <v>0.17716209680276201</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v>0</v>
      </c>
      <c r="AO70" s="79">
        <v>0</v>
      </c>
      <c r="AP70" s="79">
        <v>0</v>
      </c>
      <c r="AQ70" s="79">
        <v>0</v>
      </c>
      <c r="AR70" s="79">
        <v>0</v>
      </c>
      <c r="AS70" s="79">
        <v>0</v>
      </c>
      <c r="AT70" s="79">
        <v>0</v>
      </c>
      <c r="AU70" s="79">
        <v>0</v>
      </c>
      <c r="AV70" s="79">
        <v>0</v>
      </c>
      <c r="AW70" s="79">
        <v>0</v>
      </c>
      <c r="AX70" s="79">
        <v>0</v>
      </c>
      <c r="AY70" s="79">
        <v>0</v>
      </c>
      <c r="AZ70" s="86">
        <v>0</v>
      </c>
      <c r="BA70" s="1"/>
    </row>
    <row r="71" spans="1:53" x14ac:dyDescent="0.2">
      <c r="A71" s="85">
        <v>43689</v>
      </c>
      <c r="B71" s="80" t="s">
        <v>101</v>
      </c>
      <c r="C71" s="79">
        <v>0</v>
      </c>
      <c r="D71" s="79">
        <v>3.7143927573105404E-2</v>
      </c>
      <c r="E71" s="79">
        <v>0</v>
      </c>
      <c r="F71" s="79">
        <v>0</v>
      </c>
      <c r="G71" s="79">
        <v>8.1745965671461598E-2</v>
      </c>
      <c r="H71" s="79">
        <v>0</v>
      </c>
      <c r="I71" s="79">
        <v>0</v>
      </c>
      <c r="J71" s="79">
        <v>0</v>
      </c>
      <c r="K71" s="79">
        <v>0</v>
      </c>
      <c r="L71" s="79">
        <v>0</v>
      </c>
      <c r="M71" s="79">
        <v>0.708700700919071</v>
      </c>
      <c r="N71" s="79">
        <v>0</v>
      </c>
      <c r="O71" s="79">
        <v>0</v>
      </c>
      <c r="P71" s="79">
        <v>0.223235133140613</v>
      </c>
      <c r="Q71" s="79">
        <v>0</v>
      </c>
      <c r="R71" s="79">
        <v>0</v>
      </c>
      <c r="S71" s="79">
        <v>0</v>
      </c>
      <c r="T71" s="79">
        <v>0</v>
      </c>
      <c r="U71" s="79">
        <v>0</v>
      </c>
      <c r="V71" s="79">
        <v>0</v>
      </c>
      <c r="W71" s="79">
        <v>0</v>
      </c>
      <c r="X71" s="79">
        <v>0</v>
      </c>
      <c r="Y71" s="79">
        <v>0</v>
      </c>
      <c r="Z71" s="79">
        <v>1.3534491028989001E-2</v>
      </c>
      <c r="AA71" s="79">
        <v>0</v>
      </c>
      <c r="AB71" s="79">
        <v>0</v>
      </c>
      <c r="AC71" s="79">
        <v>0</v>
      </c>
      <c r="AD71" s="79">
        <v>0</v>
      </c>
      <c r="AE71" s="79">
        <v>0</v>
      </c>
      <c r="AF71" s="79">
        <v>0</v>
      </c>
      <c r="AG71" s="79">
        <v>0</v>
      </c>
      <c r="AH71" s="79">
        <v>0</v>
      </c>
      <c r="AI71" s="79">
        <v>0</v>
      </c>
      <c r="AJ71" s="79">
        <v>0</v>
      </c>
      <c r="AK71" s="79">
        <v>0</v>
      </c>
      <c r="AL71" s="79">
        <v>0</v>
      </c>
      <c r="AM71" s="79">
        <v>0</v>
      </c>
      <c r="AN71" s="79">
        <v>0</v>
      </c>
      <c r="AO71" s="79">
        <v>0</v>
      </c>
      <c r="AP71" s="79">
        <v>0</v>
      </c>
      <c r="AQ71" s="79">
        <v>0</v>
      </c>
      <c r="AR71" s="79">
        <v>0</v>
      </c>
      <c r="AS71" s="79">
        <v>0</v>
      </c>
      <c r="AT71" s="79">
        <v>0</v>
      </c>
      <c r="AU71" s="79">
        <v>0</v>
      </c>
      <c r="AV71" s="79">
        <v>0</v>
      </c>
      <c r="AW71" s="79">
        <v>0</v>
      </c>
      <c r="AX71" s="79">
        <v>0</v>
      </c>
      <c r="AY71" s="79">
        <v>0</v>
      </c>
      <c r="AZ71" s="86">
        <v>0</v>
      </c>
      <c r="BA71" s="1"/>
    </row>
    <row r="72" spans="1:53" x14ac:dyDescent="0.2">
      <c r="A72" s="85">
        <v>43689</v>
      </c>
      <c r="B72" s="80" t="s">
        <v>101</v>
      </c>
      <c r="C72" s="79">
        <v>0</v>
      </c>
      <c r="D72" s="79">
        <v>0</v>
      </c>
      <c r="E72" s="79">
        <v>0</v>
      </c>
      <c r="F72" s="79">
        <v>0</v>
      </c>
      <c r="G72" s="79">
        <v>7.7937955570817993E-2</v>
      </c>
      <c r="H72" s="79">
        <v>0</v>
      </c>
      <c r="I72" s="79">
        <v>0</v>
      </c>
      <c r="J72" s="79">
        <v>0</v>
      </c>
      <c r="K72" s="79">
        <v>0</v>
      </c>
      <c r="L72" s="79">
        <v>0</v>
      </c>
      <c r="M72" s="79">
        <v>0.78835867770434997</v>
      </c>
      <c r="N72" s="79">
        <v>0</v>
      </c>
      <c r="O72" s="79">
        <v>0</v>
      </c>
      <c r="P72" s="79">
        <v>0.19873964268676</v>
      </c>
      <c r="Q72" s="79">
        <v>0</v>
      </c>
      <c r="R72" s="79">
        <v>0</v>
      </c>
      <c r="S72" s="79">
        <v>0</v>
      </c>
      <c r="T72" s="79">
        <v>0</v>
      </c>
      <c r="U72" s="79">
        <v>0</v>
      </c>
      <c r="V72" s="79">
        <v>0</v>
      </c>
      <c r="W72" s="79">
        <v>0</v>
      </c>
      <c r="X72" s="79">
        <v>0</v>
      </c>
      <c r="Y72" s="79">
        <v>0</v>
      </c>
      <c r="Z72" s="79">
        <v>2.2640068999694701E-2</v>
      </c>
      <c r="AA72" s="79">
        <v>0</v>
      </c>
      <c r="AB72" s="79">
        <v>0</v>
      </c>
      <c r="AC72" s="79">
        <v>0</v>
      </c>
      <c r="AD72" s="79">
        <v>0</v>
      </c>
      <c r="AE72" s="79">
        <v>0</v>
      </c>
      <c r="AF72" s="79">
        <v>0</v>
      </c>
      <c r="AG72" s="79">
        <v>0</v>
      </c>
      <c r="AH72" s="79">
        <v>0.32108025148200997</v>
      </c>
      <c r="AI72" s="79">
        <v>2.4601897961324101E-2</v>
      </c>
      <c r="AJ72" s="79">
        <v>0.111424840002275</v>
      </c>
      <c r="AK72" s="79">
        <v>2.30520623270201E-2</v>
      </c>
      <c r="AL72" s="79">
        <v>0</v>
      </c>
      <c r="AM72" s="79">
        <v>0</v>
      </c>
      <c r="AN72" s="79">
        <v>0</v>
      </c>
      <c r="AO72" s="79">
        <v>0</v>
      </c>
      <c r="AP72" s="79">
        <v>0</v>
      </c>
      <c r="AQ72" s="79">
        <v>0</v>
      </c>
      <c r="AR72" s="79">
        <v>0</v>
      </c>
      <c r="AS72" s="79">
        <v>0</v>
      </c>
      <c r="AT72" s="79">
        <v>0</v>
      </c>
      <c r="AU72" s="79">
        <v>0</v>
      </c>
      <c r="AV72" s="79">
        <v>0</v>
      </c>
      <c r="AW72" s="79">
        <v>0</v>
      </c>
      <c r="AX72" s="79">
        <v>0</v>
      </c>
      <c r="AY72" s="79">
        <v>0</v>
      </c>
      <c r="AZ72" s="86">
        <v>0</v>
      </c>
      <c r="BA72" s="1"/>
    </row>
    <row r="73" spans="1:53" x14ac:dyDescent="0.2">
      <c r="A73" s="85">
        <v>43689</v>
      </c>
      <c r="B73" s="80" t="s">
        <v>101</v>
      </c>
      <c r="C73" s="79">
        <v>0</v>
      </c>
      <c r="D73" s="79">
        <v>0</v>
      </c>
      <c r="E73" s="79">
        <v>0</v>
      </c>
      <c r="F73" s="79">
        <v>0</v>
      </c>
      <c r="G73" s="79">
        <v>7.3380670634003303E-2</v>
      </c>
      <c r="H73" s="79">
        <v>0</v>
      </c>
      <c r="I73" s="79">
        <v>0</v>
      </c>
      <c r="J73" s="79">
        <v>0</v>
      </c>
      <c r="K73" s="79">
        <v>0</v>
      </c>
      <c r="L73" s="79">
        <v>0</v>
      </c>
      <c r="M73" s="79">
        <v>0.39911235103467296</v>
      </c>
      <c r="N73" s="79">
        <v>0</v>
      </c>
      <c r="O73" s="79">
        <v>0</v>
      </c>
      <c r="P73" s="79">
        <v>7.0192671783475602E-2</v>
      </c>
      <c r="Q73" s="79">
        <v>0.209683815767572</v>
      </c>
      <c r="R73" s="79">
        <v>0</v>
      </c>
      <c r="S73" s="79">
        <v>0</v>
      </c>
      <c r="T73" s="79">
        <v>0</v>
      </c>
      <c r="U73" s="79">
        <v>0</v>
      </c>
      <c r="V73" s="79">
        <v>0</v>
      </c>
      <c r="W73" s="79">
        <v>0</v>
      </c>
      <c r="X73" s="79">
        <v>0</v>
      </c>
      <c r="Y73" s="79">
        <v>0</v>
      </c>
      <c r="Z73" s="79">
        <v>0</v>
      </c>
      <c r="AA73" s="79">
        <v>1.41178121643054E-2</v>
      </c>
      <c r="AB73" s="79">
        <v>0</v>
      </c>
      <c r="AC73" s="79">
        <v>0</v>
      </c>
      <c r="AD73" s="79">
        <v>0</v>
      </c>
      <c r="AE73" s="79">
        <v>0</v>
      </c>
      <c r="AF73" s="79">
        <v>0</v>
      </c>
      <c r="AG73" s="79">
        <v>0</v>
      </c>
      <c r="AH73" s="79">
        <v>0</v>
      </c>
      <c r="AI73" s="79">
        <v>0</v>
      </c>
      <c r="AJ73" s="79">
        <v>0</v>
      </c>
      <c r="AK73" s="79">
        <v>0</v>
      </c>
      <c r="AL73" s="79">
        <v>0</v>
      </c>
      <c r="AM73" s="79">
        <v>0</v>
      </c>
      <c r="AN73" s="79">
        <v>0</v>
      </c>
      <c r="AO73" s="79">
        <v>0</v>
      </c>
      <c r="AP73" s="79">
        <v>0</v>
      </c>
      <c r="AQ73" s="79">
        <v>0</v>
      </c>
      <c r="AR73" s="79">
        <v>0</v>
      </c>
      <c r="AS73" s="79">
        <v>0</v>
      </c>
      <c r="AT73" s="79">
        <v>0</v>
      </c>
      <c r="AU73" s="79">
        <v>0</v>
      </c>
      <c r="AV73" s="79">
        <v>0</v>
      </c>
      <c r="AW73" s="79">
        <v>0</v>
      </c>
      <c r="AX73" s="79">
        <v>0</v>
      </c>
      <c r="AY73" s="79">
        <v>0</v>
      </c>
      <c r="AZ73" s="86">
        <v>0</v>
      </c>
      <c r="BA73" s="1"/>
    </row>
    <row r="74" spans="1:53" x14ac:dyDescent="0.2">
      <c r="A74" s="85">
        <v>43690</v>
      </c>
      <c r="B74" s="80" t="s">
        <v>102</v>
      </c>
      <c r="C74" s="79">
        <v>0</v>
      </c>
      <c r="D74" s="79">
        <v>5.3235637064475098E-3</v>
      </c>
      <c r="E74" s="79">
        <v>1.9901262893948302E-3</v>
      </c>
      <c r="F74" s="79">
        <v>0</v>
      </c>
      <c r="G74" s="79">
        <v>0</v>
      </c>
      <c r="H74" s="79">
        <v>0</v>
      </c>
      <c r="I74" s="79">
        <v>0.949846342410961</v>
      </c>
      <c r="J74" s="79">
        <v>0</v>
      </c>
      <c r="K74" s="79">
        <v>0.13387573745923298</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0.28516370761129101</v>
      </c>
      <c r="AE74" s="79">
        <v>0</v>
      </c>
      <c r="AF74" s="79">
        <v>0</v>
      </c>
      <c r="AG74" s="79">
        <v>0</v>
      </c>
      <c r="AH74" s="79">
        <v>0</v>
      </c>
      <c r="AI74" s="79">
        <v>0</v>
      </c>
      <c r="AJ74" s="79">
        <v>0</v>
      </c>
      <c r="AK74" s="79">
        <v>0</v>
      </c>
      <c r="AL74" s="79">
        <v>0</v>
      </c>
      <c r="AM74" s="79">
        <v>0</v>
      </c>
      <c r="AN74" s="79">
        <v>0</v>
      </c>
      <c r="AO74" s="79">
        <v>0</v>
      </c>
      <c r="AP74" s="79">
        <v>0</v>
      </c>
      <c r="AQ74" s="79">
        <v>0</v>
      </c>
      <c r="AR74" s="79">
        <v>0</v>
      </c>
      <c r="AS74" s="79">
        <v>0</v>
      </c>
      <c r="AT74" s="79">
        <v>0</v>
      </c>
      <c r="AU74" s="79">
        <v>0</v>
      </c>
      <c r="AV74" s="79">
        <v>0</v>
      </c>
      <c r="AW74" s="79">
        <v>0</v>
      </c>
      <c r="AX74" s="79">
        <v>0</v>
      </c>
      <c r="AY74" s="79">
        <v>0</v>
      </c>
      <c r="AZ74" s="86">
        <v>0</v>
      </c>
      <c r="BA74" s="1"/>
    </row>
    <row r="75" spans="1:53" x14ac:dyDescent="0.2">
      <c r="A75" s="85">
        <v>43690</v>
      </c>
      <c r="B75" s="80" t="s">
        <v>102</v>
      </c>
      <c r="C75" s="79">
        <v>0</v>
      </c>
      <c r="D75" s="79">
        <v>0</v>
      </c>
      <c r="E75" s="79">
        <v>8.5851734589571897E-3</v>
      </c>
      <c r="F75" s="79">
        <v>0</v>
      </c>
      <c r="G75" s="79">
        <v>0</v>
      </c>
      <c r="H75" s="79">
        <v>0</v>
      </c>
      <c r="I75" s="79">
        <v>0.88623309606115397</v>
      </c>
      <c r="J75" s="79">
        <v>0</v>
      </c>
      <c r="K75" s="79">
        <v>0.148963096574834</v>
      </c>
      <c r="L75" s="79">
        <v>0.15017984122115199</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c r="AP75" s="79">
        <v>0</v>
      </c>
      <c r="AQ75" s="79">
        <v>0</v>
      </c>
      <c r="AR75" s="79">
        <v>0</v>
      </c>
      <c r="AS75" s="79">
        <v>0</v>
      </c>
      <c r="AT75" s="79">
        <v>0</v>
      </c>
      <c r="AU75" s="79">
        <v>0</v>
      </c>
      <c r="AV75" s="79">
        <v>0</v>
      </c>
      <c r="AW75" s="79">
        <v>0</v>
      </c>
      <c r="AX75" s="79">
        <v>0</v>
      </c>
      <c r="AY75" s="79">
        <v>0</v>
      </c>
      <c r="AZ75" s="86">
        <v>0</v>
      </c>
      <c r="BA75" s="1"/>
    </row>
    <row r="76" spans="1:53" x14ac:dyDescent="0.2">
      <c r="A76" s="85">
        <v>43690</v>
      </c>
      <c r="B76" s="80" t="s">
        <v>102</v>
      </c>
      <c r="C76" s="79">
        <v>0</v>
      </c>
      <c r="D76" s="79">
        <v>1.1564121469005699E-2</v>
      </c>
      <c r="E76" s="79">
        <v>0</v>
      </c>
      <c r="F76" s="79">
        <v>0</v>
      </c>
      <c r="G76" s="79">
        <v>0</v>
      </c>
      <c r="H76" s="79">
        <v>0</v>
      </c>
      <c r="I76" s="79">
        <v>0</v>
      </c>
      <c r="J76" s="79">
        <v>0</v>
      </c>
      <c r="K76" s="79">
        <v>0.19876346293312</v>
      </c>
      <c r="L76" s="79">
        <v>0.20810170383623</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0.22058714648252001</v>
      </c>
      <c r="AE76" s="79">
        <v>0</v>
      </c>
      <c r="AF76" s="79">
        <v>0</v>
      </c>
      <c r="AG76" s="79">
        <v>3.7230194073919795E-2</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86">
        <v>0</v>
      </c>
      <c r="BA76" s="1"/>
    </row>
    <row r="77" spans="1:53" x14ac:dyDescent="0.2">
      <c r="A77" s="85">
        <v>43691</v>
      </c>
      <c r="B77" s="78" t="s">
        <v>103</v>
      </c>
      <c r="C77" s="79">
        <v>0</v>
      </c>
      <c r="D77" s="79">
        <v>0</v>
      </c>
      <c r="E77" s="79">
        <v>0</v>
      </c>
      <c r="F77" s="79">
        <v>0</v>
      </c>
      <c r="G77" s="79">
        <v>0</v>
      </c>
      <c r="H77" s="79">
        <v>0</v>
      </c>
      <c r="I77" s="79">
        <v>0</v>
      </c>
      <c r="J77" s="79">
        <v>0</v>
      </c>
      <c r="K77" s="79">
        <v>0</v>
      </c>
      <c r="L77" s="79">
        <v>0.116984245873743</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0.59755019591581804</v>
      </c>
      <c r="AE77" s="79">
        <v>5.4447621950786902E-2</v>
      </c>
      <c r="AF77" s="79">
        <v>0.16832215058238201</v>
      </c>
      <c r="AG77" s="79">
        <v>3.5733284626546E-2</v>
      </c>
      <c r="AH77" s="79">
        <v>0</v>
      </c>
      <c r="AI77" s="79">
        <v>0</v>
      </c>
      <c r="AJ77" s="79">
        <v>0</v>
      </c>
      <c r="AK77" s="79">
        <v>0</v>
      </c>
      <c r="AL77" s="79">
        <v>0</v>
      </c>
      <c r="AM77" s="79">
        <v>0</v>
      </c>
      <c r="AN77" s="79">
        <v>0</v>
      </c>
      <c r="AO77" s="79">
        <v>0</v>
      </c>
      <c r="AP77" s="79">
        <v>0</v>
      </c>
      <c r="AQ77" s="79">
        <v>0</v>
      </c>
      <c r="AR77" s="79">
        <v>0</v>
      </c>
      <c r="AS77" s="79">
        <v>0</v>
      </c>
      <c r="AT77" s="79">
        <v>0</v>
      </c>
      <c r="AU77" s="79">
        <v>0</v>
      </c>
      <c r="AV77" s="79">
        <v>0</v>
      </c>
      <c r="AW77" s="79">
        <v>0</v>
      </c>
      <c r="AX77" s="79">
        <v>0</v>
      </c>
      <c r="AY77" s="79">
        <v>0</v>
      </c>
      <c r="AZ77" s="86">
        <v>0</v>
      </c>
      <c r="BA77" s="1"/>
    </row>
    <row r="78" spans="1:53" x14ac:dyDescent="0.2">
      <c r="A78" s="85">
        <v>43691</v>
      </c>
      <c r="B78" s="78" t="s">
        <v>103</v>
      </c>
      <c r="C78" s="79">
        <v>0</v>
      </c>
      <c r="D78" s="79">
        <v>2.3031509923320301E-2</v>
      </c>
      <c r="E78" s="79">
        <v>0</v>
      </c>
      <c r="F78" s="79">
        <v>0</v>
      </c>
      <c r="G78" s="79">
        <v>0</v>
      </c>
      <c r="H78" s="79">
        <v>0</v>
      </c>
      <c r="I78" s="79">
        <v>0</v>
      </c>
      <c r="J78" s="79">
        <v>0</v>
      </c>
      <c r="K78" s="79">
        <v>0</v>
      </c>
      <c r="L78" s="79">
        <v>0</v>
      </c>
      <c r="M78" s="79">
        <v>0</v>
      </c>
      <c r="N78" s="79">
        <v>0</v>
      </c>
      <c r="O78" s="79">
        <v>0</v>
      </c>
      <c r="P78" s="79">
        <v>0</v>
      </c>
      <c r="Q78" s="79">
        <v>0</v>
      </c>
      <c r="R78" s="79">
        <v>0</v>
      </c>
      <c r="S78" s="79">
        <v>0</v>
      </c>
      <c r="T78" s="79">
        <v>0</v>
      </c>
      <c r="U78" s="79">
        <v>0</v>
      </c>
      <c r="V78" s="79">
        <v>0</v>
      </c>
      <c r="W78" s="79">
        <v>0</v>
      </c>
      <c r="X78" s="79">
        <v>0</v>
      </c>
      <c r="Y78" s="79">
        <v>0</v>
      </c>
      <c r="Z78" s="79">
        <v>0</v>
      </c>
      <c r="AA78" s="79">
        <v>0</v>
      </c>
      <c r="AB78" s="79">
        <v>0</v>
      </c>
      <c r="AC78" s="79">
        <v>0</v>
      </c>
      <c r="AD78" s="79">
        <v>0.92631199070867098</v>
      </c>
      <c r="AE78" s="79">
        <v>5.3176255403613301E-2</v>
      </c>
      <c r="AF78" s="79">
        <v>0</v>
      </c>
      <c r="AG78" s="79">
        <v>0</v>
      </c>
      <c r="AH78" s="79">
        <v>0</v>
      </c>
      <c r="AI78" s="79">
        <v>0</v>
      </c>
      <c r="AJ78" s="79">
        <v>0</v>
      </c>
      <c r="AK78" s="79">
        <v>0</v>
      </c>
      <c r="AL78" s="79">
        <v>0</v>
      </c>
      <c r="AM78" s="79">
        <v>0</v>
      </c>
      <c r="AN78" s="79">
        <v>0</v>
      </c>
      <c r="AO78" s="79">
        <v>0</v>
      </c>
      <c r="AP78" s="79">
        <v>0</v>
      </c>
      <c r="AQ78" s="79">
        <v>0</v>
      </c>
      <c r="AR78" s="79">
        <v>0</v>
      </c>
      <c r="AS78" s="79">
        <v>0</v>
      </c>
      <c r="AT78" s="79">
        <v>0</v>
      </c>
      <c r="AU78" s="79">
        <v>0</v>
      </c>
      <c r="AV78" s="79">
        <v>0</v>
      </c>
      <c r="AW78" s="79">
        <v>0</v>
      </c>
      <c r="AX78" s="79">
        <v>0</v>
      </c>
      <c r="AY78" s="79">
        <v>0</v>
      </c>
      <c r="AZ78" s="86">
        <v>0</v>
      </c>
      <c r="BA78" s="1"/>
    </row>
    <row r="79" spans="1:53" x14ac:dyDescent="0.2">
      <c r="A79" s="85">
        <v>43691</v>
      </c>
      <c r="B79" s="78" t="s">
        <v>103</v>
      </c>
      <c r="C79" s="79">
        <v>0</v>
      </c>
      <c r="D79" s="79">
        <v>0</v>
      </c>
      <c r="E79" s="79">
        <v>0</v>
      </c>
      <c r="F79" s="79">
        <v>0</v>
      </c>
      <c r="G79" s="79">
        <v>0</v>
      </c>
      <c r="H79" s="79">
        <v>0</v>
      </c>
      <c r="I79" s="79">
        <v>4.2600816686972298E-2</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v>0</v>
      </c>
      <c r="AO79" s="79">
        <v>0</v>
      </c>
      <c r="AP79" s="79">
        <v>0</v>
      </c>
      <c r="AQ79" s="79">
        <v>0</v>
      </c>
      <c r="AR79" s="79">
        <v>0</v>
      </c>
      <c r="AS79" s="79">
        <v>0</v>
      </c>
      <c r="AT79" s="79">
        <v>0</v>
      </c>
      <c r="AU79" s="79">
        <v>0</v>
      </c>
      <c r="AV79" s="79">
        <v>0</v>
      </c>
      <c r="AW79" s="79">
        <v>0</v>
      </c>
      <c r="AX79" s="79">
        <v>0</v>
      </c>
      <c r="AY79" s="79">
        <v>0</v>
      </c>
      <c r="AZ79" s="86">
        <v>0</v>
      </c>
      <c r="BA79" s="1"/>
    </row>
    <row r="80" spans="1:53" x14ac:dyDescent="0.2">
      <c r="A80" s="85">
        <v>43691</v>
      </c>
      <c r="B80" s="78" t="s">
        <v>103</v>
      </c>
      <c r="C80" s="79">
        <v>0</v>
      </c>
      <c r="D80" s="79">
        <v>0</v>
      </c>
      <c r="E80" s="79">
        <v>0</v>
      </c>
      <c r="F80" s="79">
        <v>0</v>
      </c>
      <c r="G80" s="79">
        <v>0</v>
      </c>
      <c r="H80" s="79">
        <v>0</v>
      </c>
      <c r="I80" s="79">
        <v>0.116719252207122</v>
      </c>
      <c r="J80" s="79">
        <v>0</v>
      </c>
      <c r="K80" s="79">
        <v>0</v>
      </c>
      <c r="L80" s="79">
        <v>0.111895447707301</v>
      </c>
      <c r="M80" s="79">
        <v>0</v>
      </c>
      <c r="N80" s="79">
        <v>0</v>
      </c>
      <c r="O80" s="79">
        <v>0</v>
      </c>
      <c r="P80" s="79">
        <v>0</v>
      </c>
      <c r="Q80" s="79">
        <v>0</v>
      </c>
      <c r="R80" s="79">
        <v>0</v>
      </c>
      <c r="S80" s="79">
        <v>0</v>
      </c>
      <c r="T80" s="79">
        <v>0</v>
      </c>
      <c r="U80" s="79">
        <v>0</v>
      </c>
      <c r="V80" s="79">
        <v>3.8986720529167698E-2</v>
      </c>
      <c r="W80" s="79">
        <v>0</v>
      </c>
      <c r="X80" s="79">
        <v>0</v>
      </c>
      <c r="Y80" s="79">
        <v>0</v>
      </c>
      <c r="Z80" s="79">
        <v>0</v>
      </c>
      <c r="AA80" s="79">
        <v>0</v>
      </c>
      <c r="AB80" s="79">
        <v>0</v>
      </c>
      <c r="AC80" s="79">
        <v>0</v>
      </c>
      <c r="AD80" s="79">
        <v>0.55122893534608108</v>
      </c>
      <c r="AE80" s="79">
        <v>4.9158513509376701E-2</v>
      </c>
      <c r="AF80" s="79">
        <v>0.14348707979199302</v>
      </c>
      <c r="AG80" s="79">
        <v>3.3628402638228902E-2</v>
      </c>
      <c r="AH80" s="79">
        <v>0</v>
      </c>
      <c r="AI80" s="79">
        <v>0</v>
      </c>
      <c r="AJ80" s="79">
        <v>0</v>
      </c>
      <c r="AK80" s="79">
        <v>0</v>
      </c>
      <c r="AL80" s="79">
        <v>0</v>
      </c>
      <c r="AM80" s="79">
        <v>0</v>
      </c>
      <c r="AN80" s="79">
        <v>0</v>
      </c>
      <c r="AO80" s="79">
        <v>0</v>
      </c>
      <c r="AP80" s="79">
        <v>0</v>
      </c>
      <c r="AQ80" s="79">
        <v>0</v>
      </c>
      <c r="AR80" s="79">
        <v>0</v>
      </c>
      <c r="AS80" s="79">
        <v>0</v>
      </c>
      <c r="AT80" s="79">
        <v>0</v>
      </c>
      <c r="AU80" s="79">
        <v>0</v>
      </c>
      <c r="AV80" s="79">
        <v>0</v>
      </c>
      <c r="AW80" s="79">
        <v>0</v>
      </c>
      <c r="AX80" s="79">
        <v>0</v>
      </c>
      <c r="AY80" s="79">
        <v>0</v>
      </c>
      <c r="AZ80" s="86">
        <v>0</v>
      </c>
      <c r="BA80" s="1"/>
    </row>
    <row r="81" spans="1:53" x14ac:dyDescent="0.2">
      <c r="A81" s="85">
        <v>43657</v>
      </c>
      <c r="B81" s="78" t="s">
        <v>104</v>
      </c>
      <c r="C81" s="79">
        <v>0</v>
      </c>
      <c r="D81" s="79">
        <v>0</v>
      </c>
      <c r="E81" s="79">
        <v>3.0047825840786503E-2</v>
      </c>
      <c r="F81" s="79">
        <v>0</v>
      </c>
      <c r="G81" s="79">
        <v>0</v>
      </c>
      <c r="H81" s="79">
        <v>0</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v>0</v>
      </c>
      <c r="AO81" s="79">
        <v>0</v>
      </c>
      <c r="AP81" s="79">
        <v>0</v>
      </c>
      <c r="AQ81" s="79">
        <v>0</v>
      </c>
      <c r="AR81" s="79">
        <v>0</v>
      </c>
      <c r="AS81" s="79">
        <v>0</v>
      </c>
      <c r="AT81" s="79">
        <v>0</v>
      </c>
      <c r="AU81" s="79">
        <v>0</v>
      </c>
      <c r="AV81" s="79">
        <v>0</v>
      </c>
      <c r="AW81" s="79">
        <v>0</v>
      </c>
      <c r="AX81" s="79">
        <v>0</v>
      </c>
      <c r="AY81" s="79">
        <v>0</v>
      </c>
      <c r="AZ81" s="86">
        <v>0</v>
      </c>
      <c r="BA81" s="1"/>
    </row>
    <row r="82" spans="1:53" x14ac:dyDescent="0.2">
      <c r="A82" s="85">
        <v>43657</v>
      </c>
      <c r="B82" s="78" t="s">
        <v>104</v>
      </c>
      <c r="C82" s="79">
        <v>0</v>
      </c>
      <c r="D82" s="79">
        <v>5.1135716292933502</v>
      </c>
      <c r="E82" s="79">
        <v>0</v>
      </c>
      <c r="F82" s="79">
        <v>0</v>
      </c>
      <c r="G82" s="79">
        <v>0</v>
      </c>
      <c r="H82" s="79">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v>0</v>
      </c>
      <c r="AO82" s="79">
        <v>0</v>
      </c>
      <c r="AP82" s="79">
        <v>0</v>
      </c>
      <c r="AQ82" s="79">
        <v>0</v>
      </c>
      <c r="AR82" s="79">
        <v>0</v>
      </c>
      <c r="AS82" s="79">
        <v>0</v>
      </c>
      <c r="AT82" s="79">
        <v>0</v>
      </c>
      <c r="AU82" s="79">
        <v>0</v>
      </c>
      <c r="AV82" s="79">
        <v>0</v>
      </c>
      <c r="AW82" s="79">
        <v>0</v>
      </c>
      <c r="AX82" s="79">
        <v>0</v>
      </c>
      <c r="AY82" s="79">
        <v>0</v>
      </c>
      <c r="AZ82" s="86">
        <v>0</v>
      </c>
      <c r="BA82" s="1"/>
    </row>
    <row r="83" spans="1:53" x14ac:dyDescent="0.2">
      <c r="A83" s="85">
        <v>43657</v>
      </c>
      <c r="B83" s="78" t="s">
        <v>104</v>
      </c>
      <c r="C83" s="79">
        <v>0</v>
      </c>
      <c r="D83" s="79">
        <v>1.73432372013461</v>
      </c>
      <c r="E83" s="79">
        <v>0</v>
      </c>
      <c r="F83" s="79">
        <v>0</v>
      </c>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79">
        <v>0</v>
      </c>
      <c r="AO83" s="79">
        <v>0</v>
      </c>
      <c r="AP83" s="79">
        <v>0</v>
      </c>
      <c r="AQ83" s="79">
        <v>0</v>
      </c>
      <c r="AR83" s="79">
        <v>0</v>
      </c>
      <c r="AS83" s="79">
        <v>0</v>
      </c>
      <c r="AT83" s="79">
        <v>0</v>
      </c>
      <c r="AU83" s="79">
        <v>0</v>
      </c>
      <c r="AV83" s="79">
        <v>0</v>
      </c>
      <c r="AW83" s="79">
        <v>0</v>
      </c>
      <c r="AX83" s="79">
        <v>0</v>
      </c>
      <c r="AY83" s="79">
        <v>0</v>
      </c>
      <c r="AZ83" s="86">
        <v>0</v>
      </c>
      <c r="BA83" s="1"/>
    </row>
    <row r="84" spans="1:53" x14ac:dyDescent="0.2">
      <c r="A84" s="85">
        <v>43635</v>
      </c>
      <c r="B84" s="78" t="s">
        <v>105</v>
      </c>
      <c r="C84" s="79">
        <v>4.7743066424183106E-2</v>
      </c>
      <c r="D84" s="79">
        <v>5.0235148478138397E-2</v>
      </c>
      <c r="E84" s="76">
        <v>0.25491581476408709</v>
      </c>
      <c r="F84" s="76">
        <v>0</v>
      </c>
      <c r="G84" s="79">
        <v>0</v>
      </c>
      <c r="H84" s="79">
        <v>0</v>
      </c>
      <c r="I84" s="79">
        <v>2.2641624563540197</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v>0</v>
      </c>
      <c r="AN84" s="79">
        <v>0</v>
      </c>
      <c r="AO84" s="79">
        <v>0</v>
      </c>
      <c r="AP84" s="79">
        <v>0</v>
      </c>
      <c r="AQ84" s="79">
        <v>0</v>
      </c>
      <c r="AR84" s="79">
        <v>0</v>
      </c>
      <c r="AS84" s="79">
        <v>0</v>
      </c>
      <c r="AT84" s="79">
        <v>0</v>
      </c>
      <c r="AU84" s="79">
        <v>0</v>
      </c>
      <c r="AV84" s="79">
        <v>0</v>
      </c>
      <c r="AW84" s="79">
        <v>0</v>
      </c>
      <c r="AX84" s="79">
        <v>0</v>
      </c>
      <c r="AY84" s="79">
        <v>0</v>
      </c>
      <c r="AZ84" s="86">
        <v>0</v>
      </c>
      <c r="BA84" s="1"/>
    </row>
    <row r="85" spans="1:53" x14ac:dyDescent="0.2">
      <c r="A85" s="85">
        <v>43635</v>
      </c>
      <c r="B85" s="78" t="s">
        <v>105</v>
      </c>
      <c r="C85" s="79">
        <v>5.9275798779181904E-2</v>
      </c>
      <c r="D85" s="79">
        <v>3.2637991426367002E-2</v>
      </c>
      <c r="E85" s="76">
        <v>0.12542950831430935</v>
      </c>
      <c r="F85" s="76">
        <v>0</v>
      </c>
      <c r="G85" s="79">
        <v>0</v>
      </c>
      <c r="H85" s="79">
        <v>0</v>
      </c>
      <c r="I85" s="79">
        <v>2.0874959359604799</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79">
        <v>0</v>
      </c>
      <c r="AO85" s="79">
        <v>0</v>
      </c>
      <c r="AP85" s="79">
        <v>0</v>
      </c>
      <c r="AQ85" s="79">
        <v>0</v>
      </c>
      <c r="AR85" s="79">
        <v>0</v>
      </c>
      <c r="AS85" s="79">
        <v>0</v>
      </c>
      <c r="AT85" s="79">
        <v>0</v>
      </c>
      <c r="AU85" s="79">
        <v>0</v>
      </c>
      <c r="AV85" s="79">
        <v>0</v>
      </c>
      <c r="AW85" s="79">
        <v>0</v>
      </c>
      <c r="AX85" s="79">
        <v>0</v>
      </c>
      <c r="AY85" s="79">
        <v>0</v>
      </c>
      <c r="AZ85" s="86">
        <v>0</v>
      </c>
      <c r="BA85" s="1"/>
    </row>
    <row r="86" spans="1:53" x14ac:dyDescent="0.2">
      <c r="A86" s="85">
        <v>43643</v>
      </c>
      <c r="B86" s="78" t="s">
        <v>106</v>
      </c>
      <c r="C86" s="79">
        <v>0</v>
      </c>
      <c r="D86" s="79">
        <v>0</v>
      </c>
      <c r="E86" s="76">
        <v>0.38890796201306793</v>
      </c>
      <c r="F86" s="76">
        <v>0</v>
      </c>
      <c r="G86" s="79">
        <v>0</v>
      </c>
      <c r="H86" s="79">
        <v>0</v>
      </c>
      <c r="I86" s="79">
        <v>3.9848678485308597</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c r="AQ86" s="79">
        <v>0</v>
      </c>
      <c r="AR86" s="79">
        <v>0</v>
      </c>
      <c r="AS86" s="79">
        <v>0</v>
      </c>
      <c r="AT86" s="79">
        <v>0</v>
      </c>
      <c r="AU86" s="79">
        <v>0</v>
      </c>
      <c r="AV86" s="79">
        <v>0</v>
      </c>
      <c r="AW86" s="79">
        <v>0</v>
      </c>
      <c r="AX86" s="79">
        <v>0</v>
      </c>
      <c r="AY86" s="79">
        <v>0</v>
      </c>
      <c r="AZ86" s="86">
        <v>0</v>
      </c>
      <c r="BA86" s="1"/>
    </row>
    <row r="87" spans="1:53" x14ac:dyDescent="0.2">
      <c r="A87" s="85">
        <v>43643</v>
      </c>
      <c r="B87" s="78" t="s">
        <v>106</v>
      </c>
      <c r="C87" s="79">
        <v>0</v>
      </c>
      <c r="D87" s="79">
        <v>0</v>
      </c>
      <c r="E87" s="76">
        <v>0.19820587746738005</v>
      </c>
      <c r="F87" s="76">
        <v>0</v>
      </c>
      <c r="G87" s="79">
        <v>0</v>
      </c>
      <c r="H87" s="79">
        <v>0</v>
      </c>
      <c r="I87" s="79">
        <v>4.2777717214138304</v>
      </c>
      <c r="J87" s="79">
        <v>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c r="AQ87" s="79">
        <v>0</v>
      </c>
      <c r="AR87" s="79">
        <v>0</v>
      </c>
      <c r="AS87" s="79">
        <v>0</v>
      </c>
      <c r="AT87" s="79">
        <v>0</v>
      </c>
      <c r="AU87" s="79">
        <v>0</v>
      </c>
      <c r="AV87" s="79">
        <v>0</v>
      </c>
      <c r="AW87" s="79">
        <v>0</v>
      </c>
      <c r="AX87" s="79">
        <v>0</v>
      </c>
      <c r="AY87" s="79">
        <v>0</v>
      </c>
      <c r="AZ87" s="86">
        <v>0</v>
      </c>
      <c r="BA87" s="1"/>
    </row>
    <row r="88" spans="1:53" x14ac:dyDescent="0.2">
      <c r="A88" s="85">
        <v>43644</v>
      </c>
      <c r="B88" s="78" t="s">
        <v>107</v>
      </c>
      <c r="C88" s="79">
        <v>0</v>
      </c>
      <c r="D88" s="79">
        <v>0</v>
      </c>
      <c r="E88" s="76">
        <v>0</v>
      </c>
      <c r="F88" s="76">
        <v>0.26240500699624614</v>
      </c>
      <c r="G88" s="79">
        <v>0</v>
      </c>
      <c r="H88" s="79">
        <v>0</v>
      </c>
      <c r="I88" s="79">
        <v>1.62913214793058</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v>0</v>
      </c>
      <c r="AO88" s="79">
        <v>0</v>
      </c>
      <c r="AP88" s="79">
        <v>0</v>
      </c>
      <c r="AQ88" s="79">
        <v>0</v>
      </c>
      <c r="AR88" s="79">
        <v>0</v>
      </c>
      <c r="AS88" s="79">
        <v>0</v>
      </c>
      <c r="AT88" s="79">
        <v>0</v>
      </c>
      <c r="AU88" s="79">
        <v>0</v>
      </c>
      <c r="AV88" s="79">
        <v>0</v>
      </c>
      <c r="AW88" s="79">
        <v>0</v>
      </c>
      <c r="AX88" s="79">
        <v>0</v>
      </c>
      <c r="AY88" s="79">
        <v>0</v>
      </c>
      <c r="AZ88" s="86">
        <v>0</v>
      </c>
      <c r="BA88" s="1"/>
    </row>
    <row r="89" spans="1:53" x14ac:dyDescent="0.2">
      <c r="A89" s="85">
        <v>43644</v>
      </c>
      <c r="B89" s="78" t="s">
        <v>107</v>
      </c>
      <c r="C89" s="79">
        <v>0</v>
      </c>
      <c r="D89" s="79">
        <v>0</v>
      </c>
      <c r="E89" s="76">
        <v>0</v>
      </c>
      <c r="F89" s="76">
        <v>0</v>
      </c>
      <c r="G89" s="79">
        <v>0</v>
      </c>
      <c r="H89" s="79">
        <v>0</v>
      </c>
      <c r="I89" s="79">
        <v>1.6570925805137899</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v>0</v>
      </c>
      <c r="AN89" s="79">
        <v>0</v>
      </c>
      <c r="AO89" s="79">
        <v>0</v>
      </c>
      <c r="AP89" s="79">
        <v>0</v>
      </c>
      <c r="AQ89" s="79">
        <v>0</v>
      </c>
      <c r="AR89" s="79">
        <v>0</v>
      </c>
      <c r="AS89" s="79">
        <v>0</v>
      </c>
      <c r="AT89" s="79">
        <v>0</v>
      </c>
      <c r="AU89" s="79">
        <v>0</v>
      </c>
      <c r="AV89" s="79">
        <v>0</v>
      </c>
      <c r="AW89" s="79">
        <v>0</v>
      </c>
      <c r="AX89" s="79">
        <v>0</v>
      </c>
      <c r="AY89" s="79">
        <v>0</v>
      </c>
      <c r="AZ89" s="86">
        <v>0</v>
      </c>
      <c r="BA89" s="1"/>
    </row>
    <row r="90" spans="1:53" x14ac:dyDescent="0.2">
      <c r="A90" s="85">
        <v>43645</v>
      </c>
      <c r="B90" s="78" t="s">
        <v>108</v>
      </c>
      <c r="C90" s="79">
        <v>0</v>
      </c>
      <c r="D90" s="79">
        <v>2.74380276178607E-2</v>
      </c>
      <c r="E90" s="76">
        <v>6.3565182960136343E-2</v>
      </c>
      <c r="F90" s="76">
        <v>0</v>
      </c>
      <c r="G90" s="79">
        <v>0</v>
      </c>
      <c r="H90" s="79">
        <v>0</v>
      </c>
      <c r="I90" s="79">
        <v>4.90218302356352</v>
      </c>
      <c r="J90" s="79">
        <v>0</v>
      </c>
      <c r="K90" s="79">
        <v>0</v>
      </c>
      <c r="L90" s="79">
        <v>0.111030623457251</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0</v>
      </c>
      <c r="AZ90" s="86">
        <v>0</v>
      </c>
      <c r="BA90" s="1"/>
    </row>
    <row r="91" spans="1:53" x14ac:dyDescent="0.2">
      <c r="A91" s="85">
        <v>43645</v>
      </c>
      <c r="B91" s="78" t="s">
        <v>108</v>
      </c>
      <c r="C91" s="79">
        <v>0</v>
      </c>
      <c r="D91" s="79">
        <v>0.112344710186439</v>
      </c>
      <c r="E91" s="76">
        <v>1.9758730176926483E-2</v>
      </c>
      <c r="F91" s="76">
        <v>0.39180179055826214</v>
      </c>
      <c r="G91" s="79">
        <v>0</v>
      </c>
      <c r="H91" s="79">
        <v>0</v>
      </c>
      <c r="I91" s="79">
        <v>2.01245911538552</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79">
        <v>0</v>
      </c>
      <c r="AO91" s="79">
        <v>0</v>
      </c>
      <c r="AP91" s="79">
        <v>0</v>
      </c>
      <c r="AQ91" s="79">
        <v>0</v>
      </c>
      <c r="AR91" s="79">
        <v>0</v>
      </c>
      <c r="AS91" s="79">
        <v>0</v>
      </c>
      <c r="AT91" s="79">
        <v>0</v>
      </c>
      <c r="AU91" s="79">
        <v>0</v>
      </c>
      <c r="AV91" s="79">
        <v>0</v>
      </c>
      <c r="AW91" s="79">
        <v>0</v>
      </c>
      <c r="AX91" s="79">
        <v>0</v>
      </c>
      <c r="AY91" s="79">
        <v>0</v>
      </c>
      <c r="AZ91" s="86">
        <v>0</v>
      </c>
      <c r="BA91" s="1"/>
    </row>
    <row r="92" spans="1:53" x14ac:dyDescent="0.2">
      <c r="A92" s="85">
        <v>43645</v>
      </c>
      <c r="B92" s="78" t="s">
        <v>108</v>
      </c>
      <c r="C92" s="79">
        <v>0</v>
      </c>
      <c r="D92" s="79">
        <v>3.0577906860590105E-2</v>
      </c>
      <c r="E92" s="76">
        <v>0</v>
      </c>
      <c r="F92" s="76">
        <v>0.39324806938565443</v>
      </c>
      <c r="G92" s="79">
        <v>1.7285170785361699E-4</v>
      </c>
      <c r="H92" s="79">
        <v>0</v>
      </c>
      <c r="I92" s="79">
        <v>2.2991658668927402</v>
      </c>
      <c r="J92" s="79">
        <v>0</v>
      </c>
      <c r="K92" s="79">
        <v>0</v>
      </c>
      <c r="L92" s="79">
        <v>0</v>
      </c>
      <c r="M92" s="79">
        <v>0</v>
      </c>
      <c r="N92" s="79">
        <v>0</v>
      </c>
      <c r="O92" s="79">
        <v>0</v>
      </c>
      <c r="P92" s="79">
        <v>0</v>
      </c>
      <c r="Q92" s="79">
        <v>0</v>
      </c>
      <c r="R92" s="79">
        <v>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v>0</v>
      </c>
      <c r="AN92" s="79">
        <v>0</v>
      </c>
      <c r="AO92" s="79">
        <v>0</v>
      </c>
      <c r="AP92" s="79">
        <v>0</v>
      </c>
      <c r="AQ92" s="79">
        <v>0</v>
      </c>
      <c r="AR92" s="79">
        <v>0</v>
      </c>
      <c r="AS92" s="79">
        <v>0</v>
      </c>
      <c r="AT92" s="79">
        <v>0</v>
      </c>
      <c r="AU92" s="79">
        <v>0</v>
      </c>
      <c r="AV92" s="79">
        <v>0</v>
      </c>
      <c r="AW92" s="79">
        <v>0</v>
      </c>
      <c r="AX92" s="79">
        <v>0</v>
      </c>
      <c r="AY92" s="79">
        <v>0</v>
      </c>
      <c r="AZ92" s="86">
        <v>0</v>
      </c>
      <c r="BA92" s="1"/>
    </row>
    <row r="93" spans="1:53" x14ac:dyDescent="0.2">
      <c r="A93" s="85">
        <v>43682</v>
      </c>
      <c r="B93" s="78" t="s">
        <v>109</v>
      </c>
      <c r="C93" s="79">
        <v>0</v>
      </c>
      <c r="D93" s="79">
        <v>9.25691672645476E-2</v>
      </c>
      <c r="E93" s="79">
        <v>0</v>
      </c>
      <c r="F93" s="79">
        <v>0</v>
      </c>
      <c r="G93" s="79">
        <v>0</v>
      </c>
      <c r="H93" s="79">
        <v>0</v>
      </c>
      <c r="I93" s="79">
        <v>0.203893956625749</v>
      </c>
      <c r="J93" s="79">
        <v>0</v>
      </c>
      <c r="K93" s="79">
        <v>0</v>
      </c>
      <c r="L93" s="79">
        <v>0.41539109265469604</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v>0</v>
      </c>
      <c r="AN93" s="79">
        <v>0</v>
      </c>
      <c r="AO93" s="79">
        <v>0</v>
      </c>
      <c r="AP93" s="79">
        <v>0</v>
      </c>
      <c r="AQ93" s="79">
        <v>0</v>
      </c>
      <c r="AR93" s="79">
        <v>0</v>
      </c>
      <c r="AS93" s="79">
        <v>0</v>
      </c>
      <c r="AT93" s="79">
        <v>0</v>
      </c>
      <c r="AU93" s="79">
        <v>0</v>
      </c>
      <c r="AV93" s="79">
        <v>0</v>
      </c>
      <c r="AW93" s="79">
        <v>0</v>
      </c>
      <c r="AX93" s="79">
        <v>0</v>
      </c>
      <c r="AY93" s="79">
        <v>0</v>
      </c>
      <c r="AZ93" s="86">
        <v>0</v>
      </c>
      <c r="BA93" s="1"/>
    </row>
    <row r="94" spans="1:53" x14ac:dyDescent="0.2">
      <c r="A94" s="85">
        <v>43682</v>
      </c>
      <c r="B94" s="78" t="s">
        <v>109</v>
      </c>
      <c r="C94" s="79">
        <v>0</v>
      </c>
      <c r="D94" s="79">
        <v>4.1223858578244198E-2</v>
      </c>
      <c r="E94" s="79">
        <v>0</v>
      </c>
      <c r="F94" s="79">
        <v>0</v>
      </c>
      <c r="G94" s="79">
        <v>0</v>
      </c>
      <c r="H94" s="79">
        <v>0</v>
      </c>
      <c r="I94" s="79">
        <v>0</v>
      </c>
      <c r="J94" s="79">
        <v>0</v>
      </c>
      <c r="K94" s="79">
        <v>0</v>
      </c>
      <c r="L94" s="79">
        <v>0.196099179262854</v>
      </c>
      <c r="M94" s="79">
        <v>0</v>
      </c>
      <c r="N94" s="79">
        <v>0</v>
      </c>
      <c r="O94" s="79">
        <v>0</v>
      </c>
      <c r="P94" s="79">
        <v>0</v>
      </c>
      <c r="Q94" s="79">
        <v>0</v>
      </c>
      <c r="R94" s="79">
        <v>0</v>
      </c>
      <c r="S94" s="79">
        <v>0</v>
      </c>
      <c r="T94" s="79">
        <v>0</v>
      </c>
      <c r="U94" s="79">
        <v>0</v>
      </c>
      <c r="V94" s="79">
        <v>3.6642474683434796E-2</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v>0</v>
      </c>
      <c r="AN94" s="79">
        <v>0</v>
      </c>
      <c r="AO94" s="79">
        <v>0</v>
      </c>
      <c r="AP94" s="79">
        <v>0</v>
      </c>
      <c r="AQ94" s="79">
        <v>0</v>
      </c>
      <c r="AR94" s="79">
        <v>0</v>
      </c>
      <c r="AS94" s="79">
        <v>0</v>
      </c>
      <c r="AT94" s="79">
        <v>0</v>
      </c>
      <c r="AU94" s="79">
        <v>0</v>
      </c>
      <c r="AV94" s="79">
        <v>0</v>
      </c>
      <c r="AW94" s="79">
        <v>0</v>
      </c>
      <c r="AX94" s="79">
        <v>0</v>
      </c>
      <c r="AY94" s="79">
        <v>0</v>
      </c>
      <c r="AZ94" s="86">
        <v>0</v>
      </c>
      <c r="BA94" s="1"/>
    </row>
    <row r="95" spans="1:53" x14ac:dyDescent="0.2">
      <c r="A95" s="85">
        <v>43679</v>
      </c>
      <c r="B95" s="78" t="s">
        <v>112</v>
      </c>
      <c r="C95" s="79">
        <v>0</v>
      </c>
      <c r="D95" s="79">
        <v>0</v>
      </c>
      <c r="E95" s="79">
        <v>5.8743772574779505E-3</v>
      </c>
      <c r="F95" s="79">
        <v>0</v>
      </c>
      <c r="G95" s="79">
        <v>0</v>
      </c>
      <c r="H95" s="79">
        <v>0</v>
      </c>
      <c r="I95" s="79">
        <v>0.75878381169111309</v>
      </c>
      <c r="J95" s="79">
        <v>0</v>
      </c>
      <c r="K95" s="79">
        <v>0</v>
      </c>
      <c r="L95" s="79">
        <v>0.56459233847462098</v>
      </c>
      <c r="M95" s="79">
        <v>0</v>
      </c>
      <c r="N95" s="79">
        <v>0</v>
      </c>
      <c r="O95" s="79">
        <v>0</v>
      </c>
      <c r="P95" s="79">
        <v>0</v>
      </c>
      <c r="Q95" s="79">
        <v>0</v>
      </c>
      <c r="R95" s="79">
        <v>0</v>
      </c>
      <c r="S95" s="79">
        <v>0</v>
      </c>
      <c r="T95" s="79">
        <v>0</v>
      </c>
      <c r="U95" s="79">
        <v>0</v>
      </c>
      <c r="V95" s="79">
        <v>3.3167450537516401E-2</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0</v>
      </c>
      <c r="AV95" s="79">
        <v>0</v>
      </c>
      <c r="AW95" s="79">
        <v>0</v>
      </c>
      <c r="AX95" s="79">
        <v>0</v>
      </c>
      <c r="AY95" s="79">
        <v>0</v>
      </c>
      <c r="AZ95" s="86">
        <v>0</v>
      </c>
      <c r="BA95" s="1"/>
    </row>
    <row r="96" spans="1:53" x14ac:dyDescent="0.2">
      <c r="A96" s="85">
        <v>43679</v>
      </c>
      <c r="B96" s="78" t="s">
        <v>113</v>
      </c>
      <c r="C96" s="79">
        <v>0</v>
      </c>
      <c r="D96" s="79">
        <v>2.6072106184055603E-3</v>
      </c>
      <c r="E96" s="79">
        <v>4.7371841225270703E-3</v>
      </c>
      <c r="F96" s="79">
        <v>0</v>
      </c>
      <c r="G96" s="79">
        <v>0</v>
      </c>
      <c r="H96" s="79">
        <v>0</v>
      </c>
      <c r="I96" s="79">
        <v>0.68316998692375297</v>
      </c>
      <c r="J96" s="79">
        <v>0</v>
      </c>
      <c r="K96" s="79">
        <v>0</v>
      </c>
      <c r="L96" s="79">
        <v>0.68473182925481801</v>
      </c>
      <c r="M96" s="79">
        <v>0</v>
      </c>
      <c r="N96" s="79">
        <v>0</v>
      </c>
      <c r="O96" s="79">
        <v>0</v>
      </c>
      <c r="P96" s="79">
        <v>0</v>
      </c>
      <c r="Q96" s="79">
        <v>0</v>
      </c>
      <c r="R96" s="79">
        <v>5.6276028161749196E-2</v>
      </c>
      <c r="S96" s="79">
        <v>0</v>
      </c>
      <c r="T96" s="79">
        <v>0</v>
      </c>
      <c r="U96" s="79">
        <v>0</v>
      </c>
      <c r="V96" s="79">
        <v>2.74194455598465E-2</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v>0</v>
      </c>
      <c r="AN96" s="79">
        <v>0</v>
      </c>
      <c r="AO96" s="79">
        <v>0</v>
      </c>
      <c r="AP96" s="79">
        <v>0</v>
      </c>
      <c r="AQ96" s="79">
        <v>0</v>
      </c>
      <c r="AR96" s="79">
        <v>0</v>
      </c>
      <c r="AS96" s="79">
        <v>0</v>
      </c>
      <c r="AT96" s="79">
        <v>0</v>
      </c>
      <c r="AU96" s="79">
        <v>0</v>
      </c>
      <c r="AV96" s="79">
        <v>0</v>
      </c>
      <c r="AW96" s="79">
        <v>0</v>
      </c>
      <c r="AX96" s="79">
        <v>0</v>
      </c>
      <c r="AY96" s="79">
        <v>0</v>
      </c>
      <c r="AZ96" s="86">
        <v>0</v>
      </c>
      <c r="BA96" s="1"/>
    </row>
    <row r="97" spans="1:53" x14ac:dyDescent="0.2">
      <c r="A97" s="87">
        <v>43637</v>
      </c>
      <c r="B97" s="78" t="s">
        <v>110</v>
      </c>
      <c r="C97" s="79">
        <v>0</v>
      </c>
      <c r="D97" s="79">
        <v>1.4419602561136901E-2</v>
      </c>
      <c r="E97" s="76">
        <v>0</v>
      </c>
      <c r="F97" s="76">
        <v>0.21661337953312843</v>
      </c>
      <c r="G97" s="79">
        <v>0</v>
      </c>
      <c r="H97" s="79">
        <v>0</v>
      </c>
      <c r="I97" s="79">
        <v>10.039134163115801</v>
      </c>
      <c r="J97" s="79">
        <v>0</v>
      </c>
      <c r="K97" s="79">
        <v>0</v>
      </c>
      <c r="L97" s="79">
        <v>0</v>
      </c>
      <c r="M97" s="79">
        <v>0</v>
      </c>
      <c r="N97" s="79">
        <v>0</v>
      </c>
      <c r="O97" s="79">
        <v>0</v>
      </c>
      <c r="P97" s="79">
        <v>0</v>
      </c>
      <c r="Q97" s="79">
        <v>0</v>
      </c>
      <c r="R97" s="79">
        <v>0</v>
      </c>
      <c r="S97" s="79">
        <v>0</v>
      </c>
      <c r="T97" s="79">
        <v>0</v>
      </c>
      <c r="U97" s="79">
        <v>0</v>
      </c>
      <c r="V97" s="79">
        <v>8.0798639477754307E-3</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v>0</v>
      </c>
      <c r="AN97" s="79">
        <v>0</v>
      </c>
      <c r="AO97" s="79">
        <v>0</v>
      </c>
      <c r="AP97" s="79">
        <v>0</v>
      </c>
      <c r="AQ97" s="79">
        <v>0</v>
      </c>
      <c r="AR97" s="79">
        <v>0</v>
      </c>
      <c r="AS97" s="79">
        <v>0</v>
      </c>
      <c r="AT97" s="79">
        <v>0</v>
      </c>
      <c r="AU97" s="79">
        <v>0</v>
      </c>
      <c r="AV97" s="79">
        <v>0</v>
      </c>
      <c r="AW97" s="79">
        <v>0</v>
      </c>
      <c r="AX97" s="79">
        <v>0</v>
      </c>
      <c r="AY97" s="79">
        <v>0</v>
      </c>
      <c r="AZ97" s="86">
        <v>0</v>
      </c>
      <c r="BA97" s="2"/>
    </row>
    <row r="98" spans="1:53" x14ac:dyDescent="0.2">
      <c r="A98" s="87">
        <v>43637</v>
      </c>
      <c r="B98" s="78" t="s">
        <v>111</v>
      </c>
      <c r="C98" s="79">
        <v>0</v>
      </c>
      <c r="D98" s="79">
        <v>9.9698030013876698E-2</v>
      </c>
      <c r="E98" s="76">
        <v>0.18268066996670113</v>
      </c>
      <c r="F98" s="76">
        <v>0</v>
      </c>
      <c r="G98" s="79">
        <v>0</v>
      </c>
      <c r="H98" s="79">
        <v>0</v>
      </c>
      <c r="I98" s="79">
        <v>5.8398408218471696</v>
      </c>
      <c r="J98" s="79">
        <v>0</v>
      </c>
      <c r="K98" s="79">
        <v>0</v>
      </c>
      <c r="L98" s="79">
        <v>0.20104085128636098</v>
      </c>
      <c r="M98" s="79">
        <v>0</v>
      </c>
      <c r="N98" s="79">
        <v>0</v>
      </c>
      <c r="O98" s="79">
        <v>0</v>
      </c>
      <c r="P98" s="79">
        <v>0</v>
      </c>
      <c r="Q98" s="79">
        <v>0</v>
      </c>
      <c r="R98" s="79">
        <v>0</v>
      </c>
      <c r="S98" s="79">
        <v>0</v>
      </c>
      <c r="T98" s="79">
        <v>0</v>
      </c>
      <c r="U98" s="79">
        <v>0</v>
      </c>
      <c r="V98" s="79">
        <v>2.21101989495582E-2</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v>0</v>
      </c>
      <c r="AN98" s="79">
        <v>0</v>
      </c>
      <c r="AO98" s="79">
        <v>0</v>
      </c>
      <c r="AP98" s="79">
        <v>0</v>
      </c>
      <c r="AQ98" s="79">
        <v>0</v>
      </c>
      <c r="AR98" s="79">
        <v>0</v>
      </c>
      <c r="AS98" s="79">
        <v>0</v>
      </c>
      <c r="AT98" s="79">
        <v>0</v>
      </c>
      <c r="AU98" s="79">
        <v>0</v>
      </c>
      <c r="AV98" s="79">
        <v>0</v>
      </c>
      <c r="AW98" s="79">
        <v>0</v>
      </c>
      <c r="AX98" s="79">
        <v>0</v>
      </c>
      <c r="AY98" s="79">
        <v>0</v>
      </c>
      <c r="AZ98" s="86">
        <v>0</v>
      </c>
      <c r="BA98" s="2"/>
    </row>
    <row r="99" spans="1:53" x14ac:dyDescent="0.2">
      <c r="A99" s="87">
        <v>43310</v>
      </c>
      <c r="B99" s="81" t="s">
        <v>114</v>
      </c>
      <c r="C99" s="76">
        <v>0</v>
      </c>
      <c r="D99" s="76">
        <v>0</v>
      </c>
      <c r="E99" s="76">
        <v>7.0928246281433502E-5</v>
      </c>
      <c r="F99" s="76">
        <v>0</v>
      </c>
      <c r="G99" s="76">
        <v>0</v>
      </c>
      <c r="H99" s="76">
        <v>0</v>
      </c>
      <c r="I99" s="76">
        <v>1.5604921183809901E-5</v>
      </c>
      <c r="J99" s="76">
        <v>0</v>
      </c>
      <c r="K99" s="76">
        <v>0</v>
      </c>
      <c r="L99" s="76">
        <v>6.5596214970984397E-4</v>
      </c>
      <c r="M99" s="76">
        <v>3.0496466616066099E-4</v>
      </c>
      <c r="N99" s="76">
        <v>0</v>
      </c>
      <c r="O99" s="76">
        <v>0</v>
      </c>
      <c r="P99" s="76">
        <v>0</v>
      </c>
      <c r="Q99" s="76">
        <v>0</v>
      </c>
      <c r="R99" s="76">
        <v>0</v>
      </c>
      <c r="S99" s="76">
        <v>0</v>
      </c>
      <c r="T99" s="76">
        <v>0</v>
      </c>
      <c r="U99" s="76">
        <v>0</v>
      </c>
      <c r="V99" s="76">
        <v>2.5898728156260601E-5</v>
      </c>
      <c r="W99" s="76">
        <v>0</v>
      </c>
      <c r="X99" s="76">
        <v>0</v>
      </c>
      <c r="Y99" s="76">
        <v>0</v>
      </c>
      <c r="Z99" s="76">
        <v>0</v>
      </c>
      <c r="AA99" s="76">
        <v>0</v>
      </c>
      <c r="AB99" s="76">
        <v>0</v>
      </c>
      <c r="AC99" s="76">
        <v>0</v>
      </c>
      <c r="AD99" s="76">
        <v>0</v>
      </c>
      <c r="AE99" s="76">
        <v>0</v>
      </c>
      <c r="AF99" s="76">
        <v>0</v>
      </c>
      <c r="AG99" s="76">
        <v>0</v>
      </c>
      <c r="AH99" s="76">
        <v>0</v>
      </c>
      <c r="AI99" s="76">
        <v>0</v>
      </c>
      <c r="AJ99" s="76">
        <v>0</v>
      </c>
      <c r="AK99" s="76">
        <v>0</v>
      </c>
      <c r="AL99" s="76">
        <v>0</v>
      </c>
      <c r="AM99" s="76">
        <v>0</v>
      </c>
      <c r="AN99" s="76">
        <v>0</v>
      </c>
      <c r="AO99" s="76">
        <v>0</v>
      </c>
      <c r="AP99" s="76">
        <v>0</v>
      </c>
      <c r="AQ99" s="76">
        <v>0</v>
      </c>
      <c r="AR99" s="76">
        <v>0</v>
      </c>
      <c r="AS99" s="76">
        <v>0</v>
      </c>
      <c r="AT99" s="76">
        <v>0</v>
      </c>
      <c r="AU99" s="76">
        <v>0</v>
      </c>
      <c r="AV99" s="76">
        <v>0</v>
      </c>
      <c r="AW99" s="76">
        <v>0</v>
      </c>
      <c r="AX99" s="76">
        <v>0</v>
      </c>
      <c r="AY99" s="76">
        <v>0</v>
      </c>
      <c r="AZ99" s="84">
        <v>0</v>
      </c>
      <c r="BA99" s="2"/>
    </row>
    <row r="100" spans="1:53" x14ac:dyDescent="0.2">
      <c r="A100" s="87">
        <v>43311</v>
      </c>
      <c r="B100" s="81" t="s">
        <v>120</v>
      </c>
      <c r="C100" s="76">
        <v>0</v>
      </c>
      <c r="D100" s="76">
        <v>0</v>
      </c>
      <c r="E100" s="76">
        <v>4.89762862263549E-5</v>
      </c>
      <c r="F100" s="76">
        <v>0</v>
      </c>
      <c r="G100" s="76">
        <v>0</v>
      </c>
      <c r="H100" s="76">
        <v>0</v>
      </c>
      <c r="I100" s="76">
        <v>7.3426756183956195E-8</v>
      </c>
      <c r="J100" s="76">
        <v>0</v>
      </c>
      <c r="K100" s="76">
        <v>0</v>
      </c>
      <c r="L100" s="76">
        <v>5.6856817582619603E-4</v>
      </c>
      <c r="M100" s="76">
        <v>3.1757022745400603E-4</v>
      </c>
      <c r="N100" s="76">
        <v>0</v>
      </c>
      <c r="O100" s="76">
        <v>0</v>
      </c>
      <c r="P100" s="76">
        <v>0</v>
      </c>
      <c r="Q100" s="76">
        <v>0</v>
      </c>
      <c r="R100" s="76">
        <v>0</v>
      </c>
      <c r="S100" s="76">
        <v>0</v>
      </c>
      <c r="T100" s="76">
        <v>0</v>
      </c>
      <c r="U100" s="76">
        <v>0</v>
      </c>
      <c r="V100" s="76">
        <v>2.6915921229597599E-5</v>
      </c>
      <c r="W100" s="76">
        <v>0</v>
      </c>
      <c r="X100" s="76">
        <v>0</v>
      </c>
      <c r="Y100" s="76">
        <v>0</v>
      </c>
      <c r="Z100" s="76">
        <v>0</v>
      </c>
      <c r="AA100" s="76">
        <v>0</v>
      </c>
      <c r="AB100" s="76">
        <v>0</v>
      </c>
      <c r="AC100" s="76">
        <v>0</v>
      </c>
      <c r="AD100" s="76">
        <v>0</v>
      </c>
      <c r="AE100" s="76">
        <v>0</v>
      </c>
      <c r="AF100" s="76">
        <v>0</v>
      </c>
      <c r="AG100" s="76">
        <v>0</v>
      </c>
      <c r="AH100" s="76">
        <v>0</v>
      </c>
      <c r="AI100" s="76">
        <v>0</v>
      </c>
      <c r="AJ100" s="76">
        <v>0</v>
      </c>
      <c r="AK100" s="76">
        <v>0</v>
      </c>
      <c r="AL100" s="76">
        <v>0</v>
      </c>
      <c r="AM100" s="76">
        <v>0</v>
      </c>
      <c r="AN100" s="76">
        <v>0</v>
      </c>
      <c r="AO100" s="76">
        <v>0</v>
      </c>
      <c r="AP100" s="76">
        <v>0</v>
      </c>
      <c r="AQ100" s="76">
        <v>0</v>
      </c>
      <c r="AR100" s="76">
        <v>0</v>
      </c>
      <c r="AS100" s="76">
        <v>0</v>
      </c>
      <c r="AT100" s="76">
        <v>0</v>
      </c>
      <c r="AU100" s="76">
        <v>0</v>
      </c>
      <c r="AV100" s="76">
        <v>0</v>
      </c>
      <c r="AW100" s="76">
        <v>0</v>
      </c>
      <c r="AX100" s="76">
        <v>0</v>
      </c>
      <c r="AY100" s="76">
        <v>2.18428564858252E-4</v>
      </c>
      <c r="AZ100" s="84">
        <v>1.6204835607631899E-4</v>
      </c>
      <c r="BA100" s="2"/>
    </row>
    <row r="101" spans="1:53" x14ac:dyDescent="0.2">
      <c r="A101" s="87">
        <v>43317</v>
      </c>
      <c r="B101" s="81" t="s">
        <v>121</v>
      </c>
      <c r="C101" s="76">
        <v>0</v>
      </c>
      <c r="D101" s="76">
        <v>0</v>
      </c>
      <c r="E101" s="76">
        <v>0</v>
      </c>
      <c r="F101" s="76">
        <v>0</v>
      </c>
      <c r="G101" s="76">
        <v>0</v>
      </c>
      <c r="H101" s="76">
        <v>0</v>
      </c>
      <c r="I101" s="76">
        <v>0</v>
      </c>
      <c r="J101" s="76">
        <v>0</v>
      </c>
      <c r="K101" s="76">
        <v>0</v>
      </c>
      <c r="L101" s="76">
        <v>0</v>
      </c>
      <c r="M101" s="76">
        <v>2.87200410480912E-4</v>
      </c>
      <c r="N101" s="76">
        <v>0</v>
      </c>
      <c r="O101" s="76">
        <v>0</v>
      </c>
      <c r="P101" s="76">
        <v>0</v>
      </c>
      <c r="Q101" s="76">
        <v>1.5747327022767502E-5</v>
      </c>
      <c r="R101" s="76">
        <v>0</v>
      </c>
      <c r="S101" s="76">
        <v>0</v>
      </c>
      <c r="T101" s="76">
        <v>0</v>
      </c>
      <c r="U101" s="76">
        <v>0</v>
      </c>
      <c r="V101" s="76">
        <v>0</v>
      </c>
      <c r="W101" s="76">
        <v>4.7710909469668997E-5</v>
      </c>
      <c r="X101" s="76">
        <v>0</v>
      </c>
      <c r="Y101" s="76">
        <v>0</v>
      </c>
      <c r="Z101" s="76">
        <v>0</v>
      </c>
      <c r="AA101" s="76">
        <v>0</v>
      </c>
      <c r="AB101" s="76">
        <v>0</v>
      </c>
      <c r="AC101" s="76">
        <v>0</v>
      </c>
      <c r="AD101" s="76">
        <v>0</v>
      </c>
      <c r="AE101" s="76">
        <v>0</v>
      </c>
      <c r="AF101" s="76">
        <v>0</v>
      </c>
      <c r="AG101" s="76">
        <v>2.44628561867955E-5</v>
      </c>
      <c r="AH101" s="76">
        <v>0</v>
      </c>
      <c r="AI101" s="76">
        <v>0</v>
      </c>
      <c r="AJ101" s="76">
        <v>0</v>
      </c>
      <c r="AK101" s="76">
        <v>0</v>
      </c>
      <c r="AL101" s="76">
        <v>0</v>
      </c>
      <c r="AM101" s="76">
        <v>0</v>
      </c>
      <c r="AN101" s="76">
        <v>0</v>
      </c>
      <c r="AO101" s="76">
        <v>0</v>
      </c>
      <c r="AP101" s="76">
        <v>0</v>
      </c>
      <c r="AQ101" s="76">
        <v>0</v>
      </c>
      <c r="AR101" s="76">
        <v>0</v>
      </c>
      <c r="AS101" s="76">
        <v>0</v>
      </c>
      <c r="AT101" s="76">
        <v>0</v>
      </c>
      <c r="AU101" s="76">
        <v>0</v>
      </c>
      <c r="AV101" s="76">
        <v>0</v>
      </c>
      <c r="AW101" s="76">
        <v>0</v>
      </c>
      <c r="AX101" s="76">
        <v>0</v>
      </c>
      <c r="AY101" s="76">
        <v>0</v>
      </c>
      <c r="AZ101" s="84">
        <v>0</v>
      </c>
      <c r="BA101" s="2"/>
    </row>
    <row r="102" spans="1:53" x14ac:dyDescent="0.2">
      <c r="A102" s="87">
        <v>43318</v>
      </c>
      <c r="B102" s="81" t="s">
        <v>122</v>
      </c>
      <c r="C102" s="76">
        <v>0</v>
      </c>
      <c r="D102" s="76">
        <v>0</v>
      </c>
      <c r="E102" s="76">
        <v>3.1526996765092498E-5</v>
      </c>
      <c r="F102" s="76">
        <v>0</v>
      </c>
      <c r="G102" s="76">
        <v>0</v>
      </c>
      <c r="H102" s="76">
        <v>0</v>
      </c>
      <c r="I102" s="76">
        <v>0</v>
      </c>
      <c r="J102" s="76">
        <v>0</v>
      </c>
      <c r="K102" s="76">
        <v>0</v>
      </c>
      <c r="L102" s="76">
        <v>3.9129186729286301E-4</v>
      </c>
      <c r="M102" s="76">
        <v>0</v>
      </c>
      <c r="N102" s="76">
        <v>0</v>
      </c>
      <c r="O102" s="76">
        <v>0</v>
      </c>
      <c r="P102" s="76">
        <v>2.4917489320578999E-5</v>
      </c>
      <c r="Q102" s="76">
        <v>0</v>
      </c>
      <c r="R102" s="76">
        <v>0</v>
      </c>
      <c r="S102" s="76">
        <v>0</v>
      </c>
      <c r="T102" s="76">
        <v>0</v>
      </c>
      <c r="U102" s="76">
        <v>0</v>
      </c>
      <c r="V102" s="76">
        <v>6.9705608612458605E-5</v>
      </c>
      <c r="W102" s="76">
        <v>0</v>
      </c>
      <c r="X102" s="76">
        <v>0</v>
      </c>
      <c r="Y102" s="76">
        <v>0</v>
      </c>
      <c r="Z102" s="76">
        <v>0</v>
      </c>
      <c r="AA102" s="76">
        <v>0</v>
      </c>
      <c r="AB102" s="76">
        <v>0</v>
      </c>
      <c r="AC102" s="76">
        <v>0</v>
      </c>
      <c r="AD102" s="76">
        <v>0</v>
      </c>
      <c r="AE102" s="76">
        <v>0</v>
      </c>
      <c r="AF102" s="76">
        <v>0</v>
      </c>
      <c r="AG102" s="76">
        <v>0</v>
      </c>
      <c r="AH102" s="76">
        <v>0</v>
      </c>
      <c r="AI102" s="76">
        <v>0</v>
      </c>
      <c r="AJ102" s="76">
        <v>0</v>
      </c>
      <c r="AK102" s="76">
        <v>0</v>
      </c>
      <c r="AL102" s="76">
        <v>0</v>
      </c>
      <c r="AM102" s="76">
        <v>0</v>
      </c>
      <c r="AN102" s="76">
        <v>0</v>
      </c>
      <c r="AO102" s="76">
        <v>0</v>
      </c>
      <c r="AP102" s="76">
        <v>0</v>
      </c>
      <c r="AQ102" s="76">
        <v>0</v>
      </c>
      <c r="AR102" s="76">
        <v>0</v>
      </c>
      <c r="AS102" s="76">
        <v>0</v>
      </c>
      <c r="AT102" s="76">
        <v>0</v>
      </c>
      <c r="AU102" s="76">
        <v>0</v>
      </c>
      <c r="AV102" s="76">
        <v>0</v>
      </c>
      <c r="AW102" s="76">
        <v>0</v>
      </c>
      <c r="AX102" s="76">
        <v>1.1297920886434301E-4</v>
      </c>
      <c r="AY102" s="76">
        <v>0</v>
      </c>
      <c r="AZ102" s="84">
        <v>0</v>
      </c>
      <c r="BA102" s="2"/>
    </row>
    <row r="103" spans="1:53" x14ac:dyDescent="0.2">
      <c r="A103" s="87">
        <v>43319</v>
      </c>
      <c r="B103" s="81" t="s">
        <v>123</v>
      </c>
      <c r="C103" s="76">
        <v>0</v>
      </c>
      <c r="D103" s="76">
        <v>0</v>
      </c>
      <c r="E103" s="76">
        <v>0</v>
      </c>
      <c r="F103" s="76">
        <v>0</v>
      </c>
      <c r="G103" s="76">
        <v>0</v>
      </c>
      <c r="H103" s="76">
        <v>0</v>
      </c>
      <c r="I103" s="76">
        <v>0</v>
      </c>
      <c r="J103" s="76">
        <v>0</v>
      </c>
      <c r="K103" s="76">
        <v>0</v>
      </c>
      <c r="L103" s="76">
        <v>3.7852120073445298E-4</v>
      </c>
      <c r="M103" s="76">
        <v>0</v>
      </c>
      <c r="N103" s="76">
        <v>0</v>
      </c>
      <c r="O103" s="76">
        <v>0</v>
      </c>
      <c r="P103" s="76">
        <v>0</v>
      </c>
      <c r="Q103" s="76">
        <v>0</v>
      </c>
      <c r="R103" s="76">
        <v>0</v>
      </c>
      <c r="S103" s="76">
        <v>0</v>
      </c>
      <c r="T103" s="76">
        <v>0</v>
      </c>
      <c r="U103" s="76">
        <v>0</v>
      </c>
      <c r="V103" s="76">
        <v>0</v>
      </c>
      <c r="W103" s="76">
        <v>0</v>
      </c>
      <c r="X103" s="76">
        <v>0</v>
      </c>
      <c r="Y103" s="76">
        <v>0</v>
      </c>
      <c r="Z103" s="76">
        <v>0</v>
      </c>
      <c r="AA103" s="76">
        <v>0</v>
      </c>
      <c r="AB103" s="76">
        <v>0</v>
      </c>
      <c r="AC103" s="76">
        <v>0</v>
      </c>
      <c r="AD103" s="76">
        <v>0</v>
      </c>
      <c r="AE103" s="76">
        <v>0</v>
      </c>
      <c r="AF103" s="76">
        <v>0</v>
      </c>
      <c r="AG103" s="76">
        <v>0</v>
      </c>
      <c r="AH103" s="76">
        <v>0</v>
      </c>
      <c r="AI103" s="76">
        <v>0</v>
      </c>
      <c r="AJ103" s="76">
        <v>0</v>
      </c>
      <c r="AK103" s="76">
        <v>0</v>
      </c>
      <c r="AL103" s="76">
        <v>0</v>
      </c>
      <c r="AM103" s="76">
        <v>0</v>
      </c>
      <c r="AN103" s="76">
        <v>0</v>
      </c>
      <c r="AO103" s="76">
        <v>0</v>
      </c>
      <c r="AP103" s="76">
        <v>0</v>
      </c>
      <c r="AQ103" s="76">
        <v>0</v>
      </c>
      <c r="AR103" s="76">
        <v>0</v>
      </c>
      <c r="AS103" s="76">
        <v>0</v>
      </c>
      <c r="AT103" s="76">
        <v>0</v>
      </c>
      <c r="AU103" s="76">
        <v>0</v>
      </c>
      <c r="AV103" s="76">
        <v>0</v>
      </c>
      <c r="AW103" s="76">
        <v>0</v>
      </c>
      <c r="AX103" s="76">
        <v>0</v>
      </c>
      <c r="AY103" s="76">
        <v>0</v>
      </c>
      <c r="AZ103" s="84">
        <v>0</v>
      </c>
      <c r="BA103" s="2"/>
    </row>
    <row r="104" spans="1:53" x14ac:dyDescent="0.2">
      <c r="A104" s="87">
        <v>43322</v>
      </c>
      <c r="B104" s="81" t="s">
        <v>124</v>
      </c>
      <c r="C104" s="76">
        <v>0</v>
      </c>
      <c r="D104" s="76">
        <v>0</v>
      </c>
      <c r="E104" s="76">
        <v>4.72929797895205E-5</v>
      </c>
      <c r="F104" s="76">
        <v>0</v>
      </c>
      <c r="G104" s="76">
        <v>0</v>
      </c>
      <c r="H104" s="76">
        <v>0</v>
      </c>
      <c r="I104" s="76">
        <v>1.6096242420315899E-3</v>
      </c>
      <c r="J104" s="76">
        <v>0</v>
      </c>
      <c r="K104" s="76">
        <v>0</v>
      </c>
      <c r="L104" s="76">
        <v>5.66852750660969E-4</v>
      </c>
      <c r="M104" s="76">
        <v>1.3911144526219599E-4</v>
      </c>
      <c r="N104" s="76">
        <v>0</v>
      </c>
      <c r="O104" s="76">
        <v>0</v>
      </c>
      <c r="P104" s="76">
        <v>2.32862947999105E-5</v>
      </c>
      <c r="Q104" s="76">
        <v>2.9925134262227101E-5</v>
      </c>
      <c r="R104" s="76">
        <v>0</v>
      </c>
      <c r="S104" s="76">
        <v>0</v>
      </c>
      <c r="T104" s="76">
        <v>0</v>
      </c>
      <c r="U104" s="76">
        <v>0</v>
      </c>
      <c r="V104" s="76">
        <v>3.7322540303990499E-5</v>
      </c>
      <c r="W104" s="76">
        <v>0</v>
      </c>
      <c r="X104" s="76">
        <v>0</v>
      </c>
      <c r="Y104" s="76">
        <v>0</v>
      </c>
      <c r="Z104" s="76">
        <v>0</v>
      </c>
      <c r="AA104" s="76">
        <v>0</v>
      </c>
      <c r="AB104" s="76">
        <v>0</v>
      </c>
      <c r="AC104" s="76">
        <v>0</v>
      </c>
      <c r="AD104" s="76">
        <v>0</v>
      </c>
      <c r="AE104" s="76">
        <v>0</v>
      </c>
      <c r="AF104" s="76">
        <v>0</v>
      </c>
      <c r="AG104" s="76">
        <v>0</v>
      </c>
      <c r="AH104" s="76">
        <v>0</v>
      </c>
      <c r="AI104" s="76">
        <v>0</v>
      </c>
      <c r="AJ104" s="76">
        <v>0</v>
      </c>
      <c r="AK104" s="76">
        <v>0</v>
      </c>
      <c r="AL104" s="76">
        <v>0</v>
      </c>
      <c r="AM104" s="76">
        <v>0</v>
      </c>
      <c r="AN104" s="76">
        <v>0</v>
      </c>
      <c r="AO104" s="76">
        <v>0</v>
      </c>
      <c r="AP104" s="76">
        <v>0</v>
      </c>
      <c r="AQ104" s="76">
        <v>0</v>
      </c>
      <c r="AR104" s="76">
        <v>0</v>
      </c>
      <c r="AS104" s="76">
        <v>0</v>
      </c>
      <c r="AT104" s="76">
        <v>0</v>
      </c>
      <c r="AU104" s="76">
        <v>0</v>
      </c>
      <c r="AV104" s="76">
        <v>0</v>
      </c>
      <c r="AW104" s="76">
        <v>0</v>
      </c>
      <c r="AX104" s="76">
        <v>0</v>
      </c>
      <c r="AY104" s="76">
        <v>0</v>
      </c>
      <c r="AZ104" s="84">
        <v>1.88074278017315E-3</v>
      </c>
      <c r="BA104" s="2"/>
    </row>
    <row r="105" spans="1:53" x14ac:dyDescent="0.2">
      <c r="A105" s="87">
        <v>43326</v>
      </c>
      <c r="B105" s="81" t="s">
        <v>125</v>
      </c>
      <c r="C105" s="76">
        <v>0</v>
      </c>
      <c r="D105" s="76">
        <v>0</v>
      </c>
      <c r="E105" s="76">
        <v>0</v>
      </c>
      <c r="F105" s="76">
        <v>0</v>
      </c>
      <c r="G105" s="76">
        <v>0</v>
      </c>
      <c r="H105" s="76">
        <v>0</v>
      </c>
      <c r="I105" s="76">
        <v>1.6722307036846601E-5</v>
      </c>
      <c r="J105" s="76">
        <v>0</v>
      </c>
      <c r="K105" s="76">
        <v>0</v>
      </c>
      <c r="L105" s="76">
        <v>6.1525033746331003E-4</v>
      </c>
      <c r="M105" s="76">
        <v>1.7236532694355099E-4</v>
      </c>
      <c r="N105" s="76">
        <v>0</v>
      </c>
      <c r="O105" s="76">
        <v>0</v>
      </c>
      <c r="P105" s="76">
        <v>2.76469464102937E-5</v>
      </c>
      <c r="Q105" s="76">
        <v>5.5230058122748E-5</v>
      </c>
      <c r="R105" s="76">
        <v>0</v>
      </c>
      <c r="S105" s="76">
        <v>2.8964855319533903E-4</v>
      </c>
      <c r="T105" s="76">
        <v>0</v>
      </c>
      <c r="U105" s="76">
        <v>0</v>
      </c>
      <c r="V105" s="76">
        <v>3.2636130091389603E-5</v>
      </c>
      <c r="W105" s="76">
        <v>0</v>
      </c>
      <c r="X105" s="76">
        <v>0</v>
      </c>
      <c r="Y105" s="76">
        <v>0</v>
      </c>
      <c r="Z105" s="76">
        <v>0</v>
      </c>
      <c r="AA105" s="76">
        <v>0</v>
      </c>
      <c r="AB105" s="76">
        <v>0</v>
      </c>
      <c r="AC105" s="76">
        <v>0</v>
      </c>
      <c r="AD105" s="76">
        <v>0</v>
      </c>
      <c r="AE105" s="76">
        <v>0</v>
      </c>
      <c r="AF105" s="76">
        <v>3.03721514393051E-5</v>
      </c>
      <c r="AG105" s="76">
        <v>0</v>
      </c>
      <c r="AH105" s="76">
        <v>0</v>
      </c>
      <c r="AI105" s="76">
        <v>0</v>
      </c>
      <c r="AJ105" s="76">
        <v>0</v>
      </c>
      <c r="AK105" s="76">
        <v>0</v>
      </c>
      <c r="AL105" s="76">
        <v>0</v>
      </c>
      <c r="AM105" s="76">
        <v>0</v>
      </c>
      <c r="AN105" s="76">
        <v>0</v>
      </c>
      <c r="AO105" s="76">
        <v>0</v>
      </c>
      <c r="AP105" s="76">
        <v>0</v>
      </c>
      <c r="AQ105" s="76">
        <v>0</v>
      </c>
      <c r="AR105" s="76">
        <v>0</v>
      </c>
      <c r="AS105" s="76">
        <v>0</v>
      </c>
      <c r="AT105" s="76">
        <v>0</v>
      </c>
      <c r="AU105" s="76">
        <v>0</v>
      </c>
      <c r="AV105" s="76">
        <v>0</v>
      </c>
      <c r="AW105" s="76">
        <v>0</v>
      </c>
      <c r="AX105" s="76">
        <v>0</v>
      </c>
      <c r="AY105" s="76">
        <v>0</v>
      </c>
      <c r="AZ105" s="84">
        <v>0</v>
      </c>
      <c r="BA105" s="2"/>
    </row>
    <row r="106" spans="1:53" x14ac:dyDescent="0.2">
      <c r="A106" s="87">
        <v>43327</v>
      </c>
      <c r="B106" s="81" t="s">
        <v>126</v>
      </c>
      <c r="C106" s="76">
        <v>0</v>
      </c>
      <c r="D106" s="76">
        <v>0</v>
      </c>
      <c r="E106" s="76">
        <v>0</v>
      </c>
      <c r="F106" s="76">
        <v>0</v>
      </c>
      <c r="G106" s="76">
        <v>0</v>
      </c>
      <c r="H106" s="76">
        <v>0</v>
      </c>
      <c r="I106" s="76">
        <v>0</v>
      </c>
      <c r="J106" s="76">
        <v>0</v>
      </c>
      <c r="K106" s="76">
        <v>0</v>
      </c>
      <c r="L106" s="76">
        <v>4.8677981715318199E-4</v>
      </c>
      <c r="M106" s="76">
        <v>0</v>
      </c>
      <c r="N106" s="76">
        <v>0</v>
      </c>
      <c r="O106" s="76">
        <v>0</v>
      </c>
      <c r="P106" s="76">
        <v>2.9332714392732301E-5</v>
      </c>
      <c r="Q106" s="76">
        <v>0</v>
      </c>
      <c r="R106" s="76">
        <v>0</v>
      </c>
      <c r="S106" s="76">
        <v>0</v>
      </c>
      <c r="T106" s="76">
        <v>0</v>
      </c>
      <c r="U106" s="76">
        <v>0</v>
      </c>
      <c r="V106" s="76">
        <v>4.07003423903698E-5</v>
      </c>
      <c r="W106" s="76">
        <v>0</v>
      </c>
      <c r="X106" s="76">
        <v>0</v>
      </c>
      <c r="Y106" s="76">
        <v>0</v>
      </c>
      <c r="Z106" s="76">
        <v>0</v>
      </c>
      <c r="AA106" s="76">
        <v>0</v>
      </c>
      <c r="AB106" s="76">
        <v>0</v>
      </c>
      <c r="AC106" s="76">
        <v>0</v>
      </c>
      <c r="AD106" s="76">
        <v>0</v>
      </c>
      <c r="AE106" s="76">
        <v>0</v>
      </c>
      <c r="AF106" s="76">
        <v>0</v>
      </c>
      <c r="AG106" s="76">
        <v>0</v>
      </c>
      <c r="AH106" s="76">
        <v>0</v>
      </c>
      <c r="AI106" s="76">
        <v>0</v>
      </c>
      <c r="AJ106" s="76">
        <v>0</v>
      </c>
      <c r="AK106" s="76">
        <v>0</v>
      </c>
      <c r="AL106" s="76">
        <v>0</v>
      </c>
      <c r="AM106" s="76">
        <v>0</v>
      </c>
      <c r="AN106" s="76">
        <v>0</v>
      </c>
      <c r="AO106" s="76">
        <v>0</v>
      </c>
      <c r="AP106" s="76">
        <v>0</v>
      </c>
      <c r="AQ106" s="76">
        <v>0</v>
      </c>
      <c r="AR106" s="76">
        <v>0</v>
      </c>
      <c r="AS106" s="76">
        <v>0</v>
      </c>
      <c r="AT106" s="76">
        <v>0</v>
      </c>
      <c r="AU106" s="76">
        <v>0</v>
      </c>
      <c r="AV106" s="76">
        <v>0</v>
      </c>
      <c r="AW106" s="76">
        <v>0</v>
      </c>
      <c r="AX106" s="76">
        <v>0</v>
      </c>
      <c r="AY106" s="76">
        <v>0</v>
      </c>
      <c r="AZ106" s="84">
        <v>0</v>
      </c>
      <c r="BA106" s="2"/>
    </row>
    <row r="107" spans="1:53" x14ac:dyDescent="0.2">
      <c r="A107" s="87">
        <v>43331</v>
      </c>
      <c r="B107" s="81" t="s">
        <v>127</v>
      </c>
      <c r="C107" s="76">
        <v>0</v>
      </c>
      <c r="D107" s="76">
        <v>0</v>
      </c>
      <c r="E107" s="76">
        <v>0</v>
      </c>
      <c r="F107" s="76">
        <v>0</v>
      </c>
      <c r="G107" s="76">
        <v>0</v>
      </c>
      <c r="H107" s="76">
        <v>0</v>
      </c>
      <c r="I107" s="76">
        <v>0</v>
      </c>
      <c r="J107" s="76">
        <v>0</v>
      </c>
      <c r="K107" s="76">
        <v>0</v>
      </c>
      <c r="L107" s="76">
        <v>1.82802951380054E-4</v>
      </c>
      <c r="M107" s="76">
        <v>2.4570918027663901E-5</v>
      </c>
      <c r="N107" s="76">
        <v>0</v>
      </c>
      <c r="O107" s="76">
        <v>0</v>
      </c>
      <c r="P107" s="76">
        <v>0</v>
      </c>
      <c r="Q107" s="76">
        <v>0</v>
      </c>
      <c r="R107" s="76">
        <v>0</v>
      </c>
      <c r="S107" s="76">
        <v>0</v>
      </c>
      <c r="T107" s="76">
        <v>0</v>
      </c>
      <c r="U107" s="76">
        <v>0</v>
      </c>
      <c r="V107" s="76">
        <v>0</v>
      </c>
      <c r="W107" s="76">
        <v>0</v>
      </c>
      <c r="X107" s="76">
        <v>0</v>
      </c>
      <c r="Y107" s="76">
        <v>0</v>
      </c>
      <c r="Z107" s="76">
        <v>0</v>
      </c>
      <c r="AA107" s="76">
        <v>0</v>
      </c>
      <c r="AB107" s="76">
        <v>0</v>
      </c>
      <c r="AC107" s="76">
        <v>0</v>
      </c>
      <c r="AD107" s="76">
        <v>0</v>
      </c>
      <c r="AE107" s="76">
        <v>0</v>
      </c>
      <c r="AF107" s="76">
        <v>0</v>
      </c>
      <c r="AG107" s="76">
        <v>0</v>
      </c>
      <c r="AH107" s="76">
        <v>0</v>
      </c>
      <c r="AI107" s="76">
        <v>0</v>
      </c>
      <c r="AJ107" s="76">
        <v>0</v>
      </c>
      <c r="AK107" s="76">
        <v>0</v>
      </c>
      <c r="AL107" s="76">
        <v>0</v>
      </c>
      <c r="AM107" s="76">
        <v>0</v>
      </c>
      <c r="AN107" s="76">
        <v>0</v>
      </c>
      <c r="AO107" s="76">
        <v>0</v>
      </c>
      <c r="AP107" s="76">
        <v>0</v>
      </c>
      <c r="AQ107" s="76">
        <v>0</v>
      </c>
      <c r="AR107" s="76">
        <v>0</v>
      </c>
      <c r="AS107" s="76">
        <v>0</v>
      </c>
      <c r="AT107" s="76">
        <v>0</v>
      </c>
      <c r="AU107" s="76">
        <v>0</v>
      </c>
      <c r="AV107" s="76">
        <v>0</v>
      </c>
      <c r="AW107" s="76">
        <v>0</v>
      </c>
      <c r="AX107" s="76">
        <v>0</v>
      </c>
      <c r="AY107" s="76">
        <v>0</v>
      </c>
      <c r="AZ107" s="84">
        <v>0</v>
      </c>
      <c r="BA107" s="2"/>
    </row>
    <row r="108" spans="1:53" x14ac:dyDescent="0.2">
      <c r="A108" s="87">
        <v>43331</v>
      </c>
      <c r="B108" s="81" t="s">
        <v>128</v>
      </c>
      <c r="C108" s="76">
        <v>0</v>
      </c>
      <c r="D108" s="76">
        <v>0</v>
      </c>
      <c r="E108" s="76">
        <v>0</v>
      </c>
      <c r="F108" s="76">
        <v>0</v>
      </c>
      <c r="G108" s="76">
        <v>0</v>
      </c>
      <c r="H108" s="76">
        <v>0</v>
      </c>
      <c r="I108" s="76">
        <v>0</v>
      </c>
      <c r="J108" s="76">
        <v>0</v>
      </c>
      <c r="K108" s="76">
        <v>0</v>
      </c>
      <c r="L108" s="76">
        <v>4.4602818971080301E-4</v>
      </c>
      <c r="M108" s="76">
        <v>7.9669934651957404E-5</v>
      </c>
      <c r="N108" s="76">
        <v>0</v>
      </c>
      <c r="O108" s="76">
        <v>0</v>
      </c>
      <c r="P108" s="76">
        <v>0</v>
      </c>
      <c r="Q108" s="76">
        <v>0</v>
      </c>
      <c r="R108" s="76">
        <v>0</v>
      </c>
      <c r="S108" s="76">
        <v>0</v>
      </c>
      <c r="T108" s="76">
        <v>0</v>
      </c>
      <c r="U108" s="76">
        <v>0</v>
      </c>
      <c r="V108" s="76">
        <v>0</v>
      </c>
      <c r="W108" s="76">
        <v>0</v>
      </c>
      <c r="X108" s="76">
        <v>0</v>
      </c>
      <c r="Y108" s="76">
        <v>0</v>
      </c>
      <c r="Z108" s="76">
        <v>0</v>
      </c>
      <c r="AA108" s="76">
        <v>0</v>
      </c>
      <c r="AB108" s="76">
        <v>0</v>
      </c>
      <c r="AC108" s="76">
        <v>0</v>
      </c>
      <c r="AD108" s="76">
        <v>0</v>
      </c>
      <c r="AE108" s="76">
        <v>0</v>
      </c>
      <c r="AF108" s="76">
        <v>0</v>
      </c>
      <c r="AG108" s="76">
        <v>0</v>
      </c>
      <c r="AH108" s="76">
        <v>0</v>
      </c>
      <c r="AI108" s="76">
        <v>0</v>
      </c>
      <c r="AJ108" s="76">
        <v>0</v>
      </c>
      <c r="AK108" s="76">
        <v>0</v>
      </c>
      <c r="AL108" s="76">
        <v>0</v>
      </c>
      <c r="AM108" s="76">
        <v>0</v>
      </c>
      <c r="AN108" s="76">
        <v>0</v>
      </c>
      <c r="AO108" s="76">
        <v>0</v>
      </c>
      <c r="AP108" s="76">
        <v>0</v>
      </c>
      <c r="AQ108" s="76">
        <v>0</v>
      </c>
      <c r="AR108" s="76">
        <v>0</v>
      </c>
      <c r="AS108" s="76">
        <v>0</v>
      </c>
      <c r="AT108" s="76">
        <v>0</v>
      </c>
      <c r="AU108" s="76">
        <v>0</v>
      </c>
      <c r="AV108" s="76">
        <v>0</v>
      </c>
      <c r="AW108" s="76">
        <v>0</v>
      </c>
      <c r="AX108" s="76">
        <v>0</v>
      </c>
      <c r="AY108" s="76">
        <v>0</v>
      </c>
      <c r="AZ108" s="84">
        <v>0</v>
      </c>
      <c r="BA108" s="2"/>
    </row>
    <row r="109" spans="1:53" x14ac:dyDescent="0.2">
      <c r="A109" s="87">
        <v>43332</v>
      </c>
      <c r="B109" s="81" t="s">
        <v>129</v>
      </c>
      <c r="C109" s="76">
        <v>0</v>
      </c>
      <c r="D109" s="76">
        <v>0</v>
      </c>
      <c r="E109" s="76">
        <v>7.5019593195941499E-5</v>
      </c>
      <c r="F109" s="76">
        <v>0</v>
      </c>
      <c r="G109" s="76">
        <v>0</v>
      </c>
      <c r="H109" s="76">
        <v>0</v>
      </c>
      <c r="I109" s="76">
        <v>0</v>
      </c>
      <c r="J109" s="76">
        <v>0</v>
      </c>
      <c r="K109" s="76">
        <v>0</v>
      </c>
      <c r="L109" s="76">
        <v>5.6035610337190405E-4</v>
      </c>
      <c r="M109" s="76">
        <v>7.7419492912266706E-5</v>
      </c>
      <c r="N109" s="76">
        <v>0</v>
      </c>
      <c r="O109" s="76">
        <v>0</v>
      </c>
      <c r="P109" s="76">
        <v>0</v>
      </c>
      <c r="Q109" s="76">
        <v>0</v>
      </c>
      <c r="R109" s="76">
        <v>0</v>
      </c>
      <c r="S109" s="76">
        <v>0</v>
      </c>
      <c r="T109" s="76">
        <v>0</v>
      </c>
      <c r="U109" s="76">
        <v>0</v>
      </c>
      <c r="V109" s="76">
        <v>0</v>
      </c>
      <c r="W109" s="76">
        <v>0</v>
      </c>
      <c r="X109" s="76">
        <v>0</v>
      </c>
      <c r="Y109" s="76">
        <v>0</v>
      </c>
      <c r="Z109" s="76">
        <v>0</v>
      </c>
      <c r="AA109" s="76">
        <v>0</v>
      </c>
      <c r="AB109" s="76">
        <v>0</v>
      </c>
      <c r="AC109" s="76">
        <v>0</v>
      </c>
      <c r="AD109" s="76">
        <v>0</v>
      </c>
      <c r="AE109" s="76">
        <v>0</v>
      </c>
      <c r="AF109" s="76">
        <v>0</v>
      </c>
      <c r="AG109" s="76">
        <v>0</v>
      </c>
      <c r="AH109" s="76">
        <v>0</v>
      </c>
      <c r="AI109" s="76">
        <v>0</v>
      </c>
      <c r="AJ109" s="76">
        <v>0</v>
      </c>
      <c r="AK109" s="76">
        <v>0</v>
      </c>
      <c r="AL109" s="76">
        <v>0</v>
      </c>
      <c r="AM109" s="76">
        <v>0</v>
      </c>
      <c r="AN109" s="76">
        <v>0</v>
      </c>
      <c r="AO109" s="76">
        <v>0</v>
      </c>
      <c r="AP109" s="76">
        <v>0</v>
      </c>
      <c r="AQ109" s="76">
        <v>0</v>
      </c>
      <c r="AR109" s="76">
        <v>0</v>
      </c>
      <c r="AS109" s="76">
        <v>0</v>
      </c>
      <c r="AT109" s="76">
        <v>0</v>
      </c>
      <c r="AU109" s="76">
        <v>0</v>
      </c>
      <c r="AV109" s="76">
        <v>0</v>
      </c>
      <c r="AW109" s="76">
        <v>0</v>
      </c>
      <c r="AX109" s="76">
        <v>0</v>
      </c>
      <c r="AY109" s="76">
        <v>0</v>
      </c>
      <c r="AZ109" s="84">
        <v>0</v>
      </c>
      <c r="BA109" s="2"/>
    </row>
    <row r="110" spans="1:53" x14ac:dyDescent="0.2">
      <c r="A110" s="87">
        <v>43333</v>
      </c>
      <c r="B110" s="81" t="s">
        <v>130</v>
      </c>
      <c r="C110" s="76">
        <v>1.61722233375078E-5</v>
      </c>
      <c r="D110" s="76">
        <v>0</v>
      </c>
      <c r="E110" s="76">
        <v>2.3318250152572399E-5</v>
      </c>
      <c r="F110" s="76">
        <v>0</v>
      </c>
      <c r="G110" s="76">
        <v>0</v>
      </c>
      <c r="H110" s="76">
        <v>0</v>
      </c>
      <c r="I110" s="76">
        <v>0</v>
      </c>
      <c r="J110" s="76">
        <v>0</v>
      </c>
      <c r="K110" s="76">
        <v>0</v>
      </c>
      <c r="L110" s="76">
        <v>3.8563169223013101E-4</v>
      </c>
      <c r="M110" s="76">
        <v>1.88046115457091E-4</v>
      </c>
      <c r="N110" s="76">
        <v>0</v>
      </c>
      <c r="O110" s="76">
        <v>0</v>
      </c>
      <c r="P110" s="76">
        <v>8.2562876379991397E-6</v>
      </c>
      <c r="Q110" s="76">
        <v>3.8258627326850201E-5</v>
      </c>
      <c r="R110" s="76">
        <v>0</v>
      </c>
      <c r="S110" s="76">
        <v>0</v>
      </c>
      <c r="T110" s="76">
        <v>0</v>
      </c>
      <c r="U110" s="76">
        <v>0</v>
      </c>
      <c r="V110" s="76">
        <v>4.0939612245187899E-5</v>
      </c>
      <c r="W110" s="76">
        <v>0</v>
      </c>
      <c r="X110" s="76">
        <v>0</v>
      </c>
      <c r="Y110" s="76">
        <v>0</v>
      </c>
      <c r="Z110" s="76">
        <v>0</v>
      </c>
      <c r="AA110" s="76">
        <v>0</v>
      </c>
      <c r="AB110" s="76">
        <v>0</v>
      </c>
      <c r="AC110" s="76">
        <v>0</v>
      </c>
      <c r="AD110" s="76">
        <v>0</v>
      </c>
      <c r="AE110" s="76">
        <v>0</v>
      </c>
      <c r="AF110" s="76">
        <v>0</v>
      </c>
      <c r="AG110" s="76">
        <v>0</v>
      </c>
      <c r="AH110" s="76">
        <v>0</v>
      </c>
      <c r="AI110" s="76">
        <v>0</v>
      </c>
      <c r="AJ110" s="76">
        <v>0</v>
      </c>
      <c r="AK110" s="76">
        <v>0</v>
      </c>
      <c r="AL110" s="76">
        <v>0</v>
      </c>
      <c r="AM110" s="76">
        <v>0</v>
      </c>
      <c r="AN110" s="76">
        <v>0</v>
      </c>
      <c r="AO110" s="76">
        <v>0</v>
      </c>
      <c r="AP110" s="76">
        <v>0</v>
      </c>
      <c r="AQ110" s="76">
        <v>0</v>
      </c>
      <c r="AR110" s="76">
        <v>0</v>
      </c>
      <c r="AS110" s="76">
        <v>0</v>
      </c>
      <c r="AT110" s="76">
        <v>0</v>
      </c>
      <c r="AU110" s="76">
        <v>0</v>
      </c>
      <c r="AV110" s="76">
        <v>0</v>
      </c>
      <c r="AW110" s="76">
        <v>0</v>
      </c>
      <c r="AX110" s="76">
        <v>0</v>
      </c>
      <c r="AY110" s="76">
        <v>0</v>
      </c>
      <c r="AZ110" s="84">
        <v>0</v>
      </c>
      <c r="BA110" s="2"/>
    </row>
    <row r="111" spans="1:53" x14ac:dyDescent="0.2">
      <c r="A111" s="87">
        <v>43333</v>
      </c>
      <c r="B111" s="81" t="s">
        <v>131</v>
      </c>
      <c r="C111" s="76">
        <v>8.8796961140974001E-5</v>
      </c>
      <c r="D111" s="76">
        <v>0</v>
      </c>
      <c r="E111" s="76">
        <v>1.61647928047407E-4</v>
      </c>
      <c r="F111" s="76">
        <v>0</v>
      </c>
      <c r="G111" s="76">
        <v>0</v>
      </c>
      <c r="H111" s="76">
        <v>0</v>
      </c>
      <c r="I111" s="76">
        <v>0</v>
      </c>
      <c r="J111" s="76">
        <v>0</v>
      </c>
      <c r="K111" s="76">
        <v>0</v>
      </c>
      <c r="L111" s="76">
        <v>5.2201991859291395E-4</v>
      </c>
      <c r="M111" s="76">
        <v>0</v>
      </c>
      <c r="N111" s="76">
        <v>0</v>
      </c>
      <c r="O111" s="76">
        <v>0</v>
      </c>
      <c r="P111" s="76">
        <v>2.1274234805413201E-5</v>
      </c>
      <c r="Q111" s="76">
        <v>0</v>
      </c>
      <c r="R111" s="76">
        <v>0</v>
      </c>
      <c r="S111" s="76">
        <v>0</v>
      </c>
      <c r="T111" s="76">
        <v>0</v>
      </c>
      <c r="U111" s="76">
        <v>0</v>
      </c>
      <c r="V111" s="76">
        <v>1.4759621790698E-4</v>
      </c>
      <c r="W111" s="76">
        <v>0</v>
      </c>
      <c r="X111" s="76">
        <v>0</v>
      </c>
      <c r="Y111" s="76">
        <v>0</v>
      </c>
      <c r="Z111" s="76">
        <v>0</v>
      </c>
      <c r="AA111" s="76">
        <v>0</v>
      </c>
      <c r="AB111" s="76">
        <v>0</v>
      </c>
      <c r="AC111" s="76">
        <v>0</v>
      </c>
      <c r="AD111" s="76">
        <v>0</v>
      </c>
      <c r="AE111" s="76">
        <v>0</v>
      </c>
      <c r="AF111" s="76">
        <v>0</v>
      </c>
      <c r="AG111" s="76">
        <v>0</v>
      </c>
      <c r="AH111" s="76">
        <v>0</v>
      </c>
      <c r="AI111" s="76">
        <v>0</v>
      </c>
      <c r="AJ111" s="76">
        <v>0</v>
      </c>
      <c r="AK111" s="76">
        <v>0</v>
      </c>
      <c r="AL111" s="76">
        <v>0</v>
      </c>
      <c r="AM111" s="76">
        <v>0</v>
      </c>
      <c r="AN111" s="76">
        <v>0</v>
      </c>
      <c r="AO111" s="76">
        <v>0</v>
      </c>
      <c r="AP111" s="76">
        <v>0</v>
      </c>
      <c r="AQ111" s="76">
        <v>0</v>
      </c>
      <c r="AR111" s="76">
        <v>0</v>
      </c>
      <c r="AS111" s="76">
        <v>0</v>
      </c>
      <c r="AT111" s="76">
        <v>0</v>
      </c>
      <c r="AU111" s="76">
        <v>0</v>
      </c>
      <c r="AV111" s="76">
        <v>0</v>
      </c>
      <c r="AW111" s="76">
        <v>0</v>
      </c>
      <c r="AX111" s="76">
        <v>1.8838237205895099E-4</v>
      </c>
      <c r="AY111" s="76">
        <v>0</v>
      </c>
      <c r="AZ111" s="84">
        <v>0</v>
      </c>
      <c r="BA111" s="2"/>
    </row>
    <row r="112" spans="1:53" x14ac:dyDescent="0.2">
      <c r="A112" s="87">
        <v>43334</v>
      </c>
      <c r="B112" s="81" t="s">
        <v>132</v>
      </c>
      <c r="C112" s="76">
        <v>0</v>
      </c>
      <c r="D112" s="76">
        <v>0</v>
      </c>
      <c r="E112" s="76">
        <v>3.9552310246074501E-5</v>
      </c>
      <c r="F112" s="76">
        <v>0</v>
      </c>
      <c r="G112" s="76">
        <v>0</v>
      </c>
      <c r="H112" s="76">
        <v>0</v>
      </c>
      <c r="I112" s="76">
        <v>0</v>
      </c>
      <c r="J112" s="76">
        <v>0</v>
      </c>
      <c r="K112" s="76">
        <v>0</v>
      </c>
      <c r="L112" s="76">
        <v>4.2493579834052301E-4</v>
      </c>
      <c r="M112" s="76">
        <v>1.20722202003639E-4</v>
      </c>
      <c r="N112" s="76">
        <v>0</v>
      </c>
      <c r="O112" s="76">
        <v>0</v>
      </c>
      <c r="P112" s="76">
        <v>0</v>
      </c>
      <c r="Q112" s="76">
        <v>3.5786408498555301E-5</v>
      </c>
      <c r="R112" s="76">
        <v>0</v>
      </c>
      <c r="S112" s="76">
        <v>0</v>
      </c>
      <c r="T112" s="76">
        <v>0</v>
      </c>
      <c r="U112" s="76">
        <v>0</v>
      </c>
      <c r="V112" s="76">
        <v>0</v>
      </c>
      <c r="W112" s="76">
        <v>0</v>
      </c>
      <c r="X112" s="76">
        <v>0</v>
      </c>
      <c r="Y112" s="76">
        <v>0</v>
      </c>
      <c r="Z112" s="76">
        <v>0</v>
      </c>
      <c r="AA112" s="76">
        <v>0</v>
      </c>
      <c r="AB112" s="76">
        <v>0</v>
      </c>
      <c r="AC112" s="76">
        <v>0</v>
      </c>
      <c r="AD112" s="76">
        <v>0</v>
      </c>
      <c r="AE112" s="76">
        <v>0</v>
      </c>
      <c r="AF112" s="76">
        <v>0</v>
      </c>
      <c r="AG112" s="76">
        <v>0</v>
      </c>
      <c r="AH112" s="76">
        <v>0</v>
      </c>
      <c r="AI112" s="76">
        <v>0</v>
      </c>
      <c r="AJ112" s="76">
        <v>0</v>
      </c>
      <c r="AK112" s="76">
        <v>0</v>
      </c>
      <c r="AL112" s="76">
        <v>0</v>
      </c>
      <c r="AM112" s="76">
        <v>0</v>
      </c>
      <c r="AN112" s="76">
        <v>0</v>
      </c>
      <c r="AO112" s="76">
        <v>0</v>
      </c>
      <c r="AP112" s="76">
        <v>0</v>
      </c>
      <c r="AQ112" s="76">
        <v>0</v>
      </c>
      <c r="AR112" s="76">
        <v>0</v>
      </c>
      <c r="AS112" s="76">
        <v>0</v>
      </c>
      <c r="AT112" s="76">
        <v>0</v>
      </c>
      <c r="AU112" s="76">
        <v>0</v>
      </c>
      <c r="AV112" s="76">
        <v>0</v>
      </c>
      <c r="AW112" s="76">
        <v>0</v>
      </c>
      <c r="AX112" s="76">
        <v>0</v>
      </c>
      <c r="AY112" s="76">
        <v>0</v>
      </c>
      <c r="AZ112" s="84">
        <v>0</v>
      </c>
      <c r="BA112" s="2"/>
    </row>
    <row r="113" spans="1:53" x14ac:dyDescent="0.2">
      <c r="A113" s="87">
        <v>43335</v>
      </c>
      <c r="B113" s="81" t="s">
        <v>133</v>
      </c>
      <c r="C113" s="76">
        <v>2.10678506145433E-5</v>
      </c>
      <c r="D113" s="76">
        <v>0</v>
      </c>
      <c r="E113" s="76">
        <v>4.8920708251080003E-5</v>
      </c>
      <c r="F113" s="76">
        <v>0</v>
      </c>
      <c r="G113" s="76">
        <v>0</v>
      </c>
      <c r="H113" s="76">
        <v>0</v>
      </c>
      <c r="I113" s="76">
        <v>0</v>
      </c>
      <c r="J113" s="76">
        <v>0</v>
      </c>
      <c r="K113" s="76">
        <v>0</v>
      </c>
      <c r="L113" s="76">
        <v>5.7261083989182805E-4</v>
      </c>
      <c r="M113" s="76">
        <v>1.11534510575588E-4</v>
      </c>
      <c r="N113" s="76">
        <v>0</v>
      </c>
      <c r="O113" s="76">
        <v>0</v>
      </c>
      <c r="P113" s="76">
        <v>0</v>
      </c>
      <c r="Q113" s="76">
        <v>4.1695373374560998E-5</v>
      </c>
      <c r="R113" s="76">
        <v>0</v>
      </c>
      <c r="S113" s="76">
        <v>1.9727545260438099E-4</v>
      </c>
      <c r="T113" s="76">
        <v>0</v>
      </c>
      <c r="U113" s="76">
        <v>0</v>
      </c>
      <c r="V113" s="76">
        <v>0</v>
      </c>
      <c r="W113" s="76">
        <v>0</v>
      </c>
      <c r="X113" s="76">
        <v>0</v>
      </c>
      <c r="Y113" s="76">
        <v>0</v>
      </c>
      <c r="Z113" s="76">
        <v>0</v>
      </c>
      <c r="AA113" s="76">
        <v>0</v>
      </c>
      <c r="AB113" s="76">
        <v>0</v>
      </c>
      <c r="AC113" s="76">
        <v>0</v>
      </c>
      <c r="AD113" s="76">
        <v>0</v>
      </c>
      <c r="AE113" s="76">
        <v>0</v>
      </c>
      <c r="AF113" s="76">
        <v>0</v>
      </c>
      <c r="AG113" s="76">
        <v>0</v>
      </c>
      <c r="AH113" s="76">
        <v>0</v>
      </c>
      <c r="AI113" s="76">
        <v>0</v>
      </c>
      <c r="AJ113" s="76">
        <v>0</v>
      </c>
      <c r="AK113" s="76">
        <v>0</v>
      </c>
      <c r="AL113" s="76">
        <v>0</v>
      </c>
      <c r="AM113" s="76">
        <v>0</v>
      </c>
      <c r="AN113" s="76">
        <v>0</v>
      </c>
      <c r="AO113" s="76">
        <v>0</v>
      </c>
      <c r="AP113" s="76">
        <v>0</v>
      </c>
      <c r="AQ113" s="76">
        <v>0</v>
      </c>
      <c r="AR113" s="76">
        <v>0</v>
      </c>
      <c r="AS113" s="76">
        <v>0</v>
      </c>
      <c r="AT113" s="76">
        <v>0</v>
      </c>
      <c r="AU113" s="76">
        <v>0</v>
      </c>
      <c r="AV113" s="76">
        <v>0</v>
      </c>
      <c r="AW113" s="76">
        <v>0</v>
      </c>
      <c r="AX113" s="76">
        <v>0</v>
      </c>
      <c r="AY113" s="76">
        <v>0</v>
      </c>
      <c r="AZ113" s="84">
        <v>0</v>
      </c>
      <c r="BA113" s="2"/>
    </row>
    <row r="114" spans="1:53" x14ac:dyDescent="0.2">
      <c r="A114" s="87">
        <v>43360</v>
      </c>
      <c r="B114" s="81" t="s">
        <v>134</v>
      </c>
      <c r="C114" s="76">
        <v>0</v>
      </c>
      <c r="D114" s="76">
        <v>0</v>
      </c>
      <c r="E114" s="76">
        <v>4.8094420488069999E-5</v>
      </c>
      <c r="F114" s="76">
        <v>0</v>
      </c>
      <c r="G114" s="76">
        <v>0</v>
      </c>
      <c r="H114" s="76">
        <v>0</v>
      </c>
      <c r="I114" s="76">
        <v>0</v>
      </c>
      <c r="J114" s="76">
        <v>0</v>
      </c>
      <c r="K114" s="76">
        <v>0</v>
      </c>
      <c r="L114" s="76">
        <v>3.3522290763788302E-4</v>
      </c>
      <c r="M114" s="76">
        <v>6.4585551253352001E-3</v>
      </c>
      <c r="N114" s="76">
        <v>0</v>
      </c>
      <c r="O114" s="76">
        <v>0</v>
      </c>
      <c r="P114" s="76">
        <v>5.0615962027183097E-5</v>
      </c>
      <c r="Q114" s="76">
        <v>9.8672137463707999E-5</v>
      </c>
      <c r="R114" s="76">
        <v>0</v>
      </c>
      <c r="S114" s="76">
        <v>0</v>
      </c>
      <c r="T114" s="76">
        <v>2.5602258190279202E-4</v>
      </c>
      <c r="U114" s="76">
        <v>0</v>
      </c>
      <c r="V114" s="76">
        <v>0</v>
      </c>
      <c r="W114" s="76">
        <v>0</v>
      </c>
      <c r="X114" s="76">
        <v>0</v>
      </c>
      <c r="Y114" s="76">
        <v>0</v>
      </c>
      <c r="Z114" s="76">
        <v>0</v>
      </c>
      <c r="AA114" s="76">
        <v>0</v>
      </c>
      <c r="AB114" s="76">
        <v>0</v>
      </c>
      <c r="AC114" s="76">
        <v>0</v>
      </c>
      <c r="AD114" s="76">
        <v>0</v>
      </c>
      <c r="AE114" s="76">
        <v>0</v>
      </c>
      <c r="AF114" s="76">
        <v>0</v>
      </c>
      <c r="AG114" s="76">
        <v>0</v>
      </c>
      <c r="AH114" s="76">
        <v>0</v>
      </c>
      <c r="AI114" s="76">
        <v>0</v>
      </c>
      <c r="AJ114" s="76">
        <v>0</v>
      </c>
      <c r="AK114" s="76">
        <v>0</v>
      </c>
      <c r="AL114" s="76">
        <v>0</v>
      </c>
      <c r="AM114" s="76">
        <v>0</v>
      </c>
      <c r="AN114" s="76">
        <v>0</v>
      </c>
      <c r="AO114" s="76">
        <v>0</v>
      </c>
      <c r="AP114" s="76">
        <v>0</v>
      </c>
      <c r="AQ114" s="76">
        <v>0</v>
      </c>
      <c r="AR114" s="76">
        <v>0</v>
      </c>
      <c r="AS114" s="76">
        <v>0</v>
      </c>
      <c r="AT114" s="76">
        <v>0</v>
      </c>
      <c r="AU114" s="76">
        <v>0</v>
      </c>
      <c r="AV114" s="76">
        <v>0</v>
      </c>
      <c r="AW114" s="76">
        <v>0</v>
      </c>
      <c r="AX114" s="76">
        <v>0</v>
      </c>
      <c r="AY114" s="76">
        <v>0</v>
      </c>
      <c r="AZ114" s="84">
        <v>0</v>
      </c>
      <c r="BA114" s="2"/>
    </row>
    <row r="115" spans="1:53" x14ac:dyDescent="0.2">
      <c r="A115" s="87">
        <v>43336</v>
      </c>
      <c r="B115" s="81" t="s">
        <v>135</v>
      </c>
      <c r="C115" s="82">
        <v>8.2372345993214795E-5</v>
      </c>
      <c r="D115" s="82">
        <v>0</v>
      </c>
      <c r="E115" s="82">
        <v>7.09062627579857E-5</v>
      </c>
      <c r="F115" s="82">
        <v>0</v>
      </c>
      <c r="G115" s="82">
        <v>0</v>
      </c>
      <c r="H115" s="82">
        <v>5.65216779329421E-5</v>
      </c>
      <c r="I115" s="82">
        <v>0</v>
      </c>
      <c r="J115" s="82">
        <v>0</v>
      </c>
      <c r="K115" s="82">
        <v>0</v>
      </c>
      <c r="L115" s="82">
        <v>4.0671019626636098E-4</v>
      </c>
      <c r="M115" s="82">
        <v>1.32039749777421E-4</v>
      </c>
      <c r="N115" s="82">
        <v>0</v>
      </c>
      <c r="O115" s="82">
        <v>0</v>
      </c>
      <c r="P115" s="82">
        <v>7.0204095725441294E-5</v>
      </c>
      <c r="Q115" s="82">
        <v>7.2230458679492003E-5</v>
      </c>
      <c r="R115" s="82">
        <v>0</v>
      </c>
      <c r="S115" s="82">
        <v>0</v>
      </c>
      <c r="T115" s="82">
        <v>0</v>
      </c>
      <c r="U115" s="82">
        <v>0</v>
      </c>
      <c r="V115" s="82">
        <v>0</v>
      </c>
      <c r="W115" s="82">
        <v>0</v>
      </c>
      <c r="X115" s="82">
        <v>0</v>
      </c>
      <c r="Y115" s="82">
        <v>0</v>
      </c>
      <c r="Z115" s="82">
        <v>0</v>
      </c>
      <c r="AA115" s="82">
        <v>0</v>
      </c>
      <c r="AB115" s="82">
        <v>0</v>
      </c>
      <c r="AC115" s="82">
        <v>0</v>
      </c>
      <c r="AD115" s="82">
        <v>0</v>
      </c>
      <c r="AE115" s="82">
        <v>0</v>
      </c>
      <c r="AF115" s="82">
        <v>1.0325055045792301E-4</v>
      </c>
      <c r="AG115" s="82">
        <v>0</v>
      </c>
      <c r="AH115" s="82">
        <v>0</v>
      </c>
      <c r="AI115" s="82">
        <v>0</v>
      </c>
      <c r="AJ115" s="82">
        <v>0</v>
      </c>
      <c r="AK115" s="82">
        <v>0</v>
      </c>
      <c r="AL115" s="82">
        <v>0</v>
      </c>
      <c r="AM115" s="82">
        <v>0</v>
      </c>
      <c r="AN115" s="82">
        <v>0</v>
      </c>
      <c r="AO115" s="82">
        <v>0</v>
      </c>
      <c r="AP115" s="82">
        <v>0</v>
      </c>
      <c r="AQ115" s="82">
        <v>0</v>
      </c>
      <c r="AR115" s="82">
        <v>0</v>
      </c>
      <c r="AS115" s="82">
        <v>0</v>
      </c>
      <c r="AT115" s="82">
        <v>0</v>
      </c>
      <c r="AU115" s="82">
        <v>0</v>
      </c>
      <c r="AV115" s="82">
        <v>0</v>
      </c>
      <c r="AW115" s="82">
        <v>0</v>
      </c>
      <c r="AX115" s="82">
        <v>0</v>
      </c>
      <c r="AY115" s="82">
        <v>0</v>
      </c>
      <c r="AZ115" s="88">
        <v>0</v>
      </c>
      <c r="BA115" s="2"/>
    </row>
    <row r="116" spans="1:53" x14ac:dyDescent="0.2">
      <c r="A116" s="87">
        <v>43337</v>
      </c>
      <c r="B116" s="81" t="s">
        <v>136</v>
      </c>
      <c r="C116" s="82">
        <v>0</v>
      </c>
      <c r="D116" s="82">
        <v>7.0810148473509306E-5</v>
      </c>
      <c r="E116" s="82">
        <v>5.9814733499584703E-6</v>
      </c>
      <c r="F116" s="82">
        <v>0</v>
      </c>
      <c r="G116" s="82">
        <v>0</v>
      </c>
      <c r="H116" s="82">
        <v>0</v>
      </c>
      <c r="I116" s="82">
        <v>0</v>
      </c>
      <c r="J116" s="82">
        <v>0</v>
      </c>
      <c r="K116" s="82">
        <v>0</v>
      </c>
      <c r="L116" s="82">
        <v>2.68169153470531E-4</v>
      </c>
      <c r="M116" s="82">
        <v>0</v>
      </c>
      <c r="N116" s="82">
        <v>0</v>
      </c>
      <c r="O116" s="82">
        <v>0</v>
      </c>
      <c r="P116" s="82">
        <v>4.4389743187196301E-4</v>
      </c>
      <c r="Q116" s="82">
        <v>0</v>
      </c>
      <c r="R116" s="82">
        <v>0</v>
      </c>
      <c r="S116" s="82">
        <v>0</v>
      </c>
      <c r="T116" s="82">
        <v>0</v>
      </c>
      <c r="U116" s="82">
        <v>0</v>
      </c>
      <c r="V116" s="82">
        <v>1.96081109304908E-3</v>
      </c>
      <c r="W116" s="82">
        <v>0</v>
      </c>
      <c r="X116" s="82">
        <v>0</v>
      </c>
      <c r="Y116" s="82">
        <v>0</v>
      </c>
      <c r="Z116" s="82">
        <v>0</v>
      </c>
      <c r="AA116" s="82">
        <v>0</v>
      </c>
      <c r="AB116" s="82">
        <v>0</v>
      </c>
      <c r="AC116" s="82">
        <v>0</v>
      </c>
      <c r="AD116" s="82">
        <v>0</v>
      </c>
      <c r="AE116" s="82">
        <v>0</v>
      </c>
      <c r="AF116" s="82">
        <v>0</v>
      </c>
      <c r="AG116" s="82">
        <v>0</v>
      </c>
      <c r="AH116" s="82">
        <v>0</v>
      </c>
      <c r="AI116" s="82">
        <v>0</v>
      </c>
      <c r="AJ116" s="82">
        <v>0</v>
      </c>
      <c r="AK116" s="82">
        <v>0</v>
      </c>
      <c r="AL116" s="82">
        <v>0</v>
      </c>
      <c r="AM116" s="82">
        <v>0</v>
      </c>
      <c r="AN116" s="82">
        <v>0</v>
      </c>
      <c r="AO116" s="82">
        <v>0</v>
      </c>
      <c r="AP116" s="82">
        <v>0</v>
      </c>
      <c r="AQ116" s="82">
        <v>0</v>
      </c>
      <c r="AR116" s="82">
        <v>0</v>
      </c>
      <c r="AS116" s="82">
        <v>0</v>
      </c>
      <c r="AT116" s="82">
        <v>0</v>
      </c>
      <c r="AU116" s="82">
        <v>0</v>
      </c>
      <c r="AV116" s="82">
        <v>0</v>
      </c>
      <c r="AW116" s="82">
        <v>0</v>
      </c>
      <c r="AX116" s="82">
        <v>0</v>
      </c>
      <c r="AY116" s="82">
        <v>0</v>
      </c>
      <c r="AZ116" s="88">
        <v>0</v>
      </c>
      <c r="BA116" s="2"/>
    </row>
    <row r="117" spans="1:53" x14ac:dyDescent="0.2">
      <c r="A117" s="87">
        <v>43338</v>
      </c>
      <c r="B117" s="81" t="s">
        <v>137</v>
      </c>
      <c r="C117" s="82">
        <v>0</v>
      </c>
      <c r="D117" s="82">
        <v>0</v>
      </c>
      <c r="E117" s="82">
        <v>6.6129241962796004E-6</v>
      </c>
      <c r="F117" s="82">
        <v>0</v>
      </c>
      <c r="G117" s="82">
        <v>0</v>
      </c>
      <c r="H117" s="82">
        <v>0</v>
      </c>
      <c r="I117" s="82">
        <v>6.2089878166543398E-5</v>
      </c>
      <c r="J117" s="82">
        <v>0</v>
      </c>
      <c r="K117" s="82">
        <v>0</v>
      </c>
      <c r="L117" s="82">
        <v>4.7718340605347101E-4</v>
      </c>
      <c r="M117" s="82">
        <v>0</v>
      </c>
      <c r="N117" s="82">
        <v>0</v>
      </c>
      <c r="O117" s="82">
        <v>0</v>
      </c>
      <c r="P117" s="82">
        <v>0</v>
      </c>
      <c r="Q117" s="82">
        <v>5.08595752255709E-5</v>
      </c>
      <c r="R117" s="82">
        <v>1.7270981379912199E-5</v>
      </c>
      <c r="S117" s="82">
        <v>0</v>
      </c>
      <c r="T117" s="82">
        <v>0</v>
      </c>
      <c r="U117" s="82">
        <v>0</v>
      </c>
      <c r="V117" s="82">
        <v>5.5988688884940096E-6</v>
      </c>
      <c r="W117" s="82">
        <v>0</v>
      </c>
      <c r="X117" s="82">
        <v>0</v>
      </c>
      <c r="Y117" s="82">
        <v>0</v>
      </c>
      <c r="Z117" s="82">
        <v>0</v>
      </c>
      <c r="AA117" s="82">
        <v>0</v>
      </c>
      <c r="AB117" s="82">
        <v>0</v>
      </c>
      <c r="AC117" s="82">
        <v>0</v>
      </c>
      <c r="AD117" s="82">
        <v>0</v>
      </c>
      <c r="AE117" s="82">
        <v>0</v>
      </c>
      <c r="AF117" s="82">
        <v>0</v>
      </c>
      <c r="AG117" s="82">
        <v>0</v>
      </c>
      <c r="AH117" s="82">
        <v>0</v>
      </c>
      <c r="AI117" s="82">
        <v>0</v>
      </c>
      <c r="AJ117" s="82">
        <v>0</v>
      </c>
      <c r="AK117" s="82">
        <v>0</v>
      </c>
      <c r="AL117" s="82">
        <v>0</v>
      </c>
      <c r="AM117" s="82">
        <v>0</v>
      </c>
      <c r="AN117" s="82">
        <v>0</v>
      </c>
      <c r="AO117" s="82">
        <v>0</v>
      </c>
      <c r="AP117" s="82">
        <v>0</v>
      </c>
      <c r="AQ117" s="82">
        <v>0</v>
      </c>
      <c r="AR117" s="82">
        <v>0</v>
      </c>
      <c r="AS117" s="82">
        <v>0</v>
      </c>
      <c r="AT117" s="82">
        <v>0</v>
      </c>
      <c r="AU117" s="82">
        <v>0</v>
      </c>
      <c r="AV117" s="82">
        <v>0</v>
      </c>
      <c r="AW117" s="82">
        <v>0</v>
      </c>
      <c r="AX117" s="82">
        <v>0</v>
      </c>
      <c r="AY117" s="82">
        <v>0</v>
      </c>
      <c r="AZ117" s="88">
        <v>0</v>
      </c>
      <c r="BA117" s="2"/>
    </row>
    <row r="118" spans="1:53" x14ac:dyDescent="0.2">
      <c r="A118" s="87">
        <v>43339</v>
      </c>
      <c r="B118" s="81" t="s">
        <v>138</v>
      </c>
      <c r="C118" s="82">
        <v>0</v>
      </c>
      <c r="D118" s="82">
        <v>0</v>
      </c>
      <c r="E118" s="82">
        <v>2.2491355244464401E-5</v>
      </c>
      <c r="F118" s="82">
        <v>0</v>
      </c>
      <c r="G118" s="82">
        <v>0</v>
      </c>
      <c r="H118" s="82">
        <v>0</v>
      </c>
      <c r="I118" s="82">
        <v>4.6021782379564501E-5</v>
      </c>
      <c r="J118" s="82">
        <v>0</v>
      </c>
      <c r="K118" s="82">
        <v>0</v>
      </c>
      <c r="L118" s="82">
        <v>4.6333451797006E-4</v>
      </c>
      <c r="M118" s="82">
        <v>7.6030090946955102E-5</v>
      </c>
      <c r="N118" s="82">
        <v>0</v>
      </c>
      <c r="O118" s="82">
        <v>0</v>
      </c>
      <c r="P118" s="82">
        <v>0</v>
      </c>
      <c r="Q118" s="82">
        <v>2.09059538426426E-5</v>
      </c>
      <c r="R118" s="82">
        <v>2.8431359126535299E-5</v>
      </c>
      <c r="S118" s="82">
        <v>0</v>
      </c>
      <c r="T118" s="82">
        <v>0</v>
      </c>
      <c r="U118" s="82">
        <v>0</v>
      </c>
      <c r="V118" s="82">
        <v>0</v>
      </c>
      <c r="W118" s="82">
        <v>0</v>
      </c>
      <c r="X118" s="82">
        <v>0</v>
      </c>
      <c r="Y118" s="82">
        <v>0</v>
      </c>
      <c r="Z118" s="82">
        <v>0</v>
      </c>
      <c r="AA118" s="82">
        <v>0</v>
      </c>
      <c r="AB118" s="82">
        <v>0</v>
      </c>
      <c r="AC118" s="82">
        <v>0</v>
      </c>
      <c r="AD118" s="82">
        <v>0</v>
      </c>
      <c r="AE118" s="82">
        <v>0</v>
      </c>
      <c r="AF118" s="82">
        <v>0</v>
      </c>
      <c r="AG118" s="82">
        <v>0</v>
      </c>
      <c r="AH118" s="82">
        <v>0</v>
      </c>
      <c r="AI118" s="82">
        <v>0</v>
      </c>
      <c r="AJ118" s="82">
        <v>0</v>
      </c>
      <c r="AK118" s="82">
        <v>0</v>
      </c>
      <c r="AL118" s="82">
        <v>0</v>
      </c>
      <c r="AM118" s="82">
        <v>0</v>
      </c>
      <c r="AN118" s="82">
        <v>0</v>
      </c>
      <c r="AO118" s="82">
        <v>0</v>
      </c>
      <c r="AP118" s="82">
        <v>0</v>
      </c>
      <c r="AQ118" s="82">
        <v>0</v>
      </c>
      <c r="AR118" s="82">
        <v>0</v>
      </c>
      <c r="AS118" s="82">
        <v>0</v>
      </c>
      <c r="AT118" s="82">
        <v>0</v>
      </c>
      <c r="AU118" s="82">
        <v>0</v>
      </c>
      <c r="AV118" s="82">
        <v>0</v>
      </c>
      <c r="AW118" s="82">
        <v>0</v>
      </c>
      <c r="AX118" s="82">
        <v>0</v>
      </c>
      <c r="AY118" s="82">
        <v>0</v>
      </c>
      <c r="AZ118" s="88">
        <v>0</v>
      </c>
      <c r="BA118" s="2"/>
    </row>
    <row r="119" spans="1:53" x14ac:dyDescent="0.2">
      <c r="A119" s="87">
        <v>43358</v>
      </c>
      <c r="B119" s="81" t="s">
        <v>139</v>
      </c>
      <c r="C119" s="82">
        <v>0</v>
      </c>
      <c r="D119" s="82">
        <v>0</v>
      </c>
      <c r="E119" s="82">
        <v>0</v>
      </c>
      <c r="F119" s="82">
        <v>0</v>
      </c>
      <c r="G119" s="82">
        <v>0</v>
      </c>
      <c r="H119" s="82">
        <v>0</v>
      </c>
      <c r="I119" s="82">
        <v>0</v>
      </c>
      <c r="J119" s="82">
        <v>0</v>
      </c>
      <c r="K119" s="82">
        <v>0</v>
      </c>
      <c r="L119" s="82">
        <v>2.3844841659879601E-4</v>
      </c>
      <c r="M119" s="82">
        <v>5.93990423098792E-3</v>
      </c>
      <c r="N119" s="82">
        <v>0</v>
      </c>
      <c r="O119" s="82">
        <v>0</v>
      </c>
      <c r="P119" s="82">
        <v>4.4608851138983001E-5</v>
      </c>
      <c r="Q119" s="82">
        <v>5.2560107686116898E-5</v>
      </c>
      <c r="R119" s="82">
        <v>0</v>
      </c>
      <c r="S119" s="82">
        <v>0</v>
      </c>
      <c r="T119" s="82">
        <v>2.50403505015633E-4</v>
      </c>
      <c r="U119" s="82">
        <v>0</v>
      </c>
      <c r="V119" s="82">
        <v>3.54998806264729E-5</v>
      </c>
      <c r="W119" s="82">
        <v>0</v>
      </c>
      <c r="X119" s="82">
        <v>0</v>
      </c>
      <c r="Y119" s="82">
        <v>0</v>
      </c>
      <c r="Z119" s="82">
        <v>0</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c r="AY119" s="82">
        <v>0</v>
      </c>
      <c r="AZ119" s="88">
        <v>0</v>
      </c>
      <c r="BA119" s="2"/>
    </row>
    <row r="120" spans="1:53" x14ac:dyDescent="0.2">
      <c r="A120" s="87">
        <v>43334</v>
      </c>
      <c r="B120" s="81" t="s">
        <v>140</v>
      </c>
      <c r="C120" s="82">
        <v>0</v>
      </c>
      <c r="D120" s="82">
        <v>0</v>
      </c>
      <c r="E120" s="82">
        <v>0</v>
      </c>
      <c r="F120" s="82">
        <v>0</v>
      </c>
      <c r="G120" s="82">
        <v>0</v>
      </c>
      <c r="H120" s="82">
        <v>0</v>
      </c>
      <c r="I120" s="82">
        <v>0</v>
      </c>
      <c r="J120" s="82">
        <v>0</v>
      </c>
      <c r="K120" s="82">
        <v>0</v>
      </c>
      <c r="L120" s="82">
        <v>1.31290620377239E-4</v>
      </c>
      <c r="M120" s="82">
        <v>6.4606474423457398E-3</v>
      </c>
      <c r="N120" s="82">
        <v>0</v>
      </c>
      <c r="O120" s="82">
        <v>0</v>
      </c>
      <c r="P120" s="82">
        <v>0</v>
      </c>
      <c r="Q120" s="82">
        <v>1.15102308587541E-5</v>
      </c>
      <c r="R120" s="82">
        <v>0</v>
      </c>
      <c r="S120" s="82">
        <v>0</v>
      </c>
      <c r="T120" s="82">
        <v>2.18704318312138E-4</v>
      </c>
      <c r="U120" s="82">
        <v>0</v>
      </c>
      <c r="V120" s="82">
        <v>0</v>
      </c>
      <c r="W120" s="82">
        <v>0</v>
      </c>
      <c r="X120" s="82">
        <v>0</v>
      </c>
      <c r="Y120" s="82">
        <v>0</v>
      </c>
      <c r="Z120" s="82">
        <v>0</v>
      </c>
      <c r="AA120" s="82">
        <v>0</v>
      </c>
      <c r="AB120" s="82">
        <v>0</v>
      </c>
      <c r="AC120" s="82">
        <v>0</v>
      </c>
      <c r="AD120" s="82">
        <v>0</v>
      </c>
      <c r="AE120" s="82">
        <v>0</v>
      </c>
      <c r="AF120" s="82">
        <v>0</v>
      </c>
      <c r="AG120" s="82">
        <v>0</v>
      </c>
      <c r="AH120" s="82">
        <v>0</v>
      </c>
      <c r="AI120" s="82">
        <v>0</v>
      </c>
      <c r="AJ120" s="82">
        <v>0</v>
      </c>
      <c r="AK120" s="82">
        <v>0</v>
      </c>
      <c r="AL120" s="82">
        <v>0</v>
      </c>
      <c r="AM120" s="82">
        <v>0</v>
      </c>
      <c r="AN120" s="82">
        <v>0</v>
      </c>
      <c r="AO120" s="82">
        <v>0</v>
      </c>
      <c r="AP120" s="82">
        <v>0</v>
      </c>
      <c r="AQ120" s="82">
        <v>0</v>
      </c>
      <c r="AR120" s="82">
        <v>0</v>
      </c>
      <c r="AS120" s="82">
        <v>0</v>
      </c>
      <c r="AT120" s="82">
        <v>0</v>
      </c>
      <c r="AU120" s="82">
        <v>0</v>
      </c>
      <c r="AV120" s="82">
        <v>0</v>
      </c>
      <c r="AW120" s="82">
        <v>0</v>
      </c>
      <c r="AX120" s="82">
        <v>0</v>
      </c>
      <c r="AY120" s="82">
        <v>0</v>
      </c>
      <c r="AZ120" s="88">
        <v>0</v>
      </c>
      <c r="BA120" s="2"/>
    </row>
    <row r="121" spans="1:53" x14ac:dyDescent="0.2">
      <c r="A121" s="87">
        <v>43313</v>
      </c>
      <c r="B121" s="81" t="s">
        <v>141</v>
      </c>
      <c r="C121" s="82">
        <v>0</v>
      </c>
      <c r="D121" s="82">
        <v>0</v>
      </c>
      <c r="E121" s="82">
        <v>0</v>
      </c>
      <c r="F121" s="82">
        <v>0</v>
      </c>
      <c r="G121" s="82">
        <v>0</v>
      </c>
      <c r="H121" s="82">
        <v>0</v>
      </c>
      <c r="I121" s="82">
        <v>0</v>
      </c>
      <c r="J121" s="82">
        <v>0</v>
      </c>
      <c r="K121" s="82">
        <v>0</v>
      </c>
      <c r="L121" s="82">
        <v>9.3003807624626896E-4</v>
      </c>
      <c r="M121" s="82">
        <v>4.4392661780981901E-4</v>
      </c>
      <c r="N121" s="82">
        <v>0</v>
      </c>
      <c r="O121" s="82">
        <v>0</v>
      </c>
      <c r="P121" s="82">
        <v>0</v>
      </c>
      <c r="Q121" s="82">
        <v>0</v>
      </c>
      <c r="R121" s="82">
        <v>0</v>
      </c>
      <c r="S121" s="82">
        <v>0</v>
      </c>
      <c r="T121" s="82">
        <v>0</v>
      </c>
      <c r="U121" s="82">
        <v>0</v>
      </c>
      <c r="V121" s="82">
        <v>0</v>
      </c>
      <c r="W121" s="82">
        <v>0</v>
      </c>
      <c r="X121" s="82">
        <v>0</v>
      </c>
      <c r="Y121" s="82">
        <v>0</v>
      </c>
      <c r="Z121" s="82">
        <v>0</v>
      </c>
      <c r="AA121" s="82">
        <v>0</v>
      </c>
      <c r="AB121" s="82">
        <v>0</v>
      </c>
      <c r="AC121" s="82">
        <v>0</v>
      </c>
      <c r="AD121" s="82">
        <v>0</v>
      </c>
      <c r="AE121" s="82">
        <v>0</v>
      </c>
      <c r="AF121" s="82">
        <v>0</v>
      </c>
      <c r="AG121" s="82">
        <v>0</v>
      </c>
      <c r="AH121" s="82">
        <v>0</v>
      </c>
      <c r="AI121" s="82">
        <v>0</v>
      </c>
      <c r="AJ121" s="82">
        <v>0</v>
      </c>
      <c r="AK121" s="82">
        <v>0</v>
      </c>
      <c r="AL121" s="82">
        <v>0</v>
      </c>
      <c r="AM121" s="82">
        <v>0</v>
      </c>
      <c r="AN121" s="82">
        <v>0</v>
      </c>
      <c r="AO121" s="82">
        <v>0</v>
      </c>
      <c r="AP121" s="82">
        <v>0</v>
      </c>
      <c r="AQ121" s="82">
        <v>0</v>
      </c>
      <c r="AR121" s="82">
        <v>0</v>
      </c>
      <c r="AS121" s="82">
        <v>0</v>
      </c>
      <c r="AT121" s="82">
        <v>0</v>
      </c>
      <c r="AU121" s="82">
        <v>0</v>
      </c>
      <c r="AV121" s="82">
        <v>0</v>
      </c>
      <c r="AW121" s="82">
        <v>0</v>
      </c>
      <c r="AX121" s="82">
        <v>0</v>
      </c>
      <c r="AY121" s="82">
        <v>0</v>
      </c>
      <c r="AZ121" s="88">
        <v>0</v>
      </c>
      <c r="BA121" s="2"/>
    </row>
    <row r="122" spans="1:53" x14ac:dyDescent="0.2">
      <c r="A122" s="87">
        <v>43314</v>
      </c>
      <c r="B122" s="81" t="s">
        <v>142</v>
      </c>
      <c r="C122" s="82">
        <v>0</v>
      </c>
      <c r="D122" s="82">
        <v>0</v>
      </c>
      <c r="E122" s="82">
        <v>0</v>
      </c>
      <c r="F122" s="82">
        <v>0</v>
      </c>
      <c r="G122" s="82">
        <v>0</v>
      </c>
      <c r="H122" s="82">
        <v>0</v>
      </c>
      <c r="I122" s="82">
        <v>0</v>
      </c>
      <c r="J122" s="82">
        <v>0</v>
      </c>
      <c r="K122" s="82">
        <v>0</v>
      </c>
      <c r="L122" s="82">
        <v>1.48259602908521E-3</v>
      </c>
      <c r="M122" s="82">
        <v>4.6605499342766601E-4</v>
      </c>
      <c r="N122" s="82">
        <v>0</v>
      </c>
      <c r="O122" s="82">
        <v>0</v>
      </c>
      <c r="P122" s="82">
        <v>0</v>
      </c>
      <c r="Q122" s="82">
        <v>0</v>
      </c>
      <c r="R122" s="82">
        <v>0</v>
      </c>
      <c r="S122" s="82">
        <v>1.7744273973167401E-4</v>
      </c>
      <c r="T122" s="82">
        <v>0</v>
      </c>
      <c r="U122" s="82">
        <v>0</v>
      </c>
      <c r="V122" s="82">
        <v>0</v>
      </c>
      <c r="W122" s="82">
        <v>0</v>
      </c>
      <c r="X122" s="82">
        <v>0</v>
      </c>
      <c r="Y122" s="82">
        <v>0</v>
      </c>
      <c r="Z122" s="82">
        <v>0</v>
      </c>
      <c r="AA122" s="82">
        <v>0</v>
      </c>
      <c r="AB122" s="82">
        <v>0</v>
      </c>
      <c r="AC122" s="82">
        <v>0</v>
      </c>
      <c r="AD122" s="82">
        <v>0</v>
      </c>
      <c r="AE122" s="82">
        <v>0</v>
      </c>
      <c r="AF122" s="82">
        <v>0</v>
      </c>
      <c r="AG122" s="82">
        <v>0</v>
      </c>
      <c r="AH122" s="82">
        <v>0</v>
      </c>
      <c r="AI122" s="82">
        <v>0</v>
      </c>
      <c r="AJ122" s="82">
        <v>0</v>
      </c>
      <c r="AK122" s="82">
        <v>0</v>
      </c>
      <c r="AL122" s="82">
        <v>0</v>
      </c>
      <c r="AM122" s="82">
        <v>0</v>
      </c>
      <c r="AN122" s="82">
        <v>0</v>
      </c>
      <c r="AO122" s="82">
        <v>0</v>
      </c>
      <c r="AP122" s="82">
        <v>0</v>
      </c>
      <c r="AQ122" s="82">
        <v>0</v>
      </c>
      <c r="AR122" s="82">
        <v>0</v>
      </c>
      <c r="AS122" s="82">
        <v>0</v>
      </c>
      <c r="AT122" s="82">
        <v>0</v>
      </c>
      <c r="AU122" s="82">
        <v>0</v>
      </c>
      <c r="AV122" s="82">
        <v>0</v>
      </c>
      <c r="AW122" s="82">
        <v>0</v>
      </c>
      <c r="AX122" s="82">
        <v>0</v>
      </c>
      <c r="AY122" s="82">
        <v>0</v>
      </c>
      <c r="AZ122" s="88">
        <v>0</v>
      </c>
      <c r="BA122" s="2"/>
    </row>
    <row r="123" spans="1:53" x14ac:dyDescent="0.2">
      <c r="A123" s="87">
        <v>43315</v>
      </c>
      <c r="B123" s="81" t="s">
        <v>143</v>
      </c>
      <c r="C123" s="82">
        <v>3.3029530922673499E-5</v>
      </c>
      <c r="D123" s="82">
        <v>4.8595936226165398E-5</v>
      </c>
      <c r="E123" s="82">
        <v>1.2424635806912001E-3</v>
      </c>
      <c r="F123" s="82">
        <v>0</v>
      </c>
      <c r="G123" s="82">
        <v>3.15202843196875E-5</v>
      </c>
      <c r="H123" s="82">
        <v>1.2131700366469799E-3</v>
      </c>
      <c r="I123" s="82">
        <v>4.3675253873639901E-2</v>
      </c>
      <c r="J123" s="82">
        <v>0</v>
      </c>
      <c r="K123" s="82">
        <v>0</v>
      </c>
      <c r="L123" s="82">
        <v>0.27952753956644599</v>
      </c>
      <c r="M123" s="82">
        <v>9.6247521549944703E-2</v>
      </c>
      <c r="N123" s="82">
        <v>0</v>
      </c>
      <c r="O123" s="82">
        <v>0</v>
      </c>
      <c r="P123" s="82">
        <v>8.3075494885001197E-3</v>
      </c>
      <c r="Q123" s="82">
        <v>1.76551060422749E-3</v>
      </c>
      <c r="R123" s="82">
        <v>0</v>
      </c>
      <c r="S123" s="82">
        <v>0.186896451737704</v>
      </c>
      <c r="T123" s="82">
        <v>3.36998683360634E-2</v>
      </c>
      <c r="U123" s="82">
        <v>0</v>
      </c>
      <c r="V123" s="82">
        <v>5.3840048143735902E-4</v>
      </c>
      <c r="W123" s="82">
        <v>0</v>
      </c>
      <c r="X123" s="82">
        <v>0</v>
      </c>
      <c r="Y123" s="82">
        <v>0</v>
      </c>
      <c r="Z123" s="82">
        <v>0</v>
      </c>
      <c r="AA123" s="82">
        <v>2.08003273852298E-2</v>
      </c>
      <c r="AB123" s="82">
        <v>0</v>
      </c>
      <c r="AC123" s="82">
        <v>0</v>
      </c>
      <c r="AD123" s="82">
        <v>0</v>
      </c>
      <c r="AE123" s="82">
        <v>3.6453633219308597E-5</v>
      </c>
      <c r="AF123" s="82">
        <v>3.7079556163412201E-4</v>
      </c>
      <c r="AG123" s="82">
        <v>7.9441529075963396E-4</v>
      </c>
      <c r="AH123" s="82">
        <v>0</v>
      </c>
      <c r="AI123" s="82">
        <v>0</v>
      </c>
      <c r="AJ123" s="82">
        <v>0</v>
      </c>
      <c r="AK123" s="82">
        <v>0</v>
      </c>
      <c r="AL123" s="82">
        <v>0</v>
      </c>
      <c r="AM123" s="82">
        <v>0</v>
      </c>
      <c r="AN123" s="82">
        <v>0</v>
      </c>
      <c r="AO123" s="82">
        <v>0</v>
      </c>
      <c r="AP123" s="82">
        <v>0</v>
      </c>
      <c r="AQ123" s="82">
        <v>0</v>
      </c>
      <c r="AR123" s="82">
        <v>0</v>
      </c>
      <c r="AS123" s="82">
        <v>0</v>
      </c>
      <c r="AT123" s="82">
        <v>0</v>
      </c>
      <c r="AU123" s="82">
        <v>0</v>
      </c>
      <c r="AV123" s="82">
        <v>0</v>
      </c>
      <c r="AW123" s="82">
        <v>0</v>
      </c>
      <c r="AX123" s="82">
        <v>0</v>
      </c>
      <c r="AY123" s="82">
        <v>0</v>
      </c>
      <c r="AZ123" s="88">
        <v>0</v>
      </c>
      <c r="BA123" s="2"/>
    </row>
    <row r="124" spans="1:53" x14ac:dyDescent="0.2">
      <c r="A124" s="87">
        <v>43320</v>
      </c>
      <c r="B124" s="81" t="s">
        <v>144</v>
      </c>
      <c r="C124" s="82">
        <v>0</v>
      </c>
      <c r="D124" s="82">
        <v>0</v>
      </c>
      <c r="E124" s="82">
        <v>0</v>
      </c>
      <c r="F124" s="82">
        <v>0</v>
      </c>
      <c r="G124" s="82">
        <v>0</v>
      </c>
      <c r="H124" s="82">
        <v>0</v>
      </c>
      <c r="I124" s="82">
        <v>0</v>
      </c>
      <c r="J124" s="82">
        <v>0</v>
      </c>
      <c r="K124" s="82">
        <v>0</v>
      </c>
      <c r="L124" s="82">
        <v>4.1923849193605298E-4</v>
      </c>
      <c r="M124" s="82">
        <v>1.68176299578884E-4</v>
      </c>
      <c r="N124" s="82">
        <v>0</v>
      </c>
      <c r="O124" s="82">
        <v>0</v>
      </c>
      <c r="P124" s="82">
        <v>5.2568749183817003E-5</v>
      </c>
      <c r="Q124" s="82">
        <v>0</v>
      </c>
      <c r="R124" s="82">
        <v>0</v>
      </c>
      <c r="S124" s="82">
        <v>0</v>
      </c>
      <c r="T124" s="82">
        <v>0</v>
      </c>
      <c r="U124" s="82">
        <v>0</v>
      </c>
      <c r="V124" s="82">
        <v>4.3610894433697698E-5</v>
      </c>
      <c r="W124" s="82">
        <v>0</v>
      </c>
      <c r="X124" s="82">
        <v>0</v>
      </c>
      <c r="Y124" s="82">
        <v>0</v>
      </c>
      <c r="Z124" s="82">
        <v>0</v>
      </c>
      <c r="AA124" s="82">
        <v>0</v>
      </c>
      <c r="AB124" s="82">
        <v>0</v>
      </c>
      <c r="AC124" s="82">
        <v>0</v>
      </c>
      <c r="AD124" s="82">
        <v>0</v>
      </c>
      <c r="AE124" s="82">
        <v>0</v>
      </c>
      <c r="AF124" s="82">
        <v>0</v>
      </c>
      <c r="AG124" s="82">
        <v>0</v>
      </c>
      <c r="AH124" s="82">
        <v>0</v>
      </c>
      <c r="AI124" s="82">
        <v>0</v>
      </c>
      <c r="AJ124" s="82">
        <v>0</v>
      </c>
      <c r="AK124" s="82">
        <v>0</v>
      </c>
      <c r="AL124" s="82">
        <v>0</v>
      </c>
      <c r="AM124" s="82">
        <v>0</v>
      </c>
      <c r="AN124" s="82">
        <v>0</v>
      </c>
      <c r="AO124" s="82">
        <v>0</v>
      </c>
      <c r="AP124" s="82">
        <v>0</v>
      </c>
      <c r="AQ124" s="82">
        <v>0</v>
      </c>
      <c r="AR124" s="82">
        <v>0</v>
      </c>
      <c r="AS124" s="82">
        <v>0</v>
      </c>
      <c r="AT124" s="82">
        <v>0</v>
      </c>
      <c r="AU124" s="82">
        <v>0</v>
      </c>
      <c r="AV124" s="82">
        <v>0</v>
      </c>
      <c r="AW124" s="82">
        <v>0</v>
      </c>
      <c r="AX124" s="82">
        <v>0</v>
      </c>
      <c r="AY124" s="82">
        <v>0</v>
      </c>
      <c r="AZ124" s="88">
        <v>0</v>
      </c>
      <c r="BA124" s="2"/>
    </row>
    <row r="125" spans="1:53" x14ac:dyDescent="0.2">
      <c r="A125" s="87">
        <v>43321</v>
      </c>
      <c r="B125" s="81" t="s">
        <v>127</v>
      </c>
      <c r="C125" s="82">
        <v>0</v>
      </c>
      <c r="D125" s="82">
        <v>0</v>
      </c>
      <c r="E125" s="82">
        <v>0</v>
      </c>
      <c r="F125" s="82">
        <v>0</v>
      </c>
      <c r="G125" s="82">
        <v>0</v>
      </c>
      <c r="H125" s="82">
        <v>0</v>
      </c>
      <c r="I125" s="82">
        <v>3.5451829777862501E-4</v>
      </c>
      <c r="J125" s="82">
        <v>0</v>
      </c>
      <c r="K125" s="82">
        <v>0</v>
      </c>
      <c r="L125" s="82">
        <v>4.0240056880606E-4</v>
      </c>
      <c r="M125" s="82">
        <v>0</v>
      </c>
      <c r="N125" s="82">
        <v>0</v>
      </c>
      <c r="O125" s="82">
        <v>0</v>
      </c>
      <c r="P125" s="82">
        <v>4.8397450818804602E-6</v>
      </c>
      <c r="Q125" s="82">
        <v>0</v>
      </c>
      <c r="R125" s="82">
        <v>0</v>
      </c>
      <c r="S125" s="82">
        <v>0</v>
      </c>
      <c r="T125" s="82">
        <v>0</v>
      </c>
      <c r="U125" s="82">
        <v>0</v>
      </c>
      <c r="V125" s="82">
        <v>4.4045706829469699E-5</v>
      </c>
      <c r="W125" s="82">
        <v>0</v>
      </c>
      <c r="X125" s="82">
        <v>0</v>
      </c>
      <c r="Y125" s="82">
        <v>0</v>
      </c>
      <c r="Z125" s="82">
        <v>0</v>
      </c>
      <c r="AA125" s="82">
        <v>0</v>
      </c>
      <c r="AB125" s="82">
        <v>0</v>
      </c>
      <c r="AC125" s="82">
        <v>0</v>
      </c>
      <c r="AD125" s="82">
        <v>0</v>
      </c>
      <c r="AE125" s="82">
        <v>0</v>
      </c>
      <c r="AF125" s="82">
        <v>0</v>
      </c>
      <c r="AG125" s="82">
        <v>0</v>
      </c>
      <c r="AH125" s="82">
        <v>0</v>
      </c>
      <c r="AI125" s="82">
        <v>0</v>
      </c>
      <c r="AJ125" s="82">
        <v>0</v>
      </c>
      <c r="AK125" s="82">
        <v>0</v>
      </c>
      <c r="AL125" s="82">
        <v>0</v>
      </c>
      <c r="AM125" s="82">
        <v>0</v>
      </c>
      <c r="AN125" s="82">
        <v>0</v>
      </c>
      <c r="AO125" s="82">
        <v>0</v>
      </c>
      <c r="AP125" s="82">
        <v>0</v>
      </c>
      <c r="AQ125" s="82">
        <v>0</v>
      </c>
      <c r="AR125" s="82">
        <v>0</v>
      </c>
      <c r="AS125" s="82">
        <v>0</v>
      </c>
      <c r="AT125" s="82">
        <v>0</v>
      </c>
      <c r="AU125" s="82">
        <v>0</v>
      </c>
      <c r="AV125" s="82">
        <v>0</v>
      </c>
      <c r="AW125" s="82">
        <v>0</v>
      </c>
      <c r="AX125" s="82">
        <v>0</v>
      </c>
      <c r="AY125" s="82">
        <v>0</v>
      </c>
      <c r="AZ125" s="88">
        <v>0</v>
      </c>
      <c r="BA125" s="2"/>
    </row>
    <row r="126" spans="1:53" x14ac:dyDescent="0.2">
      <c r="A126" s="87">
        <v>43323</v>
      </c>
      <c r="B126" s="81" t="s">
        <v>145</v>
      </c>
      <c r="C126" s="82">
        <v>0</v>
      </c>
      <c r="D126" s="82">
        <v>0</v>
      </c>
      <c r="E126" s="82">
        <v>0</v>
      </c>
      <c r="F126" s="82">
        <v>0</v>
      </c>
      <c r="G126" s="82">
        <v>0</v>
      </c>
      <c r="H126" s="82">
        <v>0</v>
      </c>
      <c r="I126" s="82">
        <v>0</v>
      </c>
      <c r="J126" s="82">
        <v>0</v>
      </c>
      <c r="K126" s="82">
        <v>0</v>
      </c>
      <c r="L126" s="82">
        <v>5.7249835166197402E-4</v>
      </c>
      <c r="M126" s="82">
        <v>2.08680374572562E-4</v>
      </c>
      <c r="N126" s="82">
        <v>0</v>
      </c>
      <c r="O126" s="82">
        <v>0</v>
      </c>
      <c r="P126" s="82">
        <v>0</v>
      </c>
      <c r="Q126" s="82">
        <v>0</v>
      </c>
      <c r="R126" s="82">
        <v>0</v>
      </c>
      <c r="S126" s="82">
        <v>0</v>
      </c>
      <c r="T126" s="82">
        <v>0</v>
      </c>
      <c r="U126" s="82">
        <v>0</v>
      </c>
      <c r="V126" s="82">
        <v>0</v>
      </c>
      <c r="W126" s="82">
        <v>0</v>
      </c>
      <c r="X126" s="82">
        <v>0</v>
      </c>
      <c r="Y126" s="82">
        <v>0</v>
      </c>
      <c r="Z126" s="82">
        <v>0</v>
      </c>
      <c r="AA126" s="82">
        <v>0</v>
      </c>
      <c r="AB126" s="82">
        <v>0</v>
      </c>
      <c r="AC126" s="82">
        <v>0</v>
      </c>
      <c r="AD126" s="82">
        <v>0</v>
      </c>
      <c r="AE126" s="82">
        <v>0</v>
      </c>
      <c r="AF126" s="82">
        <v>0</v>
      </c>
      <c r="AG126" s="82">
        <v>0</v>
      </c>
      <c r="AH126" s="82">
        <v>0</v>
      </c>
      <c r="AI126" s="82">
        <v>0</v>
      </c>
      <c r="AJ126" s="82">
        <v>0</v>
      </c>
      <c r="AK126" s="82">
        <v>0</v>
      </c>
      <c r="AL126" s="82">
        <v>0</v>
      </c>
      <c r="AM126" s="82">
        <v>0</v>
      </c>
      <c r="AN126" s="82">
        <v>0</v>
      </c>
      <c r="AO126" s="82">
        <v>0</v>
      </c>
      <c r="AP126" s="82">
        <v>0</v>
      </c>
      <c r="AQ126" s="82">
        <v>0</v>
      </c>
      <c r="AR126" s="82">
        <v>0</v>
      </c>
      <c r="AS126" s="82">
        <v>0</v>
      </c>
      <c r="AT126" s="82">
        <v>0</v>
      </c>
      <c r="AU126" s="82">
        <v>0</v>
      </c>
      <c r="AV126" s="82">
        <v>0</v>
      </c>
      <c r="AW126" s="82">
        <v>0</v>
      </c>
      <c r="AX126" s="82">
        <v>0</v>
      </c>
      <c r="AY126" s="82">
        <v>0</v>
      </c>
      <c r="AZ126" s="88">
        <v>0</v>
      </c>
      <c r="BA126" s="2"/>
    </row>
    <row r="127" spans="1:53" x14ac:dyDescent="0.2">
      <c r="A127" s="87">
        <v>43325</v>
      </c>
      <c r="B127" s="81" t="s">
        <v>146</v>
      </c>
      <c r="C127" s="82">
        <v>0</v>
      </c>
      <c r="D127" s="82">
        <v>0</v>
      </c>
      <c r="E127" s="82">
        <v>0</v>
      </c>
      <c r="F127" s="82">
        <v>0</v>
      </c>
      <c r="G127" s="82">
        <v>0</v>
      </c>
      <c r="H127" s="82">
        <v>0</v>
      </c>
      <c r="I127" s="82">
        <v>0</v>
      </c>
      <c r="J127" s="82">
        <v>0</v>
      </c>
      <c r="K127" s="82">
        <v>0</v>
      </c>
      <c r="L127" s="82">
        <v>4.3186245939893299E-4</v>
      </c>
      <c r="M127" s="82">
        <v>1.5310759523059299E-4</v>
      </c>
      <c r="N127" s="82">
        <v>0</v>
      </c>
      <c r="O127" s="82">
        <v>0</v>
      </c>
      <c r="P127" s="82">
        <v>0</v>
      </c>
      <c r="Q127" s="82">
        <v>0</v>
      </c>
      <c r="R127" s="82">
        <v>0</v>
      </c>
      <c r="S127" s="82">
        <v>0</v>
      </c>
      <c r="T127" s="82">
        <v>0</v>
      </c>
      <c r="U127" s="82">
        <v>0</v>
      </c>
      <c r="V127" s="82">
        <v>0</v>
      </c>
      <c r="W127" s="82">
        <v>0</v>
      </c>
      <c r="X127" s="82">
        <v>0</v>
      </c>
      <c r="Y127" s="82">
        <v>0</v>
      </c>
      <c r="Z127" s="82">
        <v>0</v>
      </c>
      <c r="AA127" s="82">
        <v>0</v>
      </c>
      <c r="AB127" s="82">
        <v>0</v>
      </c>
      <c r="AC127" s="82">
        <v>0</v>
      </c>
      <c r="AD127" s="82">
        <v>0</v>
      </c>
      <c r="AE127" s="82">
        <v>0</v>
      </c>
      <c r="AF127" s="82">
        <v>0</v>
      </c>
      <c r="AG127" s="82">
        <v>0</v>
      </c>
      <c r="AH127" s="82">
        <v>0</v>
      </c>
      <c r="AI127" s="82">
        <v>0</v>
      </c>
      <c r="AJ127" s="82">
        <v>0</v>
      </c>
      <c r="AK127" s="82">
        <v>0</v>
      </c>
      <c r="AL127" s="82">
        <v>0</v>
      </c>
      <c r="AM127" s="82">
        <v>0</v>
      </c>
      <c r="AN127" s="82">
        <v>0</v>
      </c>
      <c r="AO127" s="82">
        <v>0</v>
      </c>
      <c r="AP127" s="82">
        <v>0</v>
      </c>
      <c r="AQ127" s="82">
        <v>0</v>
      </c>
      <c r="AR127" s="82">
        <v>0</v>
      </c>
      <c r="AS127" s="82">
        <v>0</v>
      </c>
      <c r="AT127" s="82">
        <v>0</v>
      </c>
      <c r="AU127" s="82">
        <v>0</v>
      </c>
      <c r="AV127" s="82">
        <v>0</v>
      </c>
      <c r="AW127" s="82">
        <v>0</v>
      </c>
      <c r="AX127" s="82">
        <v>0</v>
      </c>
      <c r="AY127" s="82">
        <v>0</v>
      </c>
      <c r="AZ127" s="88">
        <v>0</v>
      </c>
      <c r="BA127" s="2"/>
    </row>
    <row r="128" spans="1:53" x14ac:dyDescent="0.2">
      <c r="A128" s="87">
        <v>43328</v>
      </c>
      <c r="B128" s="81" t="s">
        <v>147</v>
      </c>
      <c r="C128" s="82">
        <v>0</v>
      </c>
      <c r="D128" s="82">
        <v>0</v>
      </c>
      <c r="E128" s="82">
        <v>0</v>
      </c>
      <c r="F128" s="82">
        <v>0</v>
      </c>
      <c r="G128" s="82">
        <v>0</v>
      </c>
      <c r="H128" s="82">
        <v>3.1972469442301002E-5</v>
      </c>
      <c r="I128" s="82">
        <v>0</v>
      </c>
      <c r="J128" s="82">
        <v>0</v>
      </c>
      <c r="K128" s="82">
        <v>0</v>
      </c>
      <c r="L128" s="82">
        <v>8.8676639405038497E-4</v>
      </c>
      <c r="M128" s="82">
        <v>1.86884811970148E-4</v>
      </c>
      <c r="N128" s="82">
        <v>0</v>
      </c>
      <c r="O128" s="82">
        <v>0</v>
      </c>
      <c r="P128" s="82">
        <v>4.0338714149475598E-5</v>
      </c>
      <c r="Q128" s="82">
        <v>5.7146122954190101E-5</v>
      </c>
      <c r="R128" s="82">
        <v>6.7604392195396505E-5</v>
      </c>
      <c r="S128" s="82">
        <v>3.69507379705298E-4</v>
      </c>
      <c r="T128" s="82">
        <v>0</v>
      </c>
      <c r="U128" s="82">
        <v>0</v>
      </c>
      <c r="V128" s="82">
        <v>2.66750430952103E-5</v>
      </c>
      <c r="W128" s="82">
        <v>0</v>
      </c>
      <c r="X128" s="82">
        <v>0</v>
      </c>
      <c r="Y128" s="82">
        <v>0</v>
      </c>
      <c r="Z128" s="82">
        <v>0</v>
      </c>
      <c r="AA128" s="82">
        <v>0</v>
      </c>
      <c r="AB128" s="82">
        <v>0</v>
      </c>
      <c r="AC128" s="82">
        <v>0</v>
      </c>
      <c r="AD128" s="82">
        <v>0</v>
      </c>
      <c r="AE128" s="82">
        <v>0</v>
      </c>
      <c r="AF128" s="82">
        <v>0</v>
      </c>
      <c r="AG128" s="82">
        <v>0</v>
      </c>
      <c r="AH128" s="82">
        <v>0</v>
      </c>
      <c r="AI128" s="82">
        <v>0</v>
      </c>
      <c r="AJ128" s="82">
        <v>0</v>
      </c>
      <c r="AK128" s="82">
        <v>0</v>
      </c>
      <c r="AL128" s="82">
        <v>0</v>
      </c>
      <c r="AM128" s="82">
        <v>0</v>
      </c>
      <c r="AN128" s="82">
        <v>0</v>
      </c>
      <c r="AO128" s="82">
        <v>0</v>
      </c>
      <c r="AP128" s="82">
        <v>0</v>
      </c>
      <c r="AQ128" s="82">
        <v>0</v>
      </c>
      <c r="AR128" s="82">
        <v>0</v>
      </c>
      <c r="AS128" s="82">
        <v>0</v>
      </c>
      <c r="AT128" s="82">
        <v>0</v>
      </c>
      <c r="AU128" s="82">
        <v>0</v>
      </c>
      <c r="AV128" s="82">
        <v>0</v>
      </c>
      <c r="AW128" s="82">
        <v>0</v>
      </c>
      <c r="AX128" s="82">
        <v>0</v>
      </c>
      <c r="AY128" s="82">
        <v>0</v>
      </c>
      <c r="AZ128" s="88">
        <v>0</v>
      </c>
      <c r="BA128" s="2"/>
    </row>
    <row r="129" spans="1:53" ht="17" thickBot="1" x14ac:dyDescent="0.25">
      <c r="A129" s="89">
        <v>43329</v>
      </c>
      <c r="B129" s="90" t="s">
        <v>148</v>
      </c>
      <c r="C129" s="91">
        <v>0</v>
      </c>
      <c r="D129" s="91">
        <v>0</v>
      </c>
      <c r="E129" s="91">
        <v>0</v>
      </c>
      <c r="F129" s="91">
        <v>0</v>
      </c>
      <c r="G129" s="91">
        <v>0</v>
      </c>
      <c r="H129" s="91">
        <v>0</v>
      </c>
      <c r="I129" s="91">
        <v>0</v>
      </c>
      <c r="J129" s="91">
        <v>0</v>
      </c>
      <c r="K129" s="91">
        <v>0</v>
      </c>
      <c r="L129" s="91">
        <v>4.3203520721358802E-4</v>
      </c>
      <c r="M129" s="91">
        <v>1.4041888912955699E-4</v>
      </c>
      <c r="N129" s="91">
        <v>0</v>
      </c>
      <c r="O129" s="91">
        <v>0</v>
      </c>
      <c r="P129" s="91">
        <v>1.1613965653673599E-5</v>
      </c>
      <c r="Q129" s="91">
        <v>4.8062482415767498E-5</v>
      </c>
      <c r="R129" s="91">
        <v>0</v>
      </c>
      <c r="S129" s="91">
        <v>0</v>
      </c>
      <c r="T129" s="91">
        <v>0</v>
      </c>
      <c r="U129" s="91">
        <v>0</v>
      </c>
      <c r="V129" s="91">
        <v>0</v>
      </c>
      <c r="W129" s="91">
        <v>0</v>
      </c>
      <c r="X129" s="91">
        <v>0</v>
      </c>
      <c r="Y129" s="91">
        <v>0</v>
      </c>
      <c r="Z129" s="91">
        <v>0</v>
      </c>
      <c r="AA129" s="91">
        <v>0</v>
      </c>
      <c r="AB129" s="91">
        <v>0</v>
      </c>
      <c r="AC129" s="91">
        <v>0</v>
      </c>
      <c r="AD129" s="91">
        <v>0</v>
      </c>
      <c r="AE129" s="91">
        <v>0</v>
      </c>
      <c r="AF129" s="91">
        <v>0</v>
      </c>
      <c r="AG129" s="91">
        <v>0</v>
      </c>
      <c r="AH129" s="91">
        <v>0</v>
      </c>
      <c r="AI129" s="91">
        <v>0</v>
      </c>
      <c r="AJ129" s="91">
        <v>0</v>
      </c>
      <c r="AK129" s="91">
        <v>0</v>
      </c>
      <c r="AL129" s="91">
        <v>0</v>
      </c>
      <c r="AM129" s="91">
        <v>0</v>
      </c>
      <c r="AN129" s="91">
        <v>0</v>
      </c>
      <c r="AO129" s="91">
        <v>0</v>
      </c>
      <c r="AP129" s="91">
        <v>0</v>
      </c>
      <c r="AQ129" s="91">
        <v>0</v>
      </c>
      <c r="AR129" s="91">
        <v>0</v>
      </c>
      <c r="AS129" s="91">
        <v>0</v>
      </c>
      <c r="AT129" s="91">
        <v>0</v>
      </c>
      <c r="AU129" s="91">
        <v>0</v>
      </c>
      <c r="AV129" s="91">
        <v>0</v>
      </c>
      <c r="AW129" s="91">
        <v>0</v>
      </c>
      <c r="AX129" s="91">
        <v>0</v>
      </c>
      <c r="AY129" s="91">
        <v>0</v>
      </c>
      <c r="AZ129" s="92">
        <v>0</v>
      </c>
      <c r="BA129" s="2"/>
    </row>
    <row r="130" spans="1:53" x14ac:dyDescent="0.2">
      <c r="A130" s="63"/>
      <c r="B130" s="63"/>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2"/>
    </row>
    <row r="131" spans="1:53" x14ac:dyDescent="0.2">
      <c r="A131" s="63"/>
      <c r="B131" s="63"/>
    </row>
    <row r="132" spans="1:53" x14ac:dyDescent="0.2">
      <c r="A132" s="63"/>
      <c r="B132" s="63"/>
    </row>
    <row r="133" spans="1:53" x14ac:dyDescent="0.2">
      <c r="A133" s="63"/>
      <c r="B133" s="63"/>
    </row>
    <row r="134" spans="1:53" x14ac:dyDescent="0.2">
      <c r="A134" s="63"/>
      <c r="B134" s="63"/>
    </row>
    <row r="135" spans="1:53" x14ac:dyDescent="0.2">
      <c r="A135" s="63"/>
      <c r="B135" s="63"/>
    </row>
    <row r="136" spans="1:53" x14ac:dyDescent="0.2">
      <c r="A136" s="63"/>
      <c r="B136" s="63"/>
    </row>
    <row r="137" spans="1:53" x14ac:dyDescent="0.2">
      <c r="A137" s="63"/>
      <c r="B137" s="63"/>
    </row>
    <row r="138" spans="1:53" x14ac:dyDescent="0.2">
      <c r="A138" s="63"/>
      <c r="B138" s="63"/>
    </row>
    <row r="139" spans="1:53" x14ac:dyDescent="0.2">
      <c r="A139" s="63"/>
      <c r="B139" s="63"/>
    </row>
    <row r="140" spans="1:53" x14ac:dyDescent="0.2">
      <c r="A140" s="63"/>
      <c r="B140" s="63"/>
    </row>
    <row r="141" spans="1:53" x14ac:dyDescent="0.2">
      <c r="A141" s="63"/>
      <c r="B141" s="63"/>
    </row>
    <row r="142" spans="1:53" x14ac:dyDescent="0.2">
      <c r="A142" s="63"/>
      <c r="B142" s="63"/>
    </row>
    <row r="143" spans="1:53" x14ac:dyDescent="0.2">
      <c r="A143" s="63"/>
      <c r="B143" s="63"/>
    </row>
    <row r="144" spans="1:53" x14ac:dyDescent="0.2">
      <c r="A144" s="63"/>
      <c r="B144" s="63"/>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9358-9E9D-F044-B7A2-92A061752D32}">
  <dimension ref="A1:AZ204"/>
  <sheetViews>
    <sheetView topLeftCell="A2" zoomScale="75" workbookViewId="0">
      <selection activeCell="F4" sqref="F4"/>
    </sheetView>
  </sheetViews>
  <sheetFormatPr baseColWidth="10" defaultRowHeight="16" x14ac:dyDescent="0.2"/>
  <cols>
    <col min="1" max="1" width="17.33203125" customWidth="1"/>
    <col min="2" max="2" width="17.33203125" style="12" customWidth="1"/>
    <col min="3" max="52" width="17.33203125" customWidth="1"/>
  </cols>
  <sheetData>
    <row r="1" spans="1:52" s="97" customFormat="1" x14ac:dyDescent="0.2"/>
    <row r="2" spans="1:52" s="97" customFormat="1" x14ac:dyDescent="0.2"/>
    <row r="3" spans="1:52" ht="17" thickBot="1" x14ac:dyDescent="0.25">
      <c r="A3" s="97" t="s">
        <v>155</v>
      </c>
    </row>
    <row r="4" spans="1:52" s="103" customFormat="1" ht="103" thickBot="1" x14ac:dyDescent="0.25">
      <c r="A4" s="98" t="s">
        <v>115</v>
      </c>
      <c r="B4" s="102" t="s">
        <v>0</v>
      </c>
      <c r="C4" s="99" t="s">
        <v>1</v>
      </c>
      <c r="D4" s="99" t="s">
        <v>2</v>
      </c>
      <c r="E4" s="99" t="s">
        <v>3</v>
      </c>
      <c r="F4" s="99" t="s">
        <v>4</v>
      </c>
      <c r="G4" s="99" t="s">
        <v>5</v>
      </c>
      <c r="H4" s="99" t="s">
        <v>6</v>
      </c>
      <c r="I4" s="99" t="s">
        <v>150</v>
      </c>
      <c r="J4" s="99" t="s">
        <v>7</v>
      </c>
      <c r="K4" s="99" t="s">
        <v>8</v>
      </c>
      <c r="L4" s="99" t="s">
        <v>9</v>
      </c>
      <c r="M4" s="99" t="s">
        <v>10</v>
      </c>
      <c r="N4" s="99" t="s">
        <v>11</v>
      </c>
      <c r="O4" s="99" t="s">
        <v>12</v>
      </c>
      <c r="P4" s="99" t="s">
        <v>13</v>
      </c>
      <c r="Q4" s="99" t="s">
        <v>14</v>
      </c>
      <c r="R4" s="99" t="s">
        <v>15</v>
      </c>
      <c r="S4" s="99" t="s">
        <v>16</v>
      </c>
      <c r="T4" s="99" t="s">
        <v>17</v>
      </c>
      <c r="U4" s="99" t="s">
        <v>18</v>
      </c>
      <c r="V4" s="99" t="s">
        <v>19</v>
      </c>
      <c r="W4" s="99" t="s">
        <v>20</v>
      </c>
      <c r="X4" s="99" t="s">
        <v>21</v>
      </c>
      <c r="Y4" s="99" t="s">
        <v>22</v>
      </c>
      <c r="Z4" s="99" t="s">
        <v>23</v>
      </c>
      <c r="AA4" s="99" t="s">
        <v>24</v>
      </c>
      <c r="AB4" s="99" t="s">
        <v>25</v>
      </c>
      <c r="AC4" s="99" t="s">
        <v>26</v>
      </c>
      <c r="AD4" s="99" t="s">
        <v>27</v>
      </c>
      <c r="AE4" s="99" t="s">
        <v>28</v>
      </c>
      <c r="AF4" s="99" t="s">
        <v>29</v>
      </c>
      <c r="AG4" s="99" t="s">
        <v>30</v>
      </c>
      <c r="AH4" s="99" t="s">
        <v>31</v>
      </c>
      <c r="AI4" s="99" t="s">
        <v>32</v>
      </c>
      <c r="AJ4" s="99" t="s">
        <v>33</v>
      </c>
      <c r="AK4" s="99" t="s">
        <v>34</v>
      </c>
      <c r="AL4" s="99" t="s">
        <v>35</v>
      </c>
      <c r="AM4" s="99" t="s">
        <v>36</v>
      </c>
      <c r="AN4" s="99" t="s">
        <v>37</v>
      </c>
      <c r="AO4" s="99" t="s">
        <v>38</v>
      </c>
      <c r="AP4" s="99" t="s">
        <v>39</v>
      </c>
      <c r="AQ4" s="99" t="s">
        <v>40</v>
      </c>
      <c r="AR4" s="99" t="s">
        <v>41</v>
      </c>
      <c r="AS4" s="99" t="s">
        <v>42</v>
      </c>
      <c r="AT4" s="99" t="s">
        <v>43</v>
      </c>
      <c r="AU4" s="99" t="s">
        <v>44</v>
      </c>
      <c r="AV4" s="99" t="s">
        <v>45</v>
      </c>
      <c r="AW4" s="99" t="s">
        <v>46</v>
      </c>
      <c r="AX4" s="99" t="s">
        <v>47</v>
      </c>
      <c r="AY4" s="99" t="s">
        <v>48</v>
      </c>
      <c r="AZ4" s="100" t="s">
        <v>49</v>
      </c>
    </row>
    <row r="5" spans="1:52" s="12" customFormat="1" x14ac:dyDescent="0.2">
      <c r="A5" s="71">
        <v>44162</v>
      </c>
      <c r="B5" s="18" t="str">
        <f>"WV_Blank" &amp; A5</f>
        <v>WV_Blank44162</v>
      </c>
      <c r="C5" s="18">
        <v>0</v>
      </c>
      <c r="D5" s="18">
        <v>0</v>
      </c>
      <c r="E5" s="18">
        <v>0</v>
      </c>
      <c r="F5" s="18">
        <v>0</v>
      </c>
      <c r="G5" s="18">
        <v>0</v>
      </c>
      <c r="H5" s="18">
        <v>0</v>
      </c>
      <c r="I5" s="18">
        <v>0.66493487358093295</v>
      </c>
      <c r="J5" s="18">
        <v>0</v>
      </c>
      <c r="K5" s="18">
        <v>0</v>
      </c>
      <c r="L5" s="18">
        <v>0</v>
      </c>
      <c r="M5" s="18">
        <v>0</v>
      </c>
      <c r="N5" s="18">
        <v>0</v>
      </c>
      <c r="O5" s="18">
        <v>0</v>
      </c>
      <c r="P5" s="18">
        <v>0</v>
      </c>
      <c r="Q5" s="18">
        <v>0</v>
      </c>
      <c r="R5" s="18">
        <v>0</v>
      </c>
      <c r="S5" s="18">
        <v>0</v>
      </c>
      <c r="T5" s="18">
        <v>0</v>
      </c>
      <c r="U5" s="18">
        <v>0</v>
      </c>
      <c r="V5" s="18">
        <v>0</v>
      </c>
      <c r="W5" s="18">
        <v>0</v>
      </c>
      <c r="X5" s="18">
        <v>0</v>
      </c>
      <c r="Y5" s="18">
        <v>0</v>
      </c>
      <c r="Z5" s="18">
        <v>0</v>
      </c>
      <c r="AA5" s="18">
        <v>0</v>
      </c>
      <c r="AB5" s="18">
        <v>0</v>
      </c>
      <c r="AC5" s="18">
        <v>0</v>
      </c>
      <c r="AD5" s="18">
        <v>0</v>
      </c>
      <c r="AE5" s="18">
        <v>0</v>
      </c>
      <c r="AF5" s="18">
        <v>0</v>
      </c>
      <c r="AG5" s="18">
        <v>0</v>
      </c>
      <c r="AH5" s="18">
        <v>0</v>
      </c>
      <c r="AI5" s="18">
        <v>0</v>
      </c>
      <c r="AJ5" s="18">
        <v>0</v>
      </c>
      <c r="AK5" s="18">
        <v>0</v>
      </c>
      <c r="AL5" s="18">
        <v>0</v>
      </c>
      <c r="AM5" s="18">
        <v>0</v>
      </c>
      <c r="AN5" s="18">
        <v>0</v>
      </c>
      <c r="AO5" s="18">
        <v>0</v>
      </c>
      <c r="AP5" s="18">
        <v>0</v>
      </c>
      <c r="AQ5" s="18">
        <v>0</v>
      </c>
      <c r="AR5" s="18">
        <v>0</v>
      </c>
      <c r="AS5" s="18">
        <v>0</v>
      </c>
      <c r="AT5" s="18">
        <v>0</v>
      </c>
      <c r="AU5" s="18">
        <v>0</v>
      </c>
      <c r="AV5" s="18">
        <v>0</v>
      </c>
      <c r="AW5" s="18">
        <v>0</v>
      </c>
      <c r="AX5" s="18">
        <v>0</v>
      </c>
      <c r="AY5" s="18">
        <v>0</v>
      </c>
      <c r="AZ5" s="25">
        <v>0</v>
      </c>
    </row>
    <row r="6" spans="1:52" s="12" customFormat="1" x14ac:dyDescent="0.2">
      <c r="A6" s="69">
        <v>44162</v>
      </c>
      <c r="B6" s="14" t="str">
        <f t="shared" ref="B6:B41" si="0">"WV_Blank" &amp; A6</f>
        <v>WV_Blank44162</v>
      </c>
      <c r="C6" s="14">
        <v>0</v>
      </c>
      <c r="D6" s="14">
        <v>0</v>
      </c>
      <c r="E6" s="14">
        <v>0</v>
      </c>
      <c r="F6" s="14">
        <v>0</v>
      </c>
      <c r="G6" s="14">
        <v>0</v>
      </c>
      <c r="H6" s="14">
        <v>0</v>
      </c>
      <c r="I6" s="14">
        <v>0.61102867126464799</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K6" s="14">
        <v>0</v>
      </c>
      <c r="AL6" s="14">
        <v>0</v>
      </c>
      <c r="AM6" s="14">
        <v>0</v>
      </c>
      <c r="AN6" s="14">
        <v>0</v>
      </c>
      <c r="AO6" s="14">
        <v>0</v>
      </c>
      <c r="AP6" s="14">
        <v>0</v>
      </c>
      <c r="AQ6" s="14">
        <v>0</v>
      </c>
      <c r="AR6" s="14">
        <v>0</v>
      </c>
      <c r="AS6" s="14">
        <v>0</v>
      </c>
      <c r="AT6" s="14">
        <v>0</v>
      </c>
      <c r="AU6" s="14">
        <v>0</v>
      </c>
      <c r="AV6" s="14">
        <v>0</v>
      </c>
      <c r="AW6" s="14">
        <v>0</v>
      </c>
      <c r="AX6" s="14">
        <v>0</v>
      </c>
      <c r="AY6" s="14">
        <v>0</v>
      </c>
      <c r="AZ6" s="22">
        <v>0</v>
      </c>
    </row>
    <row r="7" spans="1:52" s="12" customFormat="1" x14ac:dyDescent="0.2">
      <c r="A7" s="69">
        <v>44162</v>
      </c>
      <c r="B7" s="14" t="str">
        <f t="shared" si="0"/>
        <v>WV_Blank44162</v>
      </c>
      <c r="C7" s="14">
        <v>0</v>
      </c>
      <c r="D7" s="14">
        <v>0</v>
      </c>
      <c r="E7" s="14">
        <v>0</v>
      </c>
      <c r="F7" s="14">
        <v>0</v>
      </c>
      <c r="G7" s="14">
        <v>0</v>
      </c>
      <c r="H7" s="14">
        <v>0</v>
      </c>
      <c r="I7" s="14">
        <v>0.57079428434371904</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14">
        <v>0</v>
      </c>
      <c r="AW7" s="14">
        <v>0</v>
      </c>
      <c r="AX7" s="14">
        <v>0</v>
      </c>
      <c r="AY7" s="14">
        <v>0</v>
      </c>
      <c r="AZ7" s="22">
        <v>0</v>
      </c>
    </row>
    <row r="8" spans="1:52" s="12" customFormat="1" x14ac:dyDescent="0.2">
      <c r="A8" s="69">
        <v>44162</v>
      </c>
      <c r="B8" s="14" t="str">
        <f t="shared" si="0"/>
        <v>WV_Blank44162</v>
      </c>
      <c r="C8" s="14">
        <v>0</v>
      </c>
      <c r="D8" s="14">
        <v>0</v>
      </c>
      <c r="E8" s="14">
        <v>0</v>
      </c>
      <c r="F8" s="14">
        <v>0</v>
      </c>
      <c r="G8" s="14">
        <v>0</v>
      </c>
      <c r="H8" s="14">
        <v>0</v>
      </c>
      <c r="I8" s="14">
        <v>0.59046226739883401</v>
      </c>
      <c r="J8" s="14">
        <v>0</v>
      </c>
      <c r="K8" s="14">
        <v>0</v>
      </c>
      <c r="L8" s="14">
        <v>0</v>
      </c>
      <c r="M8" s="14">
        <v>0</v>
      </c>
      <c r="N8" s="14">
        <v>0</v>
      </c>
      <c r="O8" s="14">
        <v>0</v>
      </c>
      <c r="P8" s="14">
        <v>0</v>
      </c>
      <c r="Q8" s="14">
        <v>0</v>
      </c>
      <c r="R8" s="14">
        <v>0</v>
      </c>
      <c r="S8" s="14">
        <v>0</v>
      </c>
      <c r="T8" s="14">
        <v>0</v>
      </c>
      <c r="U8" s="14">
        <v>0</v>
      </c>
      <c r="V8" s="14">
        <v>0</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22">
        <v>0</v>
      </c>
    </row>
    <row r="9" spans="1:52" s="12" customFormat="1" x14ac:dyDescent="0.2">
      <c r="A9" s="69">
        <v>44162</v>
      </c>
      <c r="B9" s="14" t="str">
        <f t="shared" si="0"/>
        <v>WV_Blank44162</v>
      </c>
      <c r="C9" s="14">
        <v>0</v>
      </c>
      <c r="D9" s="14">
        <v>0</v>
      </c>
      <c r="E9" s="14">
        <v>0</v>
      </c>
      <c r="F9" s="14">
        <v>0</v>
      </c>
      <c r="G9" s="14">
        <v>0</v>
      </c>
      <c r="H9" s="14">
        <v>0</v>
      </c>
      <c r="I9" s="14">
        <v>0.64453125</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22">
        <v>0</v>
      </c>
    </row>
    <row r="10" spans="1:52" s="12" customFormat="1" x14ac:dyDescent="0.2">
      <c r="A10" s="69">
        <v>44162</v>
      </c>
      <c r="B10" s="14" t="str">
        <f t="shared" si="0"/>
        <v>WV_Blank44162</v>
      </c>
      <c r="C10" s="14">
        <v>0</v>
      </c>
      <c r="D10" s="14">
        <v>0</v>
      </c>
      <c r="E10" s="14">
        <v>1.14514064788818</v>
      </c>
      <c r="F10" s="14">
        <v>0</v>
      </c>
      <c r="G10" s="14">
        <v>0</v>
      </c>
      <c r="H10" s="14">
        <v>0</v>
      </c>
      <c r="I10" s="14">
        <v>0.36460286378860501</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3.33207058906555</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22">
        <v>0</v>
      </c>
    </row>
    <row r="11" spans="1:52" s="12" customFormat="1" x14ac:dyDescent="0.2">
      <c r="A11" s="69">
        <v>44166</v>
      </c>
      <c r="B11" s="14" t="str">
        <f t="shared" si="0"/>
        <v>WV_Blank44166</v>
      </c>
      <c r="C11" s="14">
        <v>0</v>
      </c>
      <c r="D11" s="14">
        <v>0</v>
      </c>
      <c r="E11" s="14">
        <v>0</v>
      </c>
      <c r="F11" s="14">
        <v>0</v>
      </c>
      <c r="G11" s="14">
        <v>0</v>
      </c>
      <c r="H11" s="14">
        <v>0</v>
      </c>
      <c r="I11" s="14">
        <v>0.71609377861022905</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22">
        <v>0</v>
      </c>
    </row>
    <row r="12" spans="1:52" s="12" customFormat="1" x14ac:dyDescent="0.2">
      <c r="A12" s="69">
        <v>44166</v>
      </c>
      <c r="B12" s="14" t="str">
        <f t="shared" si="0"/>
        <v>WV_Blank44166</v>
      </c>
      <c r="C12" s="14">
        <v>0</v>
      </c>
      <c r="D12" s="14">
        <v>0</v>
      </c>
      <c r="E12" s="14">
        <v>0</v>
      </c>
      <c r="F12" s="14">
        <v>0</v>
      </c>
      <c r="G12" s="14">
        <v>0</v>
      </c>
      <c r="H12" s="14">
        <v>0</v>
      </c>
      <c r="I12" s="14">
        <v>0.74132382869720503</v>
      </c>
      <c r="J12" s="14">
        <v>0</v>
      </c>
      <c r="K12" s="14">
        <v>0</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14">
        <v>0</v>
      </c>
      <c r="AW12" s="14">
        <v>0</v>
      </c>
      <c r="AX12" s="14">
        <v>0</v>
      </c>
      <c r="AY12" s="14">
        <v>0</v>
      </c>
      <c r="AZ12" s="22">
        <v>0</v>
      </c>
    </row>
    <row r="13" spans="1:52" s="12" customFormat="1" x14ac:dyDescent="0.2">
      <c r="A13" s="69">
        <v>44166</v>
      </c>
      <c r="B13" s="14" t="str">
        <f t="shared" si="0"/>
        <v>WV_Blank44166</v>
      </c>
      <c r="C13" s="14">
        <v>0</v>
      </c>
      <c r="D13" s="14">
        <v>0</v>
      </c>
      <c r="E13" s="14">
        <v>0</v>
      </c>
      <c r="F13" s="14">
        <v>0</v>
      </c>
      <c r="G13" s="14">
        <v>0</v>
      </c>
      <c r="H13" s="14">
        <v>0</v>
      </c>
      <c r="I13" s="14">
        <v>0.66893553733825695</v>
      </c>
      <c r="J13" s="14">
        <v>0</v>
      </c>
      <c r="K13" s="14">
        <v>0</v>
      </c>
      <c r="L13" s="14">
        <v>0</v>
      </c>
      <c r="M13" s="14">
        <v>0</v>
      </c>
      <c r="N13" s="14">
        <v>0</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22">
        <v>0</v>
      </c>
    </row>
    <row r="14" spans="1:52" s="12" customFormat="1" x14ac:dyDescent="0.2">
      <c r="A14" s="69">
        <v>44166</v>
      </c>
      <c r="B14" s="14" t="str">
        <f t="shared" si="0"/>
        <v>WV_Blank44166</v>
      </c>
      <c r="C14" s="14">
        <v>0</v>
      </c>
      <c r="D14" s="14">
        <v>0</v>
      </c>
      <c r="E14" s="14">
        <v>0</v>
      </c>
      <c r="F14" s="14">
        <v>0</v>
      </c>
      <c r="G14" s="14">
        <v>0</v>
      </c>
      <c r="H14" s="14">
        <v>0</v>
      </c>
      <c r="I14" s="14">
        <v>0.67232424020767201</v>
      </c>
      <c r="J14" s="14">
        <v>0</v>
      </c>
      <c r="K14" s="14">
        <v>0</v>
      </c>
      <c r="L14" s="14">
        <v>0</v>
      </c>
      <c r="M14" s="14">
        <v>0</v>
      </c>
      <c r="N14" s="14">
        <v>0</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22">
        <v>0</v>
      </c>
    </row>
    <row r="15" spans="1:52" s="12" customFormat="1" x14ac:dyDescent="0.2">
      <c r="A15" s="69">
        <v>44174</v>
      </c>
      <c r="B15" s="14" t="str">
        <f t="shared" si="0"/>
        <v>WV_Blank44174</v>
      </c>
      <c r="C15" s="14">
        <v>0</v>
      </c>
      <c r="D15" s="14">
        <v>0</v>
      </c>
      <c r="E15" s="14">
        <v>0</v>
      </c>
      <c r="F15" s="14">
        <v>0</v>
      </c>
      <c r="G15" s="14">
        <v>0</v>
      </c>
      <c r="H15" s="14">
        <v>0</v>
      </c>
      <c r="I15" s="14">
        <v>0.62425130605697599</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22">
        <v>0</v>
      </c>
    </row>
    <row r="16" spans="1:52" s="12" customFormat="1" x14ac:dyDescent="0.2">
      <c r="A16" s="69">
        <v>44174</v>
      </c>
      <c r="B16" s="14" t="str">
        <f t="shared" si="0"/>
        <v>WV_Blank44174</v>
      </c>
      <c r="C16" s="14">
        <v>0</v>
      </c>
      <c r="D16" s="14">
        <v>0</v>
      </c>
      <c r="E16" s="14">
        <v>0</v>
      </c>
      <c r="F16" s="14">
        <v>0</v>
      </c>
      <c r="G16" s="14">
        <v>0</v>
      </c>
      <c r="H16" s="14">
        <v>0</v>
      </c>
      <c r="I16" s="14">
        <v>0.64144206047058105</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22">
        <v>0</v>
      </c>
    </row>
    <row r="17" spans="1:52" s="12" customFormat="1" x14ac:dyDescent="0.2">
      <c r="A17" s="69">
        <v>44174</v>
      </c>
      <c r="B17" s="14" t="str">
        <f t="shared" si="0"/>
        <v>WV_Blank44174</v>
      </c>
      <c r="C17" s="14">
        <v>0</v>
      </c>
      <c r="D17" s="14">
        <v>0</v>
      </c>
      <c r="E17" s="14">
        <v>0</v>
      </c>
      <c r="F17" s="14">
        <v>0</v>
      </c>
      <c r="G17" s="14">
        <v>0</v>
      </c>
      <c r="H17" s="14">
        <v>0</v>
      </c>
      <c r="I17" s="14">
        <v>0.67335861921310403</v>
      </c>
      <c r="J17" s="14">
        <v>0</v>
      </c>
      <c r="K17" s="14">
        <v>0</v>
      </c>
      <c r="L17" s="14">
        <v>0</v>
      </c>
      <c r="M17" s="14">
        <v>0</v>
      </c>
      <c r="N17" s="14">
        <v>0</v>
      </c>
      <c r="O17" s="14">
        <v>0</v>
      </c>
      <c r="P17" s="14">
        <v>0</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22">
        <v>0</v>
      </c>
    </row>
    <row r="18" spans="1:52" s="12" customFormat="1" x14ac:dyDescent="0.2">
      <c r="A18" s="69">
        <v>44174</v>
      </c>
      <c r="B18" s="14" t="str">
        <f t="shared" si="0"/>
        <v>WV_Blank44174</v>
      </c>
      <c r="C18" s="14">
        <v>0</v>
      </c>
      <c r="D18" s="14">
        <v>0</v>
      </c>
      <c r="E18" s="14">
        <v>0</v>
      </c>
      <c r="F18" s="14">
        <v>0</v>
      </c>
      <c r="G18" s="14">
        <v>0</v>
      </c>
      <c r="H18" s="14">
        <v>0</v>
      </c>
      <c r="I18" s="14">
        <v>0.71670573949813798</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0</v>
      </c>
      <c r="AZ18" s="22">
        <v>0</v>
      </c>
    </row>
    <row r="19" spans="1:52" s="12" customFormat="1" x14ac:dyDescent="0.2">
      <c r="A19" s="69">
        <v>44174</v>
      </c>
      <c r="B19" s="14" t="str">
        <f t="shared" si="0"/>
        <v>WV_Blank44174</v>
      </c>
      <c r="C19" s="14">
        <v>0</v>
      </c>
      <c r="D19" s="14">
        <v>0</v>
      </c>
      <c r="E19" s="14">
        <v>0</v>
      </c>
      <c r="F19" s="14">
        <v>0</v>
      </c>
      <c r="G19" s="14">
        <v>0</v>
      </c>
      <c r="H19" s="14">
        <v>0</v>
      </c>
      <c r="I19" s="14">
        <v>0.66825848817825295</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14">
        <v>0</v>
      </c>
      <c r="AW19" s="14">
        <v>0</v>
      </c>
      <c r="AX19" s="14">
        <v>0</v>
      </c>
      <c r="AY19" s="14">
        <v>0</v>
      </c>
      <c r="AZ19" s="22">
        <v>0</v>
      </c>
    </row>
    <row r="20" spans="1:52" s="12" customFormat="1" x14ac:dyDescent="0.2">
      <c r="A20" s="69">
        <v>44174</v>
      </c>
      <c r="B20" s="14" t="str">
        <f t="shared" si="0"/>
        <v>WV_Blank44174</v>
      </c>
      <c r="C20" s="14">
        <v>0</v>
      </c>
      <c r="D20" s="14">
        <v>0</v>
      </c>
      <c r="E20" s="14">
        <v>0</v>
      </c>
      <c r="F20" s="14">
        <v>0</v>
      </c>
      <c r="G20" s="14">
        <v>0</v>
      </c>
      <c r="H20" s="14">
        <v>0</v>
      </c>
      <c r="I20" s="14">
        <v>0.69357746839523304</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22">
        <v>0</v>
      </c>
    </row>
    <row r="21" spans="1:52" s="12" customFormat="1" x14ac:dyDescent="0.2">
      <c r="A21" s="69">
        <v>44176</v>
      </c>
      <c r="B21" s="14" t="str">
        <f t="shared" si="0"/>
        <v>WV_Blank44176</v>
      </c>
      <c r="C21" s="14">
        <v>0</v>
      </c>
      <c r="D21" s="14">
        <v>0</v>
      </c>
      <c r="E21" s="14">
        <v>0</v>
      </c>
      <c r="F21" s="14">
        <v>0</v>
      </c>
      <c r="G21" s="14">
        <v>0</v>
      </c>
      <c r="H21" s="14">
        <v>0</v>
      </c>
      <c r="I21" s="14">
        <v>0.70850181579589799</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22">
        <v>0</v>
      </c>
    </row>
    <row r="22" spans="1:52" s="12" customFormat="1" x14ac:dyDescent="0.2">
      <c r="A22" s="69">
        <v>44176</v>
      </c>
      <c r="B22" s="14" t="str">
        <f t="shared" si="0"/>
        <v>WV_Blank44176</v>
      </c>
      <c r="C22" s="14">
        <v>0</v>
      </c>
      <c r="D22" s="14">
        <v>0</v>
      </c>
      <c r="E22" s="14">
        <v>0</v>
      </c>
      <c r="F22" s="14">
        <v>0</v>
      </c>
      <c r="G22" s="14">
        <v>0</v>
      </c>
      <c r="H22" s="14">
        <v>0</v>
      </c>
      <c r="I22" s="14">
        <v>0.72984051704406705</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22">
        <v>0</v>
      </c>
    </row>
    <row r="23" spans="1:52" s="12" customFormat="1" x14ac:dyDescent="0.2">
      <c r="A23" s="69">
        <v>44176</v>
      </c>
      <c r="B23" s="14" t="str">
        <f t="shared" si="0"/>
        <v>WV_Blank44176</v>
      </c>
      <c r="C23" s="14">
        <v>0</v>
      </c>
      <c r="D23" s="14">
        <v>0.21153971552848799</v>
      </c>
      <c r="E23" s="14">
        <v>0</v>
      </c>
      <c r="F23" s="14">
        <v>0</v>
      </c>
      <c r="G23" s="14">
        <v>0</v>
      </c>
      <c r="H23" s="14">
        <v>0</v>
      </c>
      <c r="I23" s="14">
        <v>0.71693235635757402</v>
      </c>
      <c r="J23" s="14">
        <v>0</v>
      </c>
      <c r="K23" s="14">
        <v>0</v>
      </c>
      <c r="L23" s="14">
        <v>0</v>
      </c>
      <c r="M23" s="14">
        <v>0</v>
      </c>
      <c r="N23" s="14">
        <v>0</v>
      </c>
      <c r="O23" s="14">
        <v>0</v>
      </c>
      <c r="P23" s="14">
        <v>0.24034757912158999</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22">
        <v>0</v>
      </c>
    </row>
    <row r="24" spans="1:52" s="12" customFormat="1" x14ac:dyDescent="0.2">
      <c r="A24" s="69">
        <v>44176</v>
      </c>
      <c r="B24" s="14" t="str">
        <f t="shared" si="0"/>
        <v>WV_Blank44176</v>
      </c>
      <c r="C24" s="14">
        <v>0</v>
      </c>
      <c r="D24" s="14">
        <v>0</v>
      </c>
      <c r="E24" s="14">
        <v>0</v>
      </c>
      <c r="F24" s="14">
        <v>0</v>
      </c>
      <c r="G24" s="14">
        <v>0</v>
      </c>
      <c r="H24" s="14">
        <v>0</v>
      </c>
      <c r="I24" s="14">
        <v>0.73425781726837203</v>
      </c>
      <c r="J24" s="14">
        <v>0</v>
      </c>
      <c r="K24" s="14">
        <v>0</v>
      </c>
      <c r="L24" s="14">
        <v>0</v>
      </c>
      <c r="M24" s="14">
        <v>0</v>
      </c>
      <c r="N24" s="14">
        <v>0</v>
      </c>
      <c r="O24" s="14">
        <v>0</v>
      </c>
      <c r="P24" s="14">
        <v>0</v>
      </c>
      <c r="Q24" s="14">
        <v>0</v>
      </c>
      <c r="R24" s="14">
        <v>0</v>
      </c>
      <c r="S24" s="14">
        <v>0</v>
      </c>
      <c r="T24" s="14">
        <v>0</v>
      </c>
      <c r="U24" s="14">
        <v>0</v>
      </c>
      <c r="V24" s="14">
        <v>0</v>
      </c>
      <c r="W24" s="14">
        <v>0</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0</v>
      </c>
      <c r="AX24" s="14">
        <v>0</v>
      </c>
      <c r="AY24" s="14">
        <v>0</v>
      </c>
      <c r="AZ24" s="22">
        <v>0</v>
      </c>
    </row>
    <row r="25" spans="1:52" s="12" customFormat="1" x14ac:dyDescent="0.2">
      <c r="A25" s="69">
        <v>44180</v>
      </c>
      <c r="B25" s="14" t="str">
        <f t="shared" si="0"/>
        <v>WV_Blank44180</v>
      </c>
      <c r="C25" s="14">
        <v>0</v>
      </c>
      <c r="D25" s="14">
        <v>0</v>
      </c>
      <c r="E25" s="14">
        <v>0</v>
      </c>
      <c r="F25" s="14">
        <v>0</v>
      </c>
      <c r="G25" s="14">
        <v>0</v>
      </c>
      <c r="H25" s="14">
        <v>0</v>
      </c>
      <c r="I25" s="14">
        <v>1.13413858413696</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22">
        <v>0</v>
      </c>
    </row>
    <row r="26" spans="1:52" s="12" customFormat="1" x14ac:dyDescent="0.2">
      <c r="A26" s="69">
        <v>44180</v>
      </c>
      <c r="B26" s="14" t="str">
        <f t="shared" si="0"/>
        <v>WV_Blank44180</v>
      </c>
      <c r="C26" s="14">
        <v>0</v>
      </c>
      <c r="D26" s="14">
        <v>0</v>
      </c>
      <c r="E26" s="14">
        <v>0</v>
      </c>
      <c r="F26" s="14">
        <v>0</v>
      </c>
      <c r="G26" s="14">
        <v>0</v>
      </c>
      <c r="H26" s="14">
        <v>0</v>
      </c>
      <c r="I26" s="14">
        <v>1.126953125</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4">
        <v>0</v>
      </c>
      <c r="AI26" s="14">
        <v>0</v>
      </c>
      <c r="AJ26" s="14">
        <v>0</v>
      </c>
      <c r="AK26" s="14">
        <v>0</v>
      </c>
      <c r="AL26" s="14">
        <v>0</v>
      </c>
      <c r="AM26" s="14">
        <v>0</v>
      </c>
      <c r="AN26" s="14">
        <v>0</v>
      </c>
      <c r="AO26" s="14">
        <v>0</v>
      </c>
      <c r="AP26" s="14">
        <v>0</v>
      </c>
      <c r="AQ26" s="14">
        <v>0</v>
      </c>
      <c r="AR26" s="14">
        <v>0</v>
      </c>
      <c r="AS26" s="14">
        <v>0</v>
      </c>
      <c r="AT26" s="14">
        <v>0</v>
      </c>
      <c r="AU26" s="14">
        <v>0</v>
      </c>
      <c r="AV26" s="14">
        <v>0</v>
      </c>
      <c r="AW26" s="14">
        <v>0</v>
      </c>
      <c r="AX26" s="14">
        <v>0</v>
      </c>
      <c r="AY26" s="14">
        <v>0</v>
      </c>
      <c r="AZ26" s="22">
        <v>0</v>
      </c>
    </row>
    <row r="27" spans="1:52" s="12" customFormat="1" x14ac:dyDescent="0.2">
      <c r="A27" s="69">
        <v>44180</v>
      </c>
      <c r="B27" s="14" t="str">
        <f t="shared" si="0"/>
        <v>WV_Blank44180</v>
      </c>
      <c r="C27" s="14">
        <v>0</v>
      </c>
      <c r="D27" s="14">
        <v>0</v>
      </c>
      <c r="E27" s="14">
        <v>0</v>
      </c>
      <c r="F27" s="14">
        <v>0</v>
      </c>
      <c r="G27" s="14">
        <v>0</v>
      </c>
      <c r="H27" s="14">
        <v>0</v>
      </c>
      <c r="I27" s="14">
        <v>0.77263349294662498</v>
      </c>
      <c r="J27" s="14">
        <v>0</v>
      </c>
      <c r="K27" s="14">
        <v>0</v>
      </c>
      <c r="L27" s="14">
        <v>0</v>
      </c>
      <c r="M27" s="14">
        <v>0</v>
      </c>
      <c r="N27" s="14">
        <v>0</v>
      </c>
      <c r="O27" s="14">
        <v>0</v>
      </c>
      <c r="P27" s="14">
        <v>0</v>
      </c>
      <c r="Q27" s="14">
        <v>0</v>
      </c>
      <c r="R27" s="14">
        <v>0</v>
      </c>
      <c r="S27" s="14">
        <v>0</v>
      </c>
      <c r="T27" s="14">
        <v>0</v>
      </c>
      <c r="U27" s="14">
        <v>0</v>
      </c>
      <c r="V27" s="14">
        <v>0</v>
      </c>
      <c r="W27" s="14">
        <v>0</v>
      </c>
      <c r="X27" s="14">
        <v>0</v>
      </c>
      <c r="Y27" s="14">
        <v>0</v>
      </c>
      <c r="Z27" s="14">
        <v>0</v>
      </c>
      <c r="AA27" s="14">
        <v>0</v>
      </c>
      <c r="AB27" s="14">
        <v>0</v>
      </c>
      <c r="AC27" s="14">
        <v>0</v>
      </c>
      <c r="AD27" s="14">
        <v>0</v>
      </c>
      <c r="AE27" s="14">
        <v>0</v>
      </c>
      <c r="AF27" s="14">
        <v>0</v>
      </c>
      <c r="AG27" s="14">
        <v>0</v>
      </c>
      <c r="AH27" s="14">
        <v>0</v>
      </c>
      <c r="AI27" s="14">
        <v>0</v>
      </c>
      <c r="AJ27" s="14">
        <v>0</v>
      </c>
      <c r="AK27" s="14">
        <v>0</v>
      </c>
      <c r="AL27" s="14">
        <v>0</v>
      </c>
      <c r="AM27" s="14">
        <v>0</v>
      </c>
      <c r="AN27" s="14">
        <v>0</v>
      </c>
      <c r="AO27" s="14">
        <v>0</v>
      </c>
      <c r="AP27" s="14">
        <v>0</v>
      </c>
      <c r="AQ27" s="14">
        <v>0</v>
      </c>
      <c r="AR27" s="14">
        <v>0</v>
      </c>
      <c r="AS27" s="14">
        <v>0</v>
      </c>
      <c r="AT27" s="14">
        <v>0</v>
      </c>
      <c r="AU27" s="14">
        <v>0</v>
      </c>
      <c r="AV27" s="14">
        <v>0</v>
      </c>
      <c r="AW27" s="14">
        <v>0</v>
      </c>
      <c r="AX27" s="14">
        <v>0</v>
      </c>
      <c r="AY27" s="14">
        <v>0</v>
      </c>
      <c r="AZ27" s="22">
        <v>0</v>
      </c>
    </row>
    <row r="28" spans="1:52" s="12" customFormat="1" x14ac:dyDescent="0.2">
      <c r="A28" s="69">
        <v>44180</v>
      </c>
      <c r="B28" s="14" t="str">
        <f t="shared" si="0"/>
        <v>WV_Blank44180</v>
      </c>
      <c r="C28" s="14">
        <v>0</v>
      </c>
      <c r="D28" s="14">
        <v>0</v>
      </c>
      <c r="E28" s="14">
        <v>0</v>
      </c>
      <c r="F28" s="14">
        <v>0</v>
      </c>
      <c r="G28" s="14">
        <v>0</v>
      </c>
      <c r="H28" s="14">
        <v>0</v>
      </c>
      <c r="I28" s="14">
        <v>1.1147992610931401</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22">
        <v>0</v>
      </c>
    </row>
    <row r="29" spans="1:52" s="12" customFormat="1" x14ac:dyDescent="0.2">
      <c r="A29" s="69">
        <v>44180</v>
      </c>
      <c r="B29" s="14" t="str">
        <f t="shared" si="0"/>
        <v>WV_Blank44180</v>
      </c>
      <c r="C29" s="14">
        <v>0</v>
      </c>
      <c r="D29" s="14">
        <v>0</v>
      </c>
      <c r="E29" s="14">
        <v>0</v>
      </c>
      <c r="F29" s="14">
        <v>0</v>
      </c>
      <c r="G29" s="14">
        <v>0</v>
      </c>
      <c r="H29" s="14">
        <v>0</v>
      </c>
      <c r="I29" s="14">
        <v>1.05593144893646</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22">
        <v>0</v>
      </c>
    </row>
    <row r="30" spans="1:52" s="12" customFormat="1" x14ac:dyDescent="0.2">
      <c r="A30" s="69">
        <v>44181</v>
      </c>
      <c r="B30" s="14" t="str">
        <f t="shared" si="0"/>
        <v>WV_Blank44181</v>
      </c>
      <c r="C30" s="14">
        <v>0</v>
      </c>
      <c r="D30" s="14">
        <v>0</v>
      </c>
      <c r="E30" s="14">
        <v>0</v>
      </c>
      <c r="F30" s="14">
        <v>0</v>
      </c>
      <c r="G30" s="14">
        <v>0</v>
      </c>
      <c r="H30" s="14">
        <v>0</v>
      </c>
      <c r="I30" s="14">
        <v>0.76144713163375899</v>
      </c>
      <c r="J30" s="14">
        <v>0</v>
      </c>
      <c r="K30" s="14">
        <v>0</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c r="AE30" s="14">
        <v>0</v>
      </c>
      <c r="AF30" s="14">
        <v>0</v>
      </c>
      <c r="AG30" s="14">
        <v>0</v>
      </c>
      <c r="AH30" s="14">
        <v>0</v>
      </c>
      <c r="AI30" s="14">
        <v>0</v>
      </c>
      <c r="AJ30" s="14">
        <v>0</v>
      </c>
      <c r="AK30" s="14">
        <v>0</v>
      </c>
      <c r="AL30" s="14">
        <v>0</v>
      </c>
      <c r="AM30" s="14">
        <v>0</v>
      </c>
      <c r="AN30" s="14">
        <v>0</v>
      </c>
      <c r="AO30" s="14">
        <v>0</v>
      </c>
      <c r="AP30" s="14">
        <v>0</v>
      </c>
      <c r="AQ30" s="14">
        <v>0</v>
      </c>
      <c r="AR30" s="14">
        <v>0</v>
      </c>
      <c r="AS30" s="14">
        <v>0</v>
      </c>
      <c r="AT30" s="14">
        <v>0</v>
      </c>
      <c r="AU30" s="14">
        <v>0</v>
      </c>
      <c r="AV30" s="14">
        <v>0</v>
      </c>
      <c r="AW30" s="14">
        <v>0</v>
      </c>
      <c r="AX30" s="14">
        <v>0</v>
      </c>
      <c r="AY30" s="14">
        <v>0</v>
      </c>
      <c r="AZ30" s="22">
        <v>0</v>
      </c>
    </row>
    <row r="31" spans="1:52" s="12" customFormat="1" x14ac:dyDescent="0.2">
      <c r="A31" s="69">
        <v>44181</v>
      </c>
      <c r="B31" s="14" t="str">
        <f t="shared" si="0"/>
        <v>WV_Blank44181</v>
      </c>
      <c r="C31" s="14">
        <v>0</v>
      </c>
      <c r="D31" s="14">
        <v>0</v>
      </c>
      <c r="E31" s="14">
        <v>0</v>
      </c>
      <c r="F31" s="14">
        <v>0</v>
      </c>
      <c r="G31" s="14">
        <v>0</v>
      </c>
      <c r="H31" s="14">
        <v>0</v>
      </c>
      <c r="I31" s="14">
        <v>0.75200521945953402</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0</v>
      </c>
      <c r="AX31" s="14">
        <v>0</v>
      </c>
      <c r="AY31" s="14">
        <v>0</v>
      </c>
      <c r="AZ31" s="22">
        <v>0</v>
      </c>
    </row>
    <row r="32" spans="1:52" s="12" customFormat="1" x14ac:dyDescent="0.2">
      <c r="A32" s="69">
        <v>44181</v>
      </c>
      <c r="B32" s="14" t="str">
        <f t="shared" si="0"/>
        <v>WV_Blank44181</v>
      </c>
      <c r="C32" s="14">
        <v>0</v>
      </c>
      <c r="D32" s="14">
        <v>0</v>
      </c>
      <c r="E32" s="14">
        <v>0</v>
      </c>
      <c r="F32" s="14">
        <v>0</v>
      </c>
      <c r="G32" s="14">
        <v>0</v>
      </c>
      <c r="H32" s="14">
        <v>0</v>
      </c>
      <c r="I32" s="14">
        <v>0.78021645545959495</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22">
        <v>0</v>
      </c>
    </row>
    <row r="33" spans="1:52" s="12" customFormat="1" x14ac:dyDescent="0.2">
      <c r="A33" s="69">
        <v>44182</v>
      </c>
      <c r="B33" s="14" t="str">
        <f t="shared" si="0"/>
        <v>WV_Blank44182</v>
      </c>
      <c r="C33" s="14">
        <v>0</v>
      </c>
      <c r="D33" s="14">
        <v>0</v>
      </c>
      <c r="E33" s="14">
        <v>0</v>
      </c>
      <c r="F33" s="14">
        <v>0</v>
      </c>
      <c r="G33" s="14">
        <v>0</v>
      </c>
      <c r="H33" s="14">
        <v>0</v>
      </c>
      <c r="I33" s="14">
        <v>9.5360494010419294E-2</v>
      </c>
      <c r="J33" s="14">
        <v>0</v>
      </c>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1.34913510358042E-2</v>
      </c>
      <c r="AP33" s="14">
        <v>0</v>
      </c>
      <c r="AQ33" s="14">
        <v>0</v>
      </c>
      <c r="AR33" s="14">
        <v>0</v>
      </c>
      <c r="AS33" s="14">
        <v>0</v>
      </c>
      <c r="AT33" s="14">
        <v>0</v>
      </c>
      <c r="AU33" s="14">
        <v>0</v>
      </c>
      <c r="AV33" s="14">
        <v>0</v>
      </c>
      <c r="AW33" s="14">
        <v>0</v>
      </c>
      <c r="AX33" s="14">
        <v>0</v>
      </c>
      <c r="AY33" s="14">
        <v>0</v>
      </c>
      <c r="AZ33" s="22">
        <v>0</v>
      </c>
    </row>
    <row r="34" spans="1:52" s="12" customFormat="1" x14ac:dyDescent="0.2">
      <c r="A34" s="69">
        <v>44182</v>
      </c>
      <c r="B34" s="14" t="str">
        <f t="shared" si="0"/>
        <v>WV_Blank44182</v>
      </c>
      <c r="C34" s="14">
        <v>0</v>
      </c>
      <c r="D34" s="14">
        <v>0</v>
      </c>
      <c r="E34" s="14">
        <v>0</v>
      </c>
      <c r="F34" s="14">
        <v>0</v>
      </c>
      <c r="G34" s="14">
        <v>0</v>
      </c>
      <c r="H34" s="14">
        <v>0</v>
      </c>
      <c r="I34" s="14">
        <v>0.181024716660656</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22">
        <v>0</v>
      </c>
    </row>
    <row r="35" spans="1:52" s="12" customFormat="1" x14ac:dyDescent="0.2">
      <c r="A35" s="69">
        <v>44182</v>
      </c>
      <c r="B35" s="14" t="str">
        <f t="shared" si="0"/>
        <v>WV_Blank44182</v>
      </c>
      <c r="C35" s="14">
        <v>0</v>
      </c>
      <c r="D35" s="14">
        <v>0</v>
      </c>
      <c r="E35" s="14">
        <v>0</v>
      </c>
      <c r="F35" s="14">
        <v>0</v>
      </c>
      <c r="G35" s="14">
        <v>0</v>
      </c>
      <c r="H35" s="14">
        <v>0</v>
      </c>
      <c r="I35" s="14">
        <v>0.20023064426228199</v>
      </c>
      <c r="J35" s="14">
        <v>0</v>
      </c>
      <c r="K35" s="14">
        <v>0</v>
      </c>
      <c r="L35" s="14">
        <v>0</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4">
        <v>0</v>
      </c>
      <c r="AS35" s="14">
        <v>0</v>
      </c>
      <c r="AT35" s="14">
        <v>0</v>
      </c>
      <c r="AU35" s="14">
        <v>0</v>
      </c>
      <c r="AV35" s="14">
        <v>0</v>
      </c>
      <c r="AW35" s="14">
        <v>0</v>
      </c>
      <c r="AX35" s="14">
        <v>0</v>
      </c>
      <c r="AY35" s="14">
        <v>0</v>
      </c>
      <c r="AZ35" s="22">
        <v>0</v>
      </c>
    </row>
    <row r="36" spans="1:52" s="12" customFormat="1" x14ac:dyDescent="0.2">
      <c r="A36" s="69">
        <v>44183</v>
      </c>
      <c r="B36" s="14" t="str">
        <f t="shared" si="0"/>
        <v>WV_Blank44183</v>
      </c>
      <c r="C36" s="14">
        <v>0</v>
      </c>
      <c r="D36" s="14">
        <v>0</v>
      </c>
      <c r="E36" s="14">
        <v>0</v>
      </c>
      <c r="F36" s="14">
        <v>0</v>
      </c>
      <c r="G36" s="14">
        <v>0</v>
      </c>
      <c r="H36" s="14">
        <v>0</v>
      </c>
      <c r="I36" s="14">
        <v>1.1964073181152299</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0</v>
      </c>
      <c r="AX36" s="14">
        <v>0</v>
      </c>
      <c r="AY36" s="14">
        <v>0</v>
      </c>
      <c r="AZ36" s="22">
        <v>0</v>
      </c>
    </row>
    <row r="37" spans="1:52" s="12" customFormat="1" x14ac:dyDescent="0.2">
      <c r="A37" s="69">
        <v>44183</v>
      </c>
      <c r="B37" s="14" t="str">
        <f t="shared" si="0"/>
        <v>WV_Blank44183</v>
      </c>
      <c r="C37" s="14">
        <v>0</v>
      </c>
      <c r="D37" s="14">
        <v>0</v>
      </c>
      <c r="E37" s="14">
        <v>0</v>
      </c>
      <c r="F37" s="14">
        <v>0</v>
      </c>
      <c r="G37" s="14">
        <v>0</v>
      </c>
      <c r="H37" s="14">
        <v>0</v>
      </c>
      <c r="I37" s="14">
        <v>0.96718728542327903</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0</v>
      </c>
      <c r="AX37" s="14">
        <v>0</v>
      </c>
      <c r="AY37" s="14">
        <v>0</v>
      </c>
      <c r="AZ37" s="22">
        <v>0</v>
      </c>
    </row>
    <row r="38" spans="1:52" s="12" customFormat="1" x14ac:dyDescent="0.2">
      <c r="A38" s="69">
        <v>44183</v>
      </c>
      <c r="B38" s="14" t="str">
        <f t="shared" si="0"/>
        <v>WV_Blank44183</v>
      </c>
      <c r="C38" s="14">
        <v>0</v>
      </c>
      <c r="D38" s="14">
        <v>0.451284259557724</v>
      </c>
      <c r="E38" s="14">
        <v>0</v>
      </c>
      <c r="F38" s="14">
        <v>1.5620261430740401</v>
      </c>
      <c r="G38" s="14">
        <v>0</v>
      </c>
      <c r="H38" s="14">
        <v>0</v>
      </c>
      <c r="I38" s="14">
        <v>0.80462241172790505</v>
      </c>
      <c r="J38" s="14">
        <v>0</v>
      </c>
      <c r="K38" s="14">
        <v>0</v>
      </c>
      <c r="L38" s="14">
        <v>0</v>
      </c>
      <c r="M38" s="14">
        <v>0</v>
      </c>
      <c r="N38" s="14">
        <v>0</v>
      </c>
      <c r="O38" s="14">
        <v>0</v>
      </c>
      <c r="P38" s="14">
        <v>0</v>
      </c>
      <c r="Q38" s="14">
        <v>0</v>
      </c>
      <c r="R38" s="14">
        <v>0</v>
      </c>
      <c r="S38" s="14">
        <v>0</v>
      </c>
      <c r="T38" s="14">
        <v>0</v>
      </c>
      <c r="U38" s="14">
        <v>0</v>
      </c>
      <c r="V38" s="14">
        <v>0</v>
      </c>
      <c r="W38" s="14">
        <v>0</v>
      </c>
      <c r="X38" s="14">
        <v>0</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0</v>
      </c>
      <c r="AX38" s="14">
        <v>0</v>
      </c>
      <c r="AY38" s="14">
        <v>0</v>
      </c>
      <c r="AZ38" s="22">
        <v>0</v>
      </c>
    </row>
    <row r="39" spans="1:52" s="12" customFormat="1" x14ac:dyDescent="0.2">
      <c r="A39" s="69">
        <v>44183</v>
      </c>
      <c r="B39" s="14" t="str">
        <f t="shared" si="0"/>
        <v>WV_Blank44183</v>
      </c>
      <c r="C39" s="14">
        <v>0</v>
      </c>
      <c r="D39" s="14">
        <v>0</v>
      </c>
      <c r="E39" s="14">
        <v>0</v>
      </c>
      <c r="F39" s="14">
        <v>0</v>
      </c>
      <c r="G39" s="14">
        <v>0</v>
      </c>
      <c r="H39" s="14">
        <v>0</v>
      </c>
      <c r="I39" s="14">
        <v>0.80316734313964799</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0</v>
      </c>
      <c r="AX39" s="14">
        <v>0</v>
      </c>
      <c r="AY39" s="14">
        <v>0</v>
      </c>
      <c r="AZ39" s="22">
        <v>0</v>
      </c>
    </row>
    <row r="40" spans="1:52" s="12" customFormat="1" x14ac:dyDescent="0.2">
      <c r="A40" s="69">
        <v>44184</v>
      </c>
      <c r="B40" s="14" t="str">
        <f t="shared" si="0"/>
        <v>WV_Blank44184</v>
      </c>
      <c r="C40" s="14">
        <v>0</v>
      </c>
      <c r="D40" s="14">
        <v>0</v>
      </c>
      <c r="E40" s="14">
        <v>0</v>
      </c>
      <c r="F40" s="14">
        <v>0</v>
      </c>
      <c r="G40" s="14">
        <v>0</v>
      </c>
      <c r="H40" s="14">
        <v>0</v>
      </c>
      <c r="I40" s="14">
        <v>1.34089592225429</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0</v>
      </c>
      <c r="AX40" s="14">
        <v>0</v>
      </c>
      <c r="AY40" s="14">
        <v>0</v>
      </c>
      <c r="AZ40" s="22">
        <v>0</v>
      </c>
    </row>
    <row r="41" spans="1:52" s="12" customFormat="1" x14ac:dyDescent="0.2">
      <c r="A41" s="69">
        <v>44184</v>
      </c>
      <c r="B41" s="14" t="str">
        <f t="shared" si="0"/>
        <v>WV_Blank44184</v>
      </c>
      <c r="C41" s="14">
        <v>0</v>
      </c>
      <c r="D41" s="14">
        <v>0</v>
      </c>
      <c r="E41" s="14">
        <v>0</v>
      </c>
      <c r="F41" s="14">
        <v>0</v>
      </c>
      <c r="G41" s="14">
        <v>0</v>
      </c>
      <c r="H41" s="14">
        <v>0</v>
      </c>
      <c r="I41" s="14">
        <v>0.98895072777152704</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0</v>
      </c>
      <c r="AX41" s="14">
        <v>0</v>
      </c>
      <c r="AY41" s="14">
        <v>0</v>
      </c>
      <c r="AZ41" s="22">
        <v>0</v>
      </c>
    </row>
    <row r="42" spans="1:52" s="12" customFormat="1" x14ac:dyDescent="0.2">
      <c r="A42" s="69">
        <v>43690</v>
      </c>
      <c r="B42" s="14" t="str">
        <f>"OH_Blank" &amp; A42</f>
        <v>OH_Blank43690</v>
      </c>
      <c r="C42" s="14">
        <v>0</v>
      </c>
      <c r="D42" s="14">
        <v>0</v>
      </c>
      <c r="E42" s="14">
        <v>0</v>
      </c>
      <c r="F42" s="14">
        <v>0</v>
      </c>
      <c r="G42" s="14">
        <v>0</v>
      </c>
      <c r="H42" s="14">
        <v>0</v>
      </c>
      <c r="I42" s="14">
        <v>1.44413421916602</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0.238297944475891</v>
      </c>
      <c r="AP42" s="14">
        <v>0</v>
      </c>
      <c r="AQ42" s="14">
        <v>0</v>
      </c>
      <c r="AR42" s="14">
        <v>0</v>
      </c>
      <c r="AS42" s="14">
        <v>0</v>
      </c>
      <c r="AT42" s="14">
        <v>0</v>
      </c>
      <c r="AU42" s="14">
        <v>0</v>
      </c>
      <c r="AV42" s="14">
        <v>0.11002616732948099</v>
      </c>
      <c r="AW42" s="14">
        <v>0</v>
      </c>
      <c r="AX42" s="14">
        <v>0</v>
      </c>
      <c r="AY42" s="14">
        <v>0</v>
      </c>
      <c r="AZ42" s="22">
        <v>0</v>
      </c>
    </row>
    <row r="43" spans="1:52" s="12" customFormat="1" x14ac:dyDescent="0.2">
      <c r="A43" s="69">
        <v>43690</v>
      </c>
      <c r="B43" s="14" t="str">
        <f t="shared" ref="B43:B106" si="1">"OH_Blank" &amp; A43</f>
        <v>OH_Blank43690</v>
      </c>
      <c r="C43" s="14">
        <v>0</v>
      </c>
      <c r="D43" s="14">
        <v>0</v>
      </c>
      <c r="E43" s="14">
        <v>0</v>
      </c>
      <c r="F43" s="14">
        <v>0</v>
      </c>
      <c r="G43" s="14">
        <v>0</v>
      </c>
      <c r="H43" s="14">
        <v>0</v>
      </c>
      <c r="I43" s="14">
        <v>2.0904795703877199</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0</v>
      </c>
      <c r="AX43" s="14">
        <v>0</v>
      </c>
      <c r="AY43" s="14">
        <v>0</v>
      </c>
      <c r="AZ43" s="22">
        <v>0</v>
      </c>
    </row>
    <row r="44" spans="1:52" s="12" customFormat="1" x14ac:dyDescent="0.2">
      <c r="A44" s="69">
        <v>43690</v>
      </c>
      <c r="B44" s="14" t="str">
        <f t="shared" si="1"/>
        <v>OH_Blank43690</v>
      </c>
      <c r="C44" s="14">
        <v>0</v>
      </c>
      <c r="D44" s="14">
        <v>0</v>
      </c>
      <c r="E44" s="14">
        <v>0</v>
      </c>
      <c r="F44" s="14">
        <v>0</v>
      </c>
      <c r="G44" s="14">
        <v>0</v>
      </c>
      <c r="H44" s="14">
        <v>2.1389191252246999E-2</v>
      </c>
      <c r="I44" s="14">
        <v>1.7593153744460299</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4">
        <v>0</v>
      </c>
      <c r="AI44" s="14">
        <v>0</v>
      </c>
      <c r="AJ44" s="14">
        <v>0</v>
      </c>
      <c r="AK44" s="14">
        <v>0</v>
      </c>
      <c r="AL44" s="14">
        <v>0</v>
      </c>
      <c r="AM44" s="14">
        <v>0</v>
      </c>
      <c r="AN44" s="14">
        <v>0</v>
      </c>
      <c r="AO44" s="14">
        <v>0</v>
      </c>
      <c r="AP44" s="14">
        <v>0</v>
      </c>
      <c r="AQ44" s="14">
        <v>0</v>
      </c>
      <c r="AR44" s="14">
        <v>0</v>
      </c>
      <c r="AS44" s="14">
        <v>0</v>
      </c>
      <c r="AT44" s="14">
        <v>0</v>
      </c>
      <c r="AU44" s="14">
        <v>0</v>
      </c>
      <c r="AV44" s="14">
        <v>0</v>
      </c>
      <c r="AW44" s="14">
        <v>0</v>
      </c>
      <c r="AX44" s="14">
        <v>0</v>
      </c>
      <c r="AY44" s="14">
        <v>0</v>
      </c>
      <c r="AZ44" s="22">
        <v>0</v>
      </c>
    </row>
    <row r="45" spans="1:52" s="12" customFormat="1" x14ac:dyDescent="0.2">
      <c r="A45" s="69">
        <v>43690</v>
      </c>
      <c r="B45" s="14" t="str">
        <f t="shared" si="1"/>
        <v>OH_Blank43690</v>
      </c>
      <c r="C45" s="14">
        <v>0</v>
      </c>
      <c r="D45" s="14">
        <v>0</v>
      </c>
      <c r="E45" s="14">
        <v>0</v>
      </c>
      <c r="F45" s="14">
        <v>0</v>
      </c>
      <c r="G45" s="14">
        <v>0</v>
      </c>
      <c r="H45" s="14">
        <v>0</v>
      </c>
      <c r="I45" s="14">
        <v>2.81227998781947</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0</v>
      </c>
      <c r="AX45" s="14">
        <v>0</v>
      </c>
      <c r="AY45" s="14">
        <v>0</v>
      </c>
      <c r="AZ45" s="22">
        <v>0</v>
      </c>
    </row>
    <row r="46" spans="1:52" s="12" customFormat="1" x14ac:dyDescent="0.2">
      <c r="A46" s="69">
        <v>43691</v>
      </c>
      <c r="B46" s="14" t="str">
        <f t="shared" si="1"/>
        <v>OH_Blank43691</v>
      </c>
      <c r="C46" s="14">
        <v>0</v>
      </c>
      <c r="D46" s="14">
        <v>0</v>
      </c>
      <c r="E46" s="14">
        <v>0</v>
      </c>
      <c r="F46" s="14">
        <v>0</v>
      </c>
      <c r="G46" s="14">
        <v>0</v>
      </c>
      <c r="H46" s="14">
        <v>0</v>
      </c>
      <c r="I46" s="14">
        <v>0.41999348998069802</v>
      </c>
      <c r="J46" s="14">
        <v>0</v>
      </c>
      <c r="K46" s="14">
        <v>0</v>
      </c>
      <c r="L46" s="14">
        <v>0</v>
      </c>
      <c r="M46" s="14">
        <v>0</v>
      </c>
      <c r="N46" s="14">
        <v>0</v>
      </c>
      <c r="O46" s="14">
        <v>0</v>
      </c>
      <c r="P46" s="14">
        <v>0</v>
      </c>
      <c r="Q46" s="14">
        <v>0</v>
      </c>
      <c r="R46" s="14">
        <v>0</v>
      </c>
      <c r="S46" s="14">
        <v>0</v>
      </c>
      <c r="T46" s="14">
        <v>0</v>
      </c>
      <c r="U46" s="14">
        <v>0</v>
      </c>
      <c r="V46" s="14">
        <v>0</v>
      </c>
      <c r="W46" s="14">
        <v>0</v>
      </c>
      <c r="X46" s="14">
        <v>0.40115469694137601</v>
      </c>
      <c r="Y46" s="14">
        <v>0</v>
      </c>
      <c r="Z46" s="14">
        <v>0</v>
      </c>
      <c r="AA46" s="14">
        <v>0</v>
      </c>
      <c r="AB46" s="14">
        <v>0</v>
      </c>
      <c r="AC46" s="14">
        <v>0</v>
      </c>
      <c r="AD46" s="14">
        <v>0</v>
      </c>
      <c r="AE46" s="14">
        <v>0</v>
      </c>
      <c r="AF46" s="14">
        <v>0.44118490815162698</v>
      </c>
      <c r="AG46" s="14">
        <v>0.41995441913604697</v>
      </c>
      <c r="AH46" s="14">
        <v>0</v>
      </c>
      <c r="AI46" s="14">
        <v>0.47390604019165</v>
      </c>
      <c r="AJ46" s="14">
        <v>0</v>
      </c>
      <c r="AK46" s="14">
        <v>0</v>
      </c>
      <c r="AL46" s="14">
        <v>0</v>
      </c>
      <c r="AM46" s="14">
        <v>0</v>
      </c>
      <c r="AN46" s="14">
        <v>0</v>
      </c>
      <c r="AO46" s="14">
        <v>0</v>
      </c>
      <c r="AP46" s="14">
        <v>0</v>
      </c>
      <c r="AQ46" s="14">
        <v>0</v>
      </c>
      <c r="AR46" s="14">
        <v>0</v>
      </c>
      <c r="AS46" s="14">
        <v>0</v>
      </c>
      <c r="AT46" s="14">
        <v>0</v>
      </c>
      <c r="AU46" s="14">
        <v>0</v>
      </c>
      <c r="AV46" s="14">
        <v>0</v>
      </c>
      <c r="AW46" s="14">
        <v>0</v>
      </c>
      <c r="AX46" s="14">
        <v>0</v>
      </c>
      <c r="AY46" s="14">
        <v>0</v>
      </c>
      <c r="AZ46" s="22">
        <v>0</v>
      </c>
    </row>
    <row r="47" spans="1:52" s="12" customFormat="1" x14ac:dyDescent="0.2">
      <c r="A47" s="69">
        <v>43691</v>
      </c>
      <c r="B47" s="14" t="str">
        <f t="shared" si="1"/>
        <v>OH_Blank43691</v>
      </c>
      <c r="C47" s="14">
        <v>0</v>
      </c>
      <c r="D47" s="14">
        <v>0</v>
      </c>
      <c r="E47" s="14">
        <v>0</v>
      </c>
      <c r="F47" s="14">
        <v>0</v>
      </c>
      <c r="G47" s="14">
        <v>0</v>
      </c>
      <c r="H47" s="14">
        <v>0</v>
      </c>
      <c r="I47" s="14">
        <v>0.482317954301834</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0</v>
      </c>
      <c r="AX47" s="14">
        <v>0</v>
      </c>
      <c r="AY47" s="14">
        <v>0</v>
      </c>
      <c r="AZ47" s="22">
        <v>0</v>
      </c>
    </row>
    <row r="48" spans="1:52" s="12" customFormat="1" x14ac:dyDescent="0.2">
      <c r="A48" s="69">
        <v>43691</v>
      </c>
      <c r="B48" s="14" t="str">
        <f t="shared" si="1"/>
        <v>OH_Blank43691</v>
      </c>
      <c r="C48" s="14">
        <v>0</v>
      </c>
      <c r="D48" s="14">
        <v>0</v>
      </c>
      <c r="E48" s="14">
        <v>0</v>
      </c>
      <c r="F48" s="14">
        <v>0</v>
      </c>
      <c r="G48" s="14">
        <v>0</v>
      </c>
      <c r="H48" s="14">
        <v>0</v>
      </c>
      <c r="I48" s="14">
        <v>0.50652343034744296</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0</v>
      </c>
      <c r="AX48" s="14">
        <v>0</v>
      </c>
      <c r="AY48" s="14">
        <v>0</v>
      </c>
      <c r="AZ48" s="22">
        <v>0</v>
      </c>
    </row>
    <row r="49" spans="1:52" s="12" customFormat="1" x14ac:dyDescent="0.2">
      <c r="A49" s="69">
        <v>43691</v>
      </c>
      <c r="B49" s="14" t="str">
        <f t="shared" si="1"/>
        <v>OH_Blank43691</v>
      </c>
      <c r="C49" s="14">
        <v>0</v>
      </c>
      <c r="D49" s="14">
        <v>0</v>
      </c>
      <c r="E49" s="14">
        <v>0</v>
      </c>
      <c r="F49" s="14">
        <v>0</v>
      </c>
      <c r="G49" s="14">
        <v>0</v>
      </c>
      <c r="H49" s="14">
        <v>0</v>
      </c>
      <c r="I49" s="14">
        <v>0.44933268427848799</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4">
        <v>0</v>
      </c>
      <c r="AS49" s="14">
        <v>0</v>
      </c>
      <c r="AT49" s="14">
        <v>0</v>
      </c>
      <c r="AU49" s="14">
        <v>0</v>
      </c>
      <c r="AV49" s="14">
        <v>0</v>
      </c>
      <c r="AW49" s="14">
        <v>0</v>
      </c>
      <c r="AX49" s="14">
        <v>0</v>
      </c>
      <c r="AY49" s="14">
        <v>0</v>
      </c>
      <c r="AZ49" s="22">
        <v>0</v>
      </c>
    </row>
    <row r="50" spans="1:52" s="12" customFormat="1" x14ac:dyDescent="0.2">
      <c r="A50" s="69">
        <v>43686</v>
      </c>
      <c r="B50" s="14" t="str">
        <f t="shared" si="1"/>
        <v>OH_Blank43686</v>
      </c>
      <c r="C50" s="14">
        <v>0</v>
      </c>
      <c r="D50" s="14">
        <v>0</v>
      </c>
      <c r="E50" s="14">
        <v>0</v>
      </c>
      <c r="F50" s="14">
        <v>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2.0956460784111099E-2</v>
      </c>
      <c r="AE50" s="14">
        <v>0</v>
      </c>
      <c r="AF50" s="14">
        <v>0</v>
      </c>
      <c r="AG50" s="14">
        <v>0</v>
      </c>
      <c r="AH50" s="14">
        <v>0</v>
      </c>
      <c r="AI50" s="14">
        <v>0</v>
      </c>
      <c r="AJ50" s="14">
        <v>0</v>
      </c>
      <c r="AK50" s="14">
        <v>0</v>
      </c>
      <c r="AL50" s="14">
        <v>0</v>
      </c>
      <c r="AM50" s="14">
        <v>0</v>
      </c>
      <c r="AN50" s="14">
        <v>0</v>
      </c>
      <c r="AO50" s="14">
        <v>0.15783642029003001</v>
      </c>
      <c r="AP50" s="14">
        <v>0</v>
      </c>
      <c r="AQ50" s="14">
        <v>0</v>
      </c>
      <c r="AR50" s="14">
        <v>0</v>
      </c>
      <c r="AS50" s="14">
        <v>0</v>
      </c>
      <c r="AT50" s="14">
        <v>0</v>
      </c>
      <c r="AU50" s="14">
        <v>0</v>
      </c>
      <c r="AV50" s="14">
        <v>0</v>
      </c>
      <c r="AW50" s="14">
        <v>0</v>
      </c>
      <c r="AX50" s="14">
        <v>0</v>
      </c>
      <c r="AY50" s="14">
        <v>0</v>
      </c>
      <c r="AZ50" s="22">
        <v>0</v>
      </c>
    </row>
    <row r="51" spans="1:52" s="12" customFormat="1" x14ac:dyDescent="0.2">
      <c r="A51" s="69">
        <v>43686</v>
      </c>
      <c r="B51" s="14" t="str">
        <f t="shared" si="1"/>
        <v>OH_Blank43686</v>
      </c>
      <c r="C51" s="14">
        <v>0</v>
      </c>
      <c r="D51" s="14">
        <v>0</v>
      </c>
      <c r="E51" s="14">
        <v>0</v>
      </c>
      <c r="F51" s="14">
        <v>0</v>
      </c>
      <c r="G51" s="14">
        <v>0</v>
      </c>
      <c r="H51" s="14">
        <v>0</v>
      </c>
      <c r="I51" s="14">
        <v>0.51590016301726993</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0</v>
      </c>
      <c r="AX51" s="14">
        <v>0</v>
      </c>
      <c r="AY51" s="14">
        <v>0</v>
      </c>
      <c r="AZ51" s="22">
        <v>0</v>
      </c>
    </row>
    <row r="52" spans="1:52" s="12" customFormat="1" x14ac:dyDescent="0.2">
      <c r="A52" s="69">
        <v>43686</v>
      </c>
      <c r="B52" s="14" t="str">
        <f t="shared" si="1"/>
        <v>OH_Blank43686</v>
      </c>
      <c r="C52" s="14">
        <v>0</v>
      </c>
      <c r="D52" s="14">
        <v>0</v>
      </c>
      <c r="E52" s="14">
        <v>0</v>
      </c>
      <c r="F52" s="14">
        <v>0</v>
      </c>
      <c r="G52" s="14">
        <v>0</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0</v>
      </c>
      <c r="AX52" s="14">
        <v>0</v>
      </c>
      <c r="AY52" s="14">
        <v>0</v>
      </c>
      <c r="AZ52" s="22">
        <v>0</v>
      </c>
    </row>
    <row r="53" spans="1:52" s="12" customFormat="1" x14ac:dyDescent="0.2">
      <c r="A53" s="69">
        <v>43686</v>
      </c>
      <c r="B53" s="14" t="str">
        <f t="shared" si="1"/>
        <v>OH_Blank43686</v>
      </c>
      <c r="C53" s="14">
        <v>0</v>
      </c>
      <c r="D53" s="14">
        <v>0</v>
      </c>
      <c r="E53" s="14">
        <v>0</v>
      </c>
      <c r="F53" s="14">
        <v>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22">
        <v>0</v>
      </c>
    </row>
    <row r="54" spans="1:52" s="12" customFormat="1" x14ac:dyDescent="0.2">
      <c r="A54" s="69">
        <v>43686</v>
      </c>
      <c r="B54" s="14" t="str">
        <f t="shared" si="1"/>
        <v>OH_Blank43686</v>
      </c>
      <c r="C54" s="14">
        <v>0</v>
      </c>
      <c r="D54" s="14">
        <v>0</v>
      </c>
      <c r="E54" s="14">
        <v>0</v>
      </c>
      <c r="F54" s="14">
        <v>0</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22">
        <v>0</v>
      </c>
    </row>
    <row r="55" spans="1:52" s="12" customFormat="1" x14ac:dyDescent="0.2">
      <c r="A55" s="69">
        <v>43689</v>
      </c>
      <c r="B55" s="14" t="str">
        <f t="shared" si="1"/>
        <v>OH_Blank43689</v>
      </c>
      <c r="C55" s="14">
        <v>0</v>
      </c>
      <c r="D55" s="14">
        <v>0</v>
      </c>
      <c r="E55" s="14">
        <v>0</v>
      </c>
      <c r="F55" s="14">
        <v>0</v>
      </c>
      <c r="G55" s="14">
        <v>0</v>
      </c>
      <c r="H55" s="14">
        <v>0</v>
      </c>
      <c r="I55" s="14">
        <v>0.46212241053581199</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22">
        <v>0</v>
      </c>
    </row>
    <row r="56" spans="1:52" s="12" customFormat="1" x14ac:dyDescent="0.2">
      <c r="A56" s="69">
        <v>43689</v>
      </c>
      <c r="B56" s="14" t="str">
        <f t="shared" si="1"/>
        <v>OH_Blank43689</v>
      </c>
      <c r="C56" s="14">
        <v>0</v>
      </c>
      <c r="D56" s="14">
        <v>0</v>
      </c>
      <c r="E56" s="14">
        <v>0</v>
      </c>
      <c r="F56" s="14">
        <v>0</v>
      </c>
      <c r="G56" s="14">
        <v>0</v>
      </c>
      <c r="H56" s="14">
        <v>0</v>
      </c>
      <c r="I56" s="14">
        <v>0.33963868021964999</v>
      </c>
      <c r="J56" s="14">
        <v>0</v>
      </c>
      <c r="K56" s="14">
        <v>0</v>
      </c>
      <c r="L56" s="14">
        <v>0</v>
      </c>
      <c r="M56" s="14">
        <v>0</v>
      </c>
      <c r="N56" s="14">
        <v>0</v>
      </c>
      <c r="O56" s="14">
        <v>0</v>
      </c>
      <c r="P56" s="14">
        <v>0</v>
      </c>
      <c r="Q56" s="14">
        <v>0.29959633946418801</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0</v>
      </c>
      <c r="AX56" s="14">
        <v>0</v>
      </c>
      <c r="AY56" s="14">
        <v>0</v>
      </c>
      <c r="AZ56" s="22">
        <v>0</v>
      </c>
    </row>
    <row r="57" spans="1:52" s="12" customFormat="1" x14ac:dyDescent="0.2">
      <c r="A57" s="69">
        <v>43689</v>
      </c>
      <c r="B57" s="14" t="str">
        <f t="shared" si="1"/>
        <v>OH_Blank43689</v>
      </c>
      <c r="C57" s="14">
        <v>0</v>
      </c>
      <c r="D57" s="14">
        <v>0</v>
      </c>
      <c r="E57" s="14">
        <v>0</v>
      </c>
      <c r="F57" s="14">
        <v>0</v>
      </c>
      <c r="G57" s="14">
        <v>0</v>
      </c>
      <c r="H57" s="14">
        <v>0</v>
      </c>
      <c r="I57" s="14">
        <v>0.37779295444488498</v>
      </c>
      <c r="J57" s="14">
        <v>0</v>
      </c>
      <c r="K57" s="14">
        <v>0</v>
      </c>
      <c r="L57" s="14">
        <v>0</v>
      </c>
      <c r="M57" s="14">
        <v>0</v>
      </c>
      <c r="N57" s="14">
        <v>0</v>
      </c>
      <c r="O57" s="14">
        <v>0</v>
      </c>
      <c r="P57" s="14">
        <v>0</v>
      </c>
      <c r="Q57" s="14">
        <v>0</v>
      </c>
      <c r="R57" s="14">
        <v>0</v>
      </c>
      <c r="S57" s="14">
        <v>0</v>
      </c>
      <c r="T57" s="14">
        <v>0</v>
      </c>
      <c r="U57" s="14">
        <v>0</v>
      </c>
      <c r="V57" s="14">
        <v>0</v>
      </c>
      <c r="W57" s="14">
        <v>0</v>
      </c>
      <c r="X57" s="14">
        <v>0</v>
      </c>
      <c r="Y57" s="14">
        <v>0</v>
      </c>
      <c r="Z57" s="14">
        <v>0</v>
      </c>
      <c r="AA57" s="14">
        <v>0</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0</v>
      </c>
      <c r="AX57" s="14">
        <v>0</v>
      </c>
      <c r="AY57" s="14">
        <v>0</v>
      </c>
      <c r="AZ57" s="22">
        <v>0</v>
      </c>
    </row>
    <row r="58" spans="1:52" s="12" customFormat="1" x14ac:dyDescent="0.2">
      <c r="A58" s="69">
        <v>43689</v>
      </c>
      <c r="B58" s="14" t="str">
        <f t="shared" si="1"/>
        <v>OH_Blank43689</v>
      </c>
      <c r="C58" s="14">
        <v>0</v>
      </c>
      <c r="D58" s="14">
        <v>0</v>
      </c>
      <c r="E58" s="14">
        <v>0</v>
      </c>
      <c r="F58" s="14">
        <v>0</v>
      </c>
      <c r="G58" s="14">
        <v>0</v>
      </c>
      <c r="H58" s="14">
        <v>0</v>
      </c>
      <c r="I58" s="14">
        <v>0.41231119632720897</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22">
        <v>0</v>
      </c>
    </row>
    <row r="59" spans="1:52" s="12" customFormat="1" x14ac:dyDescent="0.2">
      <c r="A59" s="69">
        <v>43684</v>
      </c>
      <c r="B59" s="14" t="str">
        <f t="shared" si="1"/>
        <v>OH_Blank43684</v>
      </c>
      <c r="C59" s="14">
        <v>0</v>
      </c>
      <c r="D59" s="14">
        <v>0</v>
      </c>
      <c r="E59" s="14">
        <v>0</v>
      </c>
      <c r="F59" s="14">
        <v>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0</v>
      </c>
      <c r="AX59" s="14">
        <v>0</v>
      </c>
      <c r="AY59" s="14">
        <v>0</v>
      </c>
      <c r="AZ59" s="22">
        <v>0</v>
      </c>
    </row>
    <row r="60" spans="1:52" s="12" customFormat="1" x14ac:dyDescent="0.2">
      <c r="A60" s="69">
        <v>43685</v>
      </c>
      <c r="B60" s="14" t="str">
        <f t="shared" si="1"/>
        <v>OH_Blank43685</v>
      </c>
      <c r="C60" s="14">
        <v>0</v>
      </c>
      <c r="D60" s="14">
        <v>0</v>
      </c>
      <c r="E60" s="14">
        <v>0</v>
      </c>
      <c r="F60" s="14">
        <v>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0</v>
      </c>
      <c r="AX60" s="14">
        <v>0</v>
      </c>
      <c r="AY60" s="14">
        <v>0</v>
      </c>
      <c r="AZ60" s="22">
        <v>0</v>
      </c>
    </row>
    <row r="61" spans="1:52" s="12" customFormat="1" x14ac:dyDescent="0.2">
      <c r="A61" s="69">
        <v>43685</v>
      </c>
      <c r="B61" s="14" t="str">
        <f t="shared" si="1"/>
        <v>OH_Blank43685</v>
      </c>
      <c r="C61" s="14">
        <v>0</v>
      </c>
      <c r="D61" s="14">
        <v>0</v>
      </c>
      <c r="E61" s="14">
        <v>0</v>
      </c>
      <c r="F61" s="14">
        <v>0</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4">
        <v>0</v>
      </c>
      <c r="AS61" s="14">
        <v>0</v>
      </c>
      <c r="AT61" s="14">
        <v>0</v>
      </c>
      <c r="AU61" s="14">
        <v>0</v>
      </c>
      <c r="AV61" s="14">
        <v>0</v>
      </c>
      <c r="AW61" s="14">
        <v>0</v>
      </c>
      <c r="AX61" s="14">
        <v>0</v>
      </c>
      <c r="AY61" s="14">
        <v>0</v>
      </c>
      <c r="AZ61" s="22">
        <v>0</v>
      </c>
    </row>
    <row r="62" spans="1:52" s="12" customFormat="1" x14ac:dyDescent="0.2">
      <c r="A62" s="69">
        <v>43685</v>
      </c>
      <c r="B62" s="14" t="str">
        <f t="shared" si="1"/>
        <v>OH_Blank43685</v>
      </c>
      <c r="C62" s="14">
        <v>0</v>
      </c>
      <c r="D62" s="14">
        <v>0</v>
      </c>
      <c r="E62" s="14">
        <v>0</v>
      </c>
      <c r="F62" s="14">
        <v>0</v>
      </c>
      <c r="G62" s="14">
        <v>0</v>
      </c>
      <c r="H62" s="14">
        <v>0</v>
      </c>
      <c r="I62" s="14">
        <v>0</v>
      </c>
      <c r="J62" s="14">
        <v>0</v>
      </c>
      <c r="K62" s="14">
        <v>0</v>
      </c>
      <c r="L62" s="14">
        <v>0</v>
      </c>
      <c r="M62" s="14">
        <v>0</v>
      </c>
      <c r="N62" s="14">
        <v>0</v>
      </c>
      <c r="O62" s="14">
        <v>0</v>
      </c>
      <c r="P62" s="14">
        <v>0</v>
      </c>
      <c r="Q62" s="14">
        <v>5.7361900693701E-2</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4">
        <v>0</v>
      </c>
      <c r="AS62" s="14">
        <v>0</v>
      </c>
      <c r="AT62" s="14">
        <v>0</v>
      </c>
      <c r="AU62" s="14">
        <v>0</v>
      </c>
      <c r="AV62" s="14">
        <v>0</v>
      </c>
      <c r="AW62" s="14">
        <v>0</v>
      </c>
      <c r="AX62" s="14">
        <v>0</v>
      </c>
      <c r="AY62" s="14">
        <v>0</v>
      </c>
      <c r="AZ62" s="22">
        <v>0</v>
      </c>
    </row>
    <row r="63" spans="1:52" s="12" customFormat="1" x14ac:dyDescent="0.2">
      <c r="A63" s="69">
        <v>43683</v>
      </c>
      <c r="B63" s="14" t="str">
        <f t="shared" si="1"/>
        <v>OH_Blank43683</v>
      </c>
      <c r="C63" s="14">
        <v>0</v>
      </c>
      <c r="D63" s="14">
        <v>0</v>
      </c>
      <c r="E63" s="14">
        <v>0</v>
      </c>
      <c r="F63" s="14">
        <v>0</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0.60972592721299401</v>
      </c>
      <c r="AP63" s="14">
        <v>0</v>
      </c>
      <c r="AQ63" s="14">
        <v>0</v>
      </c>
      <c r="AR63" s="14">
        <v>0</v>
      </c>
      <c r="AS63" s="14">
        <v>0</v>
      </c>
      <c r="AT63" s="14">
        <v>0</v>
      </c>
      <c r="AU63" s="14">
        <v>0</v>
      </c>
      <c r="AV63" s="14">
        <v>0</v>
      </c>
      <c r="AW63" s="14">
        <v>0</v>
      </c>
      <c r="AX63" s="14">
        <v>0</v>
      </c>
      <c r="AY63" s="14">
        <v>0</v>
      </c>
      <c r="AZ63" s="22">
        <v>0</v>
      </c>
    </row>
    <row r="64" spans="1:52" s="12" customFormat="1" x14ac:dyDescent="0.2">
      <c r="A64" s="69">
        <v>43683</v>
      </c>
      <c r="B64" s="14" t="str">
        <f t="shared" si="1"/>
        <v>OH_Blank43683</v>
      </c>
      <c r="C64" s="14">
        <v>0</v>
      </c>
      <c r="D64" s="14">
        <v>0</v>
      </c>
      <c r="E64" s="14">
        <v>0</v>
      </c>
      <c r="F64" s="14">
        <v>0</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22">
        <v>0</v>
      </c>
    </row>
    <row r="65" spans="1:52" s="12" customFormat="1" x14ac:dyDescent="0.2">
      <c r="A65" s="69">
        <v>43683</v>
      </c>
      <c r="B65" s="14" t="str">
        <f t="shared" si="1"/>
        <v>OH_Blank43683</v>
      </c>
      <c r="C65" s="14">
        <v>0</v>
      </c>
      <c r="D65" s="14">
        <v>0</v>
      </c>
      <c r="E65" s="14">
        <v>0</v>
      </c>
      <c r="F65" s="14">
        <v>0</v>
      </c>
      <c r="G65" s="14">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0</v>
      </c>
      <c r="AX65" s="14">
        <v>0</v>
      </c>
      <c r="AY65" s="14">
        <v>0</v>
      </c>
      <c r="AZ65" s="22">
        <v>0</v>
      </c>
    </row>
    <row r="66" spans="1:52" s="12" customFormat="1" x14ac:dyDescent="0.2">
      <c r="A66" s="69">
        <v>43683</v>
      </c>
      <c r="B66" s="14" t="str">
        <f t="shared" si="1"/>
        <v>OH_Blank43683</v>
      </c>
      <c r="C66" s="14">
        <v>0</v>
      </c>
      <c r="D66" s="14">
        <v>0</v>
      </c>
      <c r="E66" s="14">
        <v>0</v>
      </c>
      <c r="F66" s="14">
        <v>0</v>
      </c>
      <c r="G66" s="14">
        <v>0</v>
      </c>
      <c r="H66" s="14">
        <v>0</v>
      </c>
      <c r="I66" s="14">
        <v>0</v>
      </c>
      <c r="J66" s="14">
        <v>0</v>
      </c>
      <c r="K66" s="14">
        <v>0</v>
      </c>
      <c r="L66" s="14">
        <v>0</v>
      </c>
      <c r="M66" s="14">
        <v>0</v>
      </c>
      <c r="N66" s="14">
        <v>0</v>
      </c>
      <c r="O66" s="14">
        <v>0</v>
      </c>
      <c r="P66" s="14">
        <v>0</v>
      </c>
      <c r="Q66" s="14">
        <v>6.9861134428864602E-2</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0</v>
      </c>
      <c r="AX66" s="14">
        <v>0</v>
      </c>
      <c r="AY66" s="14">
        <v>0</v>
      </c>
      <c r="AZ66" s="22">
        <v>0</v>
      </c>
    </row>
    <row r="67" spans="1:52" s="12" customFormat="1" x14ac:dyDescent="0.2">
      <c r="A67" s="69">
        <v>43683</v>
      </c>
      <c r="B67" s="14" t="str">
        <f t="shared" si="1"/>
        <v>OH_Blank43683</v>
      </c>
      <c r="C67" s="14">
        <v>0</v>
      </c>
      <c r="D67" s="14">
        <v>0</v>
      </c>
      <c r="E67" s="14">
        <v>0</v>
      </c>
      <c r="F67" s="14">
        <v>0</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0</v>
      </c>
      <c r="AX67" s="14">
        <v>0</v>
      </c>
      <c r="AY67" s="14">
        <v>0</v>
      </c>
      <c r="AZ67" s="22">
        <v>0</v>
      </c>
    </row>
    <row r="68" spans="1:52" s="12" customFormat="1" x14ac:dyDescent="0.2">
      <c r="A68" s="69">
        <v>43698</v>
      </c>
      <c r="B68" s="14" t="str">
        <f t="shared" si="1"/>
        <v>OH_Blank43698</v>
      </c>
      <c r="C68" s="14">
        <v>0</v>
      </c>
      <c r="D68" s="14">
        <v>0</v>
      </c>
      <c r="E68" s="14">
        <v>0</v>
      </c>
      <c r="F68" s="14">
        <v>0</v>
      </c>
      <c r="G68" s="14">
        <v>0</v>
      </c>
      <c r="H68" s="14">
        <v>0</v>
      </c>
      <c r="I68" s="14">
        <v>9.8582510747586005E-2</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0</v>
      </c>
      <c r="AX68" s="14">
        <v>0</v>
      </c>
      <c r="AY68" s="14">
        <v>0</v>
      </c>
      <c r="AZ68" s="22">
        <v>0</v>
      </c>
    </row>
    <row r="69" spans="1:52" s="12" customFormat="1" x14ac:dyDescent="0.2">
      <c r="A69" s="69">
        <v>43698</v>
      </c>
      <c r="B69" s="14" t="str">
        <f t="shared" si="1"/>
        <v>OH_Blank43698</v>
      </c>
      <c r="C69" s="14">
        <v>0</v>
      </c>
      <c r="D69" s="14">
        <v>0</v>
      </c>
      <c r="E69" s="14">
        <v>0</v>
      </c>
      <c r="F69" s="14">
        <v>0</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22">
        <v>0</v>
      </c>
    </row>
    <row r="70" spans="1:52" s="12" customFormat="1" x14ac:dyDescent="0.2">
      <c r="A70" s="69">
        <v>43698</v>
      </c>
      <c r="B70" s="14" t="str">
        <f t="shared" si="1"/>
        <v>OH_Blank43698</v>
      </c>
      <c r="C70" s="14">
        <v>0</v>
      </c>
      <c r="D70" s="14">
        <v>0</v>
      </c>
      <c r="E70" s="14">
        <v>0</v>
      </c>
      <c r="F70" s="14">
        <v>0</v>
      </c>
      <c r="G70" s="14">
        <v>0</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0</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22">
        <v>0</v>
      </c>
    </row>
    <row r="71" spans="1:52" s="12" customFormat="1" x14ac:dyDescent="0.2">
      <c r="A71" s="69">
        <v>43698</v>
      </c>
      <c r="B71" s="14" t="str">
        <f t="shared" si="1"/>
        <v>OH_Blank43698</v>
      </c>
      <c r="C71" s="14">
        <v>0</v>
      </c>
      <c r="D71" s="14">
        <v>0</v>
      </c>
      <c r="E71" s="14">
        <v>0</v>
      </c>
      <c r="F71" s="14">
        <v>0</v>
      </c>
      <c r="G71" s="14">
        <v>0</v>
      </c>
      <c r="H71" s="14">
        <v>0</v>
      </c>
      <c r="I71" s="14">
        <v>0.106409524120834</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22">
        <v>0</v>
      </c>
    </row>
    <row r="72" spans="1:52" s="12" customFormat="1" x14ac:dyDescent="0.2">
      <c r="A72" s="69">
        <v>43682</v>
      </c>
      <c r="B72" s="14" t="str">
        <f t="shared" si="1"/>
        <v>OH_Blank43682</v>
      </c>
      <c r="C72" s="14">
        <v>0</v>
      </c>
      <c r="D72" s="14">
        <v>0</v>
      </c>
      <c r="E72" s="14">
        <v>0</v>
      </c>
      <c r="F72" s="14">
        <v>0</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22">
        <v>0</v>
      </c>
    </row>
    <row r="73" spans="1:52" s="12" customFormat="1" x14ac:dyDescent="0.2">
      <c r="A73" s="69">
        <v>43682</v>
      </c>
      <c r="B73" s="14" t="str">
        <f t="shared" si="1"/>
        <v>OH_Blank43682</v>
      </c>
      <c r="C73" s="14">
        <v>0</v>
      </c>
      <c r="D73" s="14">
        <v>0</v>
      </c>
      <c r="E73" s="14">
        <v>0</v>
      </c>
      <c r="F73" s="14">
        <v>0</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22">
        <v>0</v>
      </c>
    </row>
    <row r="74" spans="1:52" s="12" customFormat="1" x14ac:dyDescent="0.2">
      <c r="A74" s="69">
        <v>43682</v>
      </c>
      <c r="B74" s="14" t="str">
        <f t="shared" si="1"/>
        <v>OH_Blank43682</v>
      </c>
      <c r="C74" s="14">
        <v>0</v>
      </c>
      <c r="D74" s="14">
        <v>0</v>
      </c>
      <c r="E74" s="14">
        <v>0</v>
      </c>
      <c r="F74" s="14">
        <v>0</v>
      </c>
      <c r="G74" s="14">
        <v>0</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22">
        <v>0</v>
      </c>
    </row>
    <row r="75" spans="1:52" s="12" customFormat="1" x14ac:dyDescent="0.2">
      <c r="A75" s="69">
        <v>43682</v>
      </c>
      <c r="B75" s="14" t="str">
        <f t="shared" si="1"/>
        <v>OH_Blank43682</v>
      </c>
      <c r="C75" s="14">
        <v>0</v>
      </c>
      <c r="D75" s="14">
        <v>0</v>
      </c>
      <c r="E75" s="14">
        <v>0</v>
      </c>
      <c r="F75" s="14">
        <v>0</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4">
        <v>0</v>
      </c>
      <c r="AI75" s="14">
        <v>0</v>
      </c>
      <c r="AJ75" s="14">
        <v>0</v>
      </c>
      <c r="AK75" s="14">
        <v>0</v>
      </c>
      <c r="AL75" s="14">
        <v>0</v>
      </c>
      <c r="AM75" s="14">
        <v>0</v>
      </c>
      <c r="AN75" s="14">
        <v>0</v>
      </c>
      <c r="AO75" s="14">
        <v>0</v>
      </c>
      <c r="AP75" s="14">
        <v>0</v>
      </c>
      <c r="AQ75" s="14">
        <v>0</v>
      </c>
      <c r="AR75" s="14">
        <v>0</v>
      </c>
      <c r="AS75" s="14">
        <v>0</v>
      </c>
      <c r="AT75" s="14">
        <v>0</v>
      </c>
      <c r="AU75" s="14">
        <v>0</v>
      </c>
      <c r="AV75" s="14">
        <v>0</v>
      </c>
      <c r="AW75" s="14">
        <v>0</v>
      </c>
      <c r="AX75" s="14">
        <v>0</v>
      </c>
      <c r="AY75" s="14">
        <v>0</v>
      </c>
      <c r="AZ75" s="22">
        <v>0</v>
      </c>
    </row>
    <row r="76" spans="1:52" s="12" customFormat="1" x14ac:dyDescent="0.2">
      <c r="A76" s="69">
        <v>43634</v>
      </c>
      <c r="B76" s="14" t="str">
        <f t="shared" si="1"/>
        <v>OH_Blank43634</v>
      </c>
      <c r="C76" s="14">
        <v>0</v>
      </c>
      <c r="D76" s="14">
        <v>0</v>
      </c>
      <c r="E76" s="14">
        <v>0</v>
      </c>
      <c r="F76" s="14">
        <v>0</v>
      </c>
      <c r="G76" s="14">
        <v>0</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0</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0</v>
      </c>
      <c r="AX76" s="14">
        <v>0</v>
      </c>
      <c r="AY76" s="14">
        <v>0</v>
      </c>
      <c r="AZ76" s="22">
        <v>0</v>
      </c>
    </row>
    <row r="77" spans="1:52" s="12" customFormat="1" x14ac:dyDescent="0.2">
      <c r="A77" s="69">
        <v>43634</v>
      </c>
      <c r="B77" s="14" t="str">
        <f t="shared" si="1"/>
        <v>OH_Blank43634</v>
      </c>
      <c r="C77" s="14">
        <v>0</v>
      </c>
      <c r="D77" s="14">
        <v>0</v>
      </c>
      <c r="E77" s="14">
        <v>0</v>
      </c>
      <c r="F77" s="14">
        <v>0</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0</v>
      </c>
      <c r="AX77" s="14">
        <v>0</v>
      </c>
      <c r="AY77" s="14">
        <v>0</v>
      </c>
      <c r="AZ77" s="22">
        <v>0</v>
      </c>
    </row>
    <row r="78" spans="1:52" s="12" customFormat="1" x14ac:dyDescent="0.2">
      <c r="A78" s="69">
        <v>43634</v>
      </c>
      <c r="B78" s="14" t="str">
        <f t="shared" si="1"/>
        <v>OH_Blank43634</v>
      </c>
      <c r="C78" s="14">
        <v>0</v>
      </c>
      <c r="D78" s="14">
        <v>0</v>
      </c>
      <c r="E78" s="14">
        <v>0</v>
      </c>
      <c r="F78" s="14">
        <v>0</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0</v>
      </c>
      <c r="AX78" s="14">
        <v>0</v>
      </c>
      <c r="AY78" s="14">
        <v>0</v>
      </c>
      <c r="AZ78" s="22">
        <v>0</v>
      </c>
    </row>
    <row r="79" spans="1:52" s="12" customFormat="1" x14ac:dyDescent="0.2">
      <c r="A79" s="69">
        <v>43634</v>
      </c>
      <c r="B79" s="14" t="str">
        <f t="shared" si="1"/>
        <v>OH_Blank43634</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0</v>
      </c>
      <c r="AX79" s="14">
        <v>0</v>
      </c>
      <c r="AY79" s="14">
        <v>0</v>
      </c>
      <c r="AZ79" s="22">
        <v>0</v>
      </c>
    </row>
    <row r="80" spans="1:52" s="12" customFormat="1" x14ac:dyDescent="0.2">
      <c r="A80" s="69">
        <v>43678</v>
      </c>
      <c r="B80" s="14" t="str">
        <f t="shared" si="1"/>
        <v>OH_Blank43678</v>
      </c>
      <c r="C80" s="14">
        <v>0</v>
      </c>
      <c r="D80" s="14">
        <v>0</v>
      </c>
      <c r="E80" s="14">
        <v>0</v>
      </c>
      <c r="F80" s="14">
        <v>0</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9.9225360103568803E-5</v>
      </c>
      <c r="AP80" s="14">
        <v>0</v>
      </c>
      <c r="AQ80" s="14">
        <v>0</v>
      </c>
      <c r="AR80" s="14">
        <v>0</v>
      </c>
      <c r="AS80" s="14">
        <v>0</v>
      </c>
      <c r="AT80" s="14">
        <v>0</v>
      </c>
      <c r="AU80" s="14">
        <v>0</v>
      </c>
      <c r="AV80" s="14">
        <v>0</v>
      </c>
      <c r="AW80" s="14">
        <v>0</v>
      </c>
      <c r="AX80" s="14">
        <v>0</v>
      </c>
      <c r="AY80" s="14">
        <v>0</v>
      </c>
      <c r="AZ80" s="22">
        <v>0</v>
      </c>
    </row>
    <row r="81" spans="1:52" s="12" customFormat="1" x14ac:dyDescent="0.2">
      <c r="A81" s="69">
        <v>43652</v>
      </c>
      <c r="B81" s="14" t="str">
        <f t="shared" si="1"/>
        <v>OH_Blank43652</v>
      </c>
      <c r="C81" s="14">
        <v>0</v>
      </c>
      <c r="D81" s="14">
        <v>0</v>
      </c>
      <c r="E81" s="14">
        <v>0</v>
      </c>
      <c r="F81" s="14">
        <v>0</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4">
        <v>0</v>
      </c>
      <c r="AS81" s="14">
        <v>0</v>
      </c>
      <c r="AT81" s="14">
        <v>0</v>
      </c>
      <c r="AU81" s="14">
        <v>0</v>
      </c>
      <c r="AV81" s="14">
        <v>0</v>
      </c>
      <c r="AW81" s="14">
        <v>0</v>
      </c>
      <c r="AX81" s="14">
        <v>0</v>
      </c>
      <c r="AY81" s="14">
        <v>0</v>
      </c>
      <c r="AZ81" s="22">
        <v>0</v>
      </c>
    </row>
    <row r="82" spans="1:52" s="12" customFormat="1" x14ac:dyDescent="0.2">
      <c r="A82" s="69">
        <v>43652</v>
      </c>
      <c r="B82" s="14" t="str">
        <f t="shared" si="1"/>
        <v>OH_Blank43652</v>
      </c>
      <c r="C82" s="14">
        <v>0</v>
      </c>
      <c r="D82" s="14">
        <v>0</v>
      </c>
      <c r="E82" s="14">
        <v>0</v>
      </c>
      <c r="F82" s="14">
        <v>0</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0</v>
      </c>
      <c r="AK82" s="14">
        <v>0</v>
      </c>
      <c r="AL82" s="14">
        <v>0</v>
      </c>
      <c r="AM82" s="14">
        <v>0</v>
      </c>
      <c r="AN82" s="14">
        <v>0</v>
      </c>
      <c r="AO82" s="14">
        <v>0</v>
      </c>
      <c r="AP82" s="14">
        <v>0</v>
      </c>
      <c r="AQ82" s="14">
        <v>0</v>
      </c>
      <c r="AR82" s="14">
        <v>0</v>
      </c>
      <c r="AS82" s="14">
        <v>0</v>
      </c>
      <c r="AT82" s="14">
        <v>0</v>
      </c>
      <c r="AU82" s="14">
        <v>0</v>
      </c>
      <c r="AV82" s="14">
        <v>0</v>
      </c>
      <c r="AW82" s="14">
        <v>0</v>
      </c>
      <c r="AX82" s="14">
        <v>0</v>
      </c>
      <c r="AY82" s="14">
        <v>0</v>
      </c>
      <c r="AZ82" s="22">
        <v>0</v>
      </c>
    </row>
    <row r="83" spans="1:52" s="12" customFormat="1" x14ac:dyDescent="0.2">
      <c r="A83" s="69">
        <v>43652</v>
      </c>
      <c r="B83" s="14" t="str">
        <f t="shared" si="1"/>
        <v>OH_Blank43652</v>
      </c>
      <c r="C83" s="14">
        <v>0</v>
      </c>
      <c r="D83" s="14">
        <v>0</v>
      </c>
      <c r="E83" s="14">
        <v>0</v>
      </c>
      <c r="F83" s="14">
        <v>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4">
        <v>0</v>
      </c>
      <c r="AS83" s="14">
        <v>0</v>
      </c>
      <c r="AT83" s="14">
        <v>0</v>
      </c>
      <c r="AU83" s="14">
        <v>0</v>
      </c>
      <c r="AV83" s="14">
        <v>0</v>
      </c>
      <c r="AW83" s="14">
        <v>0</v>
      </c>
      <c r="AX83" s="14">
        <v>0</v>
      </c>
      <c r="AY83" s="14">
        <v>0</v>
      </c>
      <c r="AZ83" s="22">
        <v>0</v>
      </c>
    </row>
    <row r="84" spans="1:52" s="12" customFormat="1" x14ac:dyDescent="0.2">
      <c r="A84" s="69">
        <v>43677</v>
      </c>
      <c r="B84" s="14" t="str">
        <f t="shared" si="1"/>
        <v>OH_Blank43677</v>
      </c>
      <c r="C84" s="14">
        <v>0</v>
      </c>
      <c r="D84" s="14">
        <v>0</v>
      </c>
      <c r="E84" s="14">
        <v>0</v>
      </c>
      <c r="F84" s="14">
        <v>0</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0</v>
      </c>
      <c r="AX84" s="14">
        <v>0</v>
      </c>
      <c r="AY84" s="14">
        <v>0</v>
      </c>
      <c r="AZ84" s="22">
        <v>0</v>
      </c>
    </row>
    <row r="85" spans="1:52" s="12" customFormat="1" x14ac:dyDescent="0.2">
      <c r="A85" s="69">
        <v>43677</v>
      </c>
      <c r="B85" s="14" t="str">
        <f t="shared" si="1"/>
        <v>OH_Blank43677</v>
      </c>
      <c r="C85" s="14">
        <v>0</v>
      </c>
      <c r="D85" s="14">
        <v>0</v>
      </c>
      <c r="E85" s="14">
        <v>0</v>
      </c>
      <c r="F85" s="14">
        <v>0</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4">
        <v>0</v>
      </c>
      <c r="AS85" s="14">
        <v>0</v>
      </c>
      <c r="AT85" s="14">
        <v>0</v>
      </c>
      <c r="AU85" s="14">
        <v>0</v>
      </c>
      <c r="AV85" s="14">
        <v>0</v>
      </c>
      <c r="AW85" s="14">
        <v>0</v>
      </c>
      <c r="AX85" s="14">
        <v>0</v>
      </c>
      <c r="AY85" s="14">
        <v>0</v>
      </c>
      <c r="AZ85" s="22">
        <v>0</v>
      </c>
    </row>
    <row r="86" spans="1:52" s="12" customFormat="1" x14ac:dyDescent="0.2">
      <c r="A86" s="69">
        <v>43677</v>
      </c>
      <c r="B86" s="14" t="str">
        <f t="shared" si="1"/>
        <v>OH_Blank43677</v>
      </c>
      <c r="C86" s="14">
        <v>0</v>
      </c>
      <c r="D86" s="14">
        <v>0</v>
      </c>
      <c r="E86" s="14">
        <v>0</v>
      </c>
      <c r="F86" s="14">
        <v>0</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4">
        <v>0</v>
      </c>
      <c r="AS86" s="14">
        <v>0</v>
      </c>
      <c r="AT86" s="14">
        <v>0</v>
      </c>
      <c r="AU86" s="14">
        <v>0</v>
      </c>
      <c r="AV86" s="14">
        <v>0</v>
      </c>
      <c r="AW86" s="14">
        <v>0</v>
      </c>
      <c r="AX86" s="14">
        <v>0</v>
      </c>
      <c r="AY86" s="14">
        <v>0</v>
      </c>
      <c r="AZ86" s="22">
        <v>0</v>
      </c>
    </row>
    <row r="87" spans="1:52" s="12" customFormat="1" x14ac:dyDescent="0.2">
      <c r="A87" s="69">
        <v>43676</v>
      </c>
      <c r="B87" s="14" t="str">
        <f t="shared" si="1"/>
        <v>OH_Blank43676</v>
      </c>
      <c r="C87" s="14">
        <v>0</v>
      </c>
      <c r="D87" s="14">
        <v>0</v>
      </c>
      <c r="E87" s="14">
        <v>0</v>
      </c>
      <c r="F87" s="14">
        <v>0</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22">
        <v>0</v>
      </c>
    </row>
    <row r="88" spans="1:52" s="12" customFormat="1" x14ac:dyDescent="0.2">
      <c r="A88" s="69">
        <v>43676</v>
      </c>
      <c r="B88" s="14" t="str">
        <f t="shared" si="1"/>
        <v>OH_Blank43676</v>
      </c>
      <c r="C88" s="14">
        <v>0</v>
      </c>
      <c r="D88" s="14">
        <v>0</v>
      </c>
      <c r="E88" s="14">
        <v>0</v>
      </c>
      <c r="F88" s="14">
        <v>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4">
        <v>0</v>
      </c>
      <c r="AI88" s="14">
        <v>0</v>
      </c>
      <c r="AJ88" s="14">
        <v>0</v>
      </c>
      <c r="AK88" s="14">
        <v>0</v>
      </c>
      <c r="AL88" s="14">
        <v>0</v>
      </c>
      <c r="AM88" s="14">
        <v>0</v>
      </c>
      <c r="AN88" s="14">
        <v>0</v>
      </c>
      <c r="AO88" s="14">
        <v>0</v>
      </c>
      <c r="AP88" s="14">
        <v>0</v>
      </c>
      <c r="AQ88" s="14">
        <v>0</v>
      </c>
      <c r="AR88" s="14">
        <v>0</v>
      </c>
      <c r="AS88" s="14">
        <v>0</v>
      </c>
      <c r="AT88" s="14">
        <v>0</v>
      </c>
      <c r="AU88" s="14">
        <v>0</v>
      </c>
      <c r="AV88" s="14">
        <v>0</v>
      </c>
      <c r="AW88" s="14">
        <v>0</v>
      </c>
      <c r="AX88" s="14">
        <v>0</v>
      </c>
      <c r="AY88" s="14">
        <v>0</v>
      </c>
      <c r="AZ88" s="22">
        <v>0</v>
      </c>
    </row>
    <row r="89" spans="1:52" s="12" customFormat="1" x14ac:dyDescent="0.2">
      <c r="A89" s="69">
        <v>43676</v>
      </c>
      <c r="B89" s="14" t="str">
        <f t="shared" si="1"/>
        <v>OH_Blank43676</v>
      </c>
      <c r="C89" s="14">
        <v>0</v>
      </c>
      <c r="D89" s="14">
        <v>0</v>
      </c>
      <c r="E89" s="14">
        <v>0</v>
      </c>
      <c r="F89" s="14">
        <v>0</v>
      </c>
      <c r="G89" s="14">
        <v>0</v>
      </c>
      <c r="H89" s="14">
        <v>0</v>
      </c>
      <c r="I89" s="14">
        <v>3.7898350083892399E-3</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4">
        <v>0</v>
      </c>
      <c r="AS89" s="14">
        <v>0</v>
      </c>
      <c r="AT89" s="14">
        <v>0</v>
      </c>
      <c r="AU89" s="14">
        <v>0</v>
      </c>
      <c r="AV89" s="14">
        <v>0</v>
      </c>
      <c r="AW89" s="14">
        <v>0</v>
      </c>
      <c r="AX89" s="14">
        <v>0</v>
      </c>
      <c r="AY89" s="14">
        <v>0</v>
      </c>
      <c r="AZ89" s="22">
        <v>0</v>
      </c>
    </row>
    <row r="90" spans="1:52" s="12" customFormat="1" x14ac:dyDescent="0.2">
      <c r="A90" s="69">
        <v>43676</v>
      </c>
      <c r="B90" s="14" t="str">
        <f t="shared" si="1"/>
        <v>OH_Blank43676</v>
      </c>
      <c r="C90" s="14">
        <v>0</v>
      </c>
      <c r="D90" s="14">
        <v>0</v>
      </c>
      <c r="E90" s="14">
        <v>0</v>
      </c>
      <c r="F90" s="14">
        <v>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0</v>
      </c>
      <c r="AX90" s="14">
        <v>0</v>
      </c>
      <c r="AY90" s="14">
        <v>0</v>
      </c>
      <c r="AZ90" s="22">
        <v>0</v>
      </c>
    </row>
    <row r="91" spans="1:52" s="12" customFormat="1" x14ac:dyDescent="0.2">
      <c r="A91" s="69">
        <v>43643</v>
      </c>
      <c r="B91" s="14" t="str">
        <f t="shared" si="1"/>
        <v>OH_Blank43643</v>
      </c>
      <c r="C91" s="14">
        <v>0</v>
      </c>
      <c r="D91" s="14">
        <v>0</v>
      </c>
      <c r="E91" s="14">
        <v>0</v>
      </c>
      <c r="F91" s="14">
        <v>0</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22">
        <v>0</v>
      </c>
    </row>
    <row r="92" spans="1:52" s="12" customFormat="1" x14ac:dyDescent="0.2">
      <c r="A92" s="69">
        <v>43643</v>
      </c>
      <c r="B92" s="14" t="str">
        <f t="shared" si="1"/>
        <v>OH_Blank43643</v>
      </c>
      <c r="C92" s="14">
        <v>0</v>
      </c>
      <c r="D92" s="14">
        <v>0</v>
      </c>
      <c r="E92" s="14">
        <v>0</v>
      </c>
      <c r="F92" s="14">
        <v>0</v>
      </c>
      <c r="G92" s="14">
        <v>0</v>
      </c>
      <c r="H92" s="14">
        <v>0</v>
      </c>
      <c r="I92" s="14">
        <v>0</v>
      </c>
      <c r="J92" s="14">
        <v>0</v>
      </c>
      <c r="K92" s="14">
        <v>0</v>
      </c>
      <c r="L92" s="14">
        <v>0</v>
      </c>
      <c r="M92" s="14">
        <v>0</v>
      </c>
      <c r="N92" s="14">
        <v>0</v>
      </c>
      <c r="O92" s="14">
        <v>0</v>
      </c>
      <c r="P92" s="14">
        <v>0</v>
      </c>
      <c r="Q92" s="14">
        <v>6.7006523002809994E-5</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0</v>
      </c>
      <c r="AX92" s="14">
        <v>0</v>
      </c>
      <c r="AY92" s="14">
        <v>0</v>
      </c>
      <c r="AZ92" s="22">
        <v>0</v>
      </c>
    </row>
    <row r="93" spans="1:52" s="12" customFormat="1" x14ac:dyDescent="0.2">
      <c r="A93" s="69">
        <v>43643</v>
      </c>
      <c r="B93" s="14" t="str">
        <f t="shared" si="1"/>
        <v>OH_Blank43643</v>
      </c>
      <c r="C93" s="14">
        <v>0</v>
      </c>
      <c r="D93" s="14">
        <v>0</v>
      </c>
      <c r="E93" s="14">
        <v>0</v>
      </c>
      <c r="F93" s="14">
        <v>0</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4">
        <v>0</v>
      </c>
      <c r="AI93" s="14">
        <v>0</v>
      </c>
      <c r="AJ93" s="14">
        <v>0</v>
      </c>
      <c r="AK93" s="14">
        <v>0</v>
      </c>
      <c r="AL93" s="14">
        <v>0</v>
      </c>
      <c r="AM93" s="14">
        <v>0</v>
      </c>
      <c r="AN93" s="14">
        <v>0</v>
      </c>
      <c r="AO93" s="14">
        <v>0</v>
      </c>
      <c r="AP93" s="14">
        <v>0</v>
      </c>
      <c r="AQ93" s="14">
        <v>0</v>
      </c>
      <c r="AR93" s="14">
        <v>0</v>
      </c>
      <c r="AS93" s="14">
        <v>0</v>
      </c>
      <c r="AT93" s="14">
        <v>0</v>
      </c>
      <c r="AU93" s="14">
        <v>0</v>
      </c>
      <c r="AV93" s="14">
        <v>0</v>
      </c>
      <c r="AW93" s="14">
        <v>0</v>
      </c>
      <c r="AX93" s="14">
        <v>0</v>
      </c>
      <c r="AY93" s="14">
        <v>0</v>
      </c>
      <c r="AZ93" s="22">
        <v>0</v>
      </c>
    </row>
    <row r="94" spans="1:52" s="12" customFormat="1" x14ac:dyDescent="0.2">
      <c r="A94" s="69">
        <v>43636</v>
      </c>
      <c r="B94" s="14" t="str">
        <f t="shared" si="1"/>
        <v>OH_Blank43636</v>
      </c>
      <c r="C94" s="14">
        <v>0</v>
      </c>
      <c r="D94" s="14">
        <v>0</v>
      </c>
      <c r="E94" s="14">
        <v>0</v>
      </c>
      <c r="F94" s="14">
        <v>0</v>
      </c>
      <c r="G94" s="14">
        <v>0</v>
      </c>
      <c r="H94" s="14">
        <v>0</v>
      </c>
      <c r="I94" s="14">
        <v>2.7750847729433401E-5</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4">
        <v>0</v>
      </c>
      <c r="AS94" s="14">
        <v>0</v>
      </c>
      <c r="AT94" s="14">
        <v>0</v>
      </c>
      <c r="AU94" s="14">
        <v>0</v>
      </c>
      <c r="AV94" s="14">
        <v>0</v>
      </c>
      <c r="AW94" s="14">
        <v>0</v>
      </c>
      <c r="AX94" s="14">
        <v>0</v>
      </c>
      <c r="AY94" s="14">
        <v>0</v>
      </c>
      <c r="AZ94" s="22">
        <v>0</v>
      </c>
    </row>
    <row r="95" spans="1:52" s="12" customFormat="1" x14ac:dyDescent="0.2">
      <c r="A95" s="69">
        <v>43636</v>
      </c>
      <c r="B95" s="14" t="str">
        <f t="shared" si="1"/>
        <v>OH_Blank43636</v>
      </c>
      <c r="C95" s="14">
        <v>0</v>
      </c>
      <c r="D95" s="14">
        <v>0</v>
      </c>
      <c r="E95" s="14">
        <v>0</v>
      </c>
      <c r="F95" s="14">
        <v>0</v>
      </c>
      <c r="G95" s="14">
        <v>0</v>
      </c>
      <c r="H95" s="14">
        <v>0</v>
      </c>
      <c r="I95" s="14">
        <v>5.3749829629868097E-5</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4">
        <v>0</v>
      </c>
      <c r="AI95" s="14">
        <v>0</v>
      </c>
      <c r="AJ95" s="14">
        <v>0</v>
      </c>
      <c r="AK95" s="14">
        <v>0</v>
      </c>
      <c r="AL95" s="14">
        <v>0</v>
      </c>
      <c r="AM95" s="14">
        <v>0</v>
      </c>
      <c r="AN95" s="14">
        <v>0</v>
      </c>
      <c r="AO95" s="14">
        <v>0</v>
      </c>
      <c r="AP95" s="14">
        <v>0</v>
      </c>
      <c r="AQ95" s="14">
        <v>0</v>
      </c>
      <c r="AR95" s="14">
        <v>0</v>
      </c>
      <c r="AS95" s="14">
        <v>0</v>
      </c>
      <c r="AT95" s="14">
        <v>0</v>
      </c>
      <c r="AU95" s="14">
        <v>0</v>
      </c>
      <c r="AV95" s="14">
        <v>0</v>
      </c>
      <c r="AW95" s="14">
        <v>0</v>
      </c>
      <c r="AX95" s="14">
        <v>0</v>
      </c>
      <c r="AY95" s="14">
        <v>0</v>
      </c>
      <c r="AZ95" s="22">
        <v>0</v>
      </c>
    </row>
    <row r="96" spans="1:52" s="12" customFormat="1" x14ac:dyDescent="0.2">
      <c r="A96" s="69">
        <v>43636</v>
      </c>
      <c r="B96" s="14" t="str">
        <f t="shared" si="1"/>
        <v>OH_Blank43636</v>
      </c>
      <c r="C96" s="14">
        <v>0</v>
      </c>
      <c r="D96" s="14">
        <v>0</v>
      </c>
      <c r="E96" s="14">
        <v>0</v>
      </c>
      <c r="F96" s="14">
        <v>0</v>
      </c>
      <c r="G96" s="14">
        <v>0</v>
      </c>
      <c r="H96" s="14">
        <v>0</v>
      </c>
      <c r="I96" s="14">
        <v>2.2754188022886E-5</v>
      </c>
      <c r="J96" s="14">
        <v>0</v>
      </c>
      <c r="K96" s="14">
        <v>0</v>
      </c>
      <c r="L96" s="14">
        <v>0</v>
      </c>
      <c r="M96" s="14">
        <v>0</v>
      </c>
      <c r="N96" s="14">
        <v>0</v>
      </c>
      <c r="O96" s="14">
        <v>0</v>
      </c>
      <c r="P96" s="14">
        <v>0</v>
      </c>
      <c r="Q96" s="14">
        <v>0</v>
      </c>
      <c r="R96" s="14">
        <v>0</v>
      </c>
      <c r="S96" s="14">
        <v>0</v>
      </c>
      <c r="T96" s="14">
        <v>0</v>
      </c>
      <c r="U96" s="14">
        <v>0</v>
      </c>
      <c r="V96" s="14">
        <v>0</v>
      </c>
      <c r="W96" s="14">
        <v>0</v>
      </c>
      <c r="X96" s="14">
        <v>0</v>
      </c>
      <c r="Y96" s="14">
        <v>0</v>
      </c>
      <c r="Z96" s="14">
        <v>0</v>
      </c>
      <c r="AA96" s="14">
        <v>0</v>
      </c>
      <c r="AB96" s="14">
        <v>0</v>
      </c>
      <c r="AC96" s="14">
        <v>0</v>
      </c>
      <c r="AD96" s="14">
        <v>0</v>
      </c>
      <c r="AE96" s="14">
        <v>0</v>
      </c>
      <c r="AF96" s="14">
        <v>0</v>
      </c>
      <c r="AG96" s="14">
        <v>0</v>
      </c>
      <c r="AH96" s="14">
        <v>0</v>
      </c>
      <c r="AI96" s="14">
        <v>0</v>
      </c>
      <c r="AJ96" s="14">
        <v>0</v>
      </c>
      <c r="AK96" s="14">
        <v>0</v>
      </c>
      <c r="AL96" s="14">
        <v>0</v>
      </c>
      <c r="AM96" s="14">
        <v>0</v>
      </c>
      <c r="AN96" s="14">
        <v>0</v>
      </c>
      <c r="AO96" s="14">
        <v>0</v>
      </c>
      <c r="AP96" s="14">
        <v>0</v>
      </c>
      <c r="AQ96" s="14">
        <v>0</v>
      </c>
      <c r="AR96" s="14">
        <v>0</v>
      </c>
      <c r="AS96" s="14">
        <v>0</v>
      </c>
      <c r="AT96" s="14">
        <v>0</v>
      </c>
      <c r="AU96" s="14">
        <v>0</v>
      </c>
      <c r="AV96" s="14">
        <v>0</v>
      </c>
      <c r="AW96" s="14">
        <v>0</v>
      </c>
      <c r="AX96" s="14">
        <v>0</v>
      </c>
      <c r="AY96" s="14">
        <v>0</v>
      </c>
      <c r="AZ96" s="22">
        <v>0</v>
      </c>
    </row>
    <row r="97" spans="1:52" s="12" customFormat="1" x14ac:dyDescent="0.2">
      <c r="A97" s="69">
        <v>43636</v>
      </c>
      <c r="B97" s="14" t="str">
        <f t="shared" si="1"/>
        <v>OH_Blank43636</v>
      </c>
      <c r="C97" s="14">
        <v>0</v>
      </c>
      <c r="D97" s="14">
        <v>0</v>
      </c>
      <c r="E97" s="14">
        <v>0</v>
      </c>
      <c r="F97" s="14">
        <v>0</v>
      </c>
      <c r="G97" s="14">
        <v>0</v>
      </c>
      <c r="H97" s="14">
        <v>0</v>
      </c>
      <c r="I97" s="14">
        <v>1.8019579026336001E-5</v>
      </c>
      <c r="J97" s="14">
        <v>0</v>
      </c>
      <c r="K97" s="14">
        <v>0</v>
      </c>
      <c r="L97" s="14">
        <v>0</v>
      </c>
      <c r="M97" s="14">
        <v>0</v>
      </c>
      <c r="N97" s="14">
        <v>0</v>
      </c>
      <c r="O97" s="14">
        <v>0</v>
      </c>
      <c r="P97" s="14">
        <v>0</v>
      </c>
      <c r="Q97" s="14">
        <v>0</v>
      </c>
      <c r="R97" s="14">
        <v>0</v>
      </c>
      <c r="S97" s="14">
        <v>0</v>
      </c>
      <c r="T97" s="14">
        <v>0</v>
      </c>
      <c r="U97" s="14">
        <v>0</v>
      </c>
      <c r="V97" s="14">
        <v>0</v>
      </c>
      <c r="W97" s="14">
        <v>0</v>
      </c>
      <c r="X97" s="14">
        <v>0</v>
      </c>
      <c r="Y97" s="14">
        <v>0</v>
      </c>
      <c r="Z97" s="14">
        <v>0</v>
      </c>
      <c r="AA97" s="14">
        <v>0</v>
      </c>
      <c r="AB97" s="14">
        <v>0</v>
      </c>
      <c r="AC97" s="14">
        <v>0</v>
      </c>
      <c r="AD97" s="14">
        <v>0</v>
      </c>
      <c r="AE97" s="14">
        <v>0</v>
      </c>
      <c r="AF97" s="14">
        <v>0</v>
      </c>
      <c r="AG97" s="14">
        <v>0</v>
      </c>
      <c r="AH97" s="14">
        <v>0</v>
      </c>
      <c r="AI97" s="14">
        <v>0</v>
      </c>
      <c r="AJ97" s="14">
        <v>0</v>
      </c>
      <c r="AK97" s="14">
        <v>0</v>
      </c>
      <c r="AL97" s="14">
        <v>0</v>
      </c>
      <c r="AM97" s="14">
        <v>0</v>
      </c>
      <c r="AN97" s="14">
        <v>0</v>
      </c>
      <c r="AO97" s="14">
        <v>0</v>
      </c>
      <c r="AP97" s="14">
        <v>0</v>
      </c>
      <c r="AQ97" s="14">
        <v>0</v>
      </c>
      <c r="AR97" s="14">
        <v>0</v>
      </c>
      <c r="AS97" s="14">
        <v>0</v>
      </c>
      <c r="AT97" s="14">
        <v>0</v>
      </c>
      <c r="AU97" s="14">
        <v>0</v>
      </c>
      <c r="AV97" s="14">
        <v>0</v>
      </c>
      <c r="AW97" s="14">
        <v>0</v>
      </c>
      <c r="AX97" s="14">
        <v>0</v>
      </c>
      <c r="AY97" s="14">
        <v>0</v>
      </c>
      <c r="AZ97" s="22">
        <v>0</v>
      </c>
    </row>
    <row r="98" spans="1:52" s="12" customFormat="1" x14ac:dyDescent="0.2">
      <c r="A98" s="69">
        <v>43675</v>
      </c>
      <c r="B98" s="14" t="str">
        <f t="shared" si="1"/>
        <v>OH_Blank43675</v>
      </c>
      <c r="C98" s="14">
        <v>0</v>
      </c>
      <c r="D98" s="14">
        <v>0</v>
      </c>
      <c r="E98" s="14">
        <v>0</v>
      </c>
      <c r="F98" s="14">
        <v>0</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4">
        <v>0</v>
      </c>
      <c r="AI98" s="14">
        <v>0</v>
      </c>
      <c r="AJ98" s="14">
        <v>0</v>
      </c>
      <c r="AK98" s="14">
        <v>0</v>
      </c>
      <c r="AL98" s="14">
        <v>0</v>
      </c>
      <c r="AM98" s="14">
        <v>0</v>
      </c>
      <c r="AN98" s="14">
        <v>0</v>
      </c>
      <c r="AO98" s="14">
        <v>0</v>
      </c>
      <c r="AP98" s="14">
        <v>0</v>
      </c>
      <c r="AQ98" s="14">
        <v>0</v>
      </c>
      <c r="AR98" s="14">
        <v>0</v>
      </c>
      <c r="AS98" s="14">
        <v>0</v>
      </c>
      <c r="AT98" s="14">
        <v>0</v>
      </c>
      <c r="AU98" s="14">
        <v>0</v>
      </c>
      <c r="AV98" s="14">
        <v>0</v>
      </c>
      <c r="AW98" s="14">
        <v>0</v>
      </c>
      <c r="AX98" s="14">
        <v>0</v>
      </c>
      <c r="AY98" s="14">
        <v>0</v>
      </c>
      <c r="AZ98" s="22">
        <v>0</v>
      </c>
    </row>
    <row r="99" spans="1:52" s="12" customFormat="1" x14ac:dyDescent="0.2">
      <c r="A99" s="69">
        <v>43675</v>
      </c>
      <c r="B99" s="14" t="str">
        <f t="shared" si="1"/>
        <v>OH_Blank43675</v>
      </c>
      <c r="C99" s="14">
        <v>0</v>
      </c>
      <c r="D99" s="14">
        <v>0</v>
      </c>
      <c r="E99" s="14">
        <v>0</v>
      </c>
      <c r="F99" s="14">
        <v>0</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4">
        <v>0</v>
      </c>
      <c r="AI99" s="14">
        <v>0</v>
      </c>
      <c r="AJ99" s="14">
        <v>0</v>
      </c>
      <c r="AK99" s="14">
        <v>0</v>
      </c>
      <c r="AL99" s="14">
        <v>0</v>
      </c>
      <c r="AM99" s="14">
        <v>0</v>
      </c>
      <c r="AN99" s="14">
        <v>0</v>
      </c>
      <c r="AO99" s="14">
        <v>0</v>
      </c>
      <c r="AP99" s="14">
        <v>0</v>
      </c>
      <c r="AQ99" s="14">
        <v>0</v>
      </c>
      <c r="AR99" s="14">
        <v>0</v>
      </c>
      <c r="AS99" s="14">
        <v>0</v>
      </c>
      <c r="AT99" s="14">
        <v>0</v>
      </c>
      <c r="AU99" s="14">
        <v>0</v>
      </c>
      <c r="AV99" s="14">
        <v>0</v>
      </c>
      <c r="AW99" s="14">
        <v>0</v>
      </c>
      <c r="AX99" s="14">
        <v>0</v>
      </c>
      <c r="AY99" s="14">
        <v>0</v>
      </c>
      <c r="AZ99" s="22">
        <v>0</v>
      </c>
    </row>
    <row r="100" spans="1:52" s="12" customFormat="1" x14ac:dyDescent="0.2">
      <c r="A100" s="69">
        <v>43675</v>
      </c>
      <c r="B100" s="14" t="str">
        <f t="shared" si="1"/>
        <v>OH_Blank43675</v>
      </c>
      <c r="C100" s="14">
        <v>0</v>
      </c>
      <c r="D100" s="14">
        <v>0</v>
      </c>
      <c r="E100" s="14">
        <v>0</v>
      </c>
      <c r="F100" s="14">
        <v>0</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0</v>
      </c>
      <c r="AP100" s="14">
        <v>0</v>
      </c>
      <c r="AQ100" s="14">
        <v>0</v>
      </c>
      <c r="AR100" s="14">
        <v>0</v>
      </c>
      <c r="AS100" s="14">
        <v>0</v>
      </c>
      <c r="AT100" s="14">
        <v>0</v>
      </c>
      <c r="AU100" s="14">
        <v>0</v>
      </c>
      <c r="AV100" s="14">
        <v>0</v>
      </c>
      <c r="AW100" s="14">
        <v>0</v>
      </c>
      <c r="AX100" s="14">
        <v>0</v>
      </c>
      <c r="AY100" s="14">
        <v>0</v>
      </c>
      <c r="AZ100" s="22">
        <v>0</v>
      </c>
    </row>
    <row r="101" spans="1:52" s="12" customFormat="1" x14ac:dyDescent="0.2">
      <c r="A101" s="69">
        <v>43672</v>
      </c>
      <c r="B101" s="14" t="str">
        <f t="shared" si="1"/>
        <v>OH_Blank43672</v>
      </c>
      <c r="C101" s="14">
        <v>0</v>
      </c>
      <c r="D101" s="14">
        <v>0</v>
      </c>
      <c r="E101" s="14">
        <v>0</v>
      </c>
      <c r="F101" s="14">
        <v>0</v>
      </c>
      <c r="G101" s="14">
        <v>0</v>
      </c>
      <c r="H101" s="14">
        <v>0</v>
      </c>
      <c r="I101" s="14">
        <v>0</v>
      </c>
      <c r="J101" s="14">
        <v>0</v>
      </c>
      <c r="K101" s="14">
        <v>0</v>
      </c>
      <c r="L101" s="14">
        <v>0</v>
      </c>
      <c r="M101" s="14">
        <v>0</v>
      </c>
      <c r="N101" s="14">
        <v>0</v>
      </c>
      <c r="O101" s="14">
        <v>0</v>
      </c>
      <c r="P101" s="14">
        <v>0</v>
      </c>
      <c r="Q101" s="14">
        <v>0</v>
      </c>
      <c r="R101" s="14">
        <v>0</v>
      </c>
      <c r="S101" s="14">
        <v>0</v>
      </c>
      <c r="T101" s="14">
        <v>0</v>
      </c>
      <c r="U101" s="14">
        <v>0</v>
      </c>
      <c r="V101" s="14">
        <v>0</v>
      </c>
      <c r="W101" s="14">
        <v>0</v>
      </c>
      <c r="X101" s="14">
        <v>0</v>
      </c>
      <c r="Y101" s="14">
        <v>0</v>
      </c>
      <c r="Z101" s="14">
        <v>0</v>
      </c>
      <c r="AA101" s="14">
        <v>0</v>
      </c>
      <c r="AB101" s="14">
        <v>0</v>
      </c>
      <c r="AC101" s="14">
        <v>0</v>
      </c>
      <c r="AD101" s="14">
        <v>0</v>
      </c>
      <c r="AE101" s="14">
        <v>0</v>
      </c>
      <c r="AF101" s="14">
        <v>0</v>
      </c>
      <c r="AG101" s="14">
        <v>0</v>
      </c>
      <c r="AH101" s="14">
        <v>0</v>
      </c>
      <c r="AI101" s="14">
        <v>0</v>
      </c>
      <c r="AJ101" s="14">
        <v>0</v>
      </c>
      <c r="AK101" s="14">
        <v>0</v>
      </c>
      <c r="AL101" s="14">
        <v>0</v>
      </c>
      <c r="AM101" s="14">
        <v>0</v>
      </c>
      <c r="AN101" s="14">
        <v>0</v>
      </c>
      <c r="AO101" s="14">
        <v>0</v>
      </c>
      <c r="AP101" s="14">
        <v>0</v>
      </c>
      <c r="AQ101" s="14">
        <v>0</v>
      </c>
      <c r="AR101" s="14">
        <v>0</v>
      </c>
      <c r="AS101" s="14">
        <v>0</v>
      </c>
      <c r="AT101" s="14">
        <v>0</v>
      </c>
      <c r="AU101" s="14">
        <v>0</v>
      </c>
      <c r="AV101" s="14">
        <v>0</v>
      </c>
      <c r="AW101" s="14">
        <v>0</v>
      </c>
      <c r="AX101" s="14">
        <v>0</v>
      </c>
      <c r="AY101" s="14">
        <v>0</v>
      </c>
      <c r="AZ101" s="22">
        <v>0</v>
      </c>
    </row>
    <row r="102" spans="1:52" s="12" customFormat="1" x14ac:dyDescent="0.2">
      <c r="A102" s="69">
        <v>43672</v>
      </c>
      <c r="B102" s="14" t="str">
        <f t="shared" si="1"/>
        <v>OH_Blank43672</v>
      </c>
      <c r="C102" s="14">
        <v>0</v>
      </c>
      <c r="D102" s="14">
        <v>0</v>
      </c>
      <c r="E102" s="14">
        <v>0</v>
      </c>
      <c r="F102" s="14">
        <v>0</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0</v>
      </c>
      <c r="AK102" s="14">
        <v>0</v>
      </c>
      <c r="AL102" s="14">
        <v>0</v>
      </c>
      <c r="AM102" s="14">
        <v>0</v>
      </c>
      <c r="AN102" s="14">
        <v>0</v>
      </c>
      <c r="AO102" s="14">
        <v>0</v>
      </c>
      <c r="AP102" s="14">
        <v>0</v>
      </c>
      <c r="AQ102" s="14">
        <v>0</v>
      </c>
      <c r="AR102" s="14">
        <v>0</v>
      </c>
      <c r="AS102" s="14">
        <v>0</v>
      </c>
      <c r="AT102" s="14">
        <v>0</v>
      </c>
      <c r="AU102" s="14">
        <v>0</v>
      </c>
      <c r="AV102" s="14">
        <v>0</v>
      </c>
      <c r="AW102" s="14">
        <v>0</v>
      </c>
      <c r="AX102" s="14">
        <v>0</v>
      </c>
      <c r="AY102" s="14">
        <v>0</v>
      </c>
      <c r="AZ102" s="22">
        <v>0</v>
      </c>
    </row>
    <row r="103" spans="1:52" s="12" customFormat="1" x14ac:dyDescent="0.2">
      <c r="A103" s="69">
        <v>43672</v>
      </c>
      <c r="B103" s="14" t="str">
        <f t="shared" si="1"/>
        <v>OH_Blank43672</v>
      </c>
      <c r="C103" s="14">
        <v>0</v>
      </c>
      <c r="D103" s="14">
        <v>0</v>
      </c>
      <c r="E103" s="14">
        <v>0</v>
      </c>
      <c r="F103" s="14">
        <v>0</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4">
        <v>0</v>
      </c>
      <c r="AS103" s="14">
        <v>0</v>
      </c>
      <c r="AT103" s="14">
        <v>0</v>
      </c>
      <c r="AU103" s="14">
        <v>0</v>
      </c>
      <c r="AV103" s="14">
        <v>0</v>
      </c>
      <c r="AW103" s="14">
        <v>0</v>
      </c>
      <c r="AX103" s="14">
        <v>0</v>
      </c>
      <c r="AY103" s="14">
        <v>0</v>
      </c>
      <c r="AZ103" s="22">
        <v>0</v>
      </c>
    </row>
    <row r="104" spans="1:52" s="12" customFormat="1" x14ac:dyDescent="0.2">
      <c r="A104" s="69">
        <v>43654</v>
      </c>
      <c r="B104" s="14" t="str">
        <f t="shared" si="1"/>
        <v>OH_Blank43654</v>
      </c>
      <c r="C104" s="14">
        <v>0</v>
      </c>
      <c r="D104" s="14">
        <v>0</v>
      </c>
      <c r="E104" s="14">
        <v>0</v>
      </c>
      <c r="F104" s="14">
        <v>0</v>
      </c>
      <c r="G104" s="14">
        <v>0</v>
      </c>
      <c r="H104" s="14">
        <v>0</v>
      </c>
      <c r="I104" s="14">
        <v>7.1288204055660503E-4</v>
      </c>
      <c r="J104" s="14">
        <v>0</v>
      </c>
      <c r="K104" s="14">
        <v>0</v>
      </c>
      <c r="L104" s="14">
        <v>0</v>
      </c>
      <c r="M104" s="14">
        <v>0</v>
      </c>
      <c r="N104" s="14">
        <v>0</v>
      </c>
      <c r="O104" s="14">
        <v>0</v>
      </c>
      <c r="P104" s="14">
        <v>0</v>
      </c>
      <c r="Q104" s="14">
        <v>0</v>
      </c>
      <c r="R104" s="14">
        <v>0</v>
      </c>
      <c r="S104" s="14">
        <v>0</v>
      </c>
      <c r="T104" s="14">
        <v>0</v>
      </c>
      <c r="U104" s="14">
        <v>0</v>
      </c>
      <c r="V104" s="14">
        <v>0</v>
      </c>
      <c r="W104" s="14">
        <v>0</v>
      </c>
      <c r="X104" s="14">
        <v>0</v>
      </c>
      <c r="Y104" s="14">
        <v>0</v>
      </c>
      <c r="Z104" s="14">
        <v>0</v>
      </c>
      <c r="AA104" s="14">
        <v>0</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0</v>
      </c>
      <c r="AX104" s="14">
        <v>0</v>
      </c>
      <c r="AY104" s="14">
        <v>0</v>
      </c>
      <c r="AZ104" s="22">
        <v>0</v>
      </c>
    </row>
    <row r="105" spans="1:52" s="12" customFormat="1" x14ac:dyDescent="0.2">
      <c r="A105" s="69">
        <v>43654</v>
      </c>
      <c r="B105" s="14" t="str">
        <f t="shared" si="1"/>
        <v>OH_Blank43654</v>
      </c>
      <c r="C105" s="14">
        <v>0</v>
      </c>
      <c r="D105" s="14">
        <v>0</v>
      </c>
      <c r="E105" s="14">
        <v>0</v>
      </c>
      <c r="F105" s="14">
        <v>0</v>
      </c>
      <c r="G105" s="14">
        <v>0</v>
      </c>
      <c r="H105" s="14">
        <v>0</v>
      </c>
      <c r="I105" s="14">
        <v>8.4298156354339004E-4</v>
      </c>
      <c r="J105" s="14">
        <v>0</v>
      </c>
      <c r="K105" s="14">
        <v>0</v>
      </c>
      <c r="L105" s="14">
        <v>0</v>
      </c>
      <c r="M105" s="14">
        <v>0</v>
      </c>
      <c r="N105" s="14">
        <v>0</v>
      </c>
      <c r="O105" s="14">
        <v>0</v>
      </c>
      <c r="P105" s="14">
        <v>0</v>
      </c>
      <c r="Q105" s="14">
        <v>0</v>
      </c>
      <c r="R105" s="14">
        <v>0</v>
      </c>
      <c r="S105" s="14">
        <v>0</v>
      </c>
      <c r="T105" s="14">
        <v>0</v>
      </c>
      <c r="U105" s="14">
        <v>0</v>
      </c>
      <c r="V105" s="14">
        <v>0</v>
      </c>
      <c r="W105" s="14">
        <v>0</v>
      </c>
      <c r="X105" s="14">
        <v>0</v>
      </c>
      <c r="Y105" s="14">
        <v>0</v>
      </c>
      <c r="Z105" s="14">
        <v>0</v>
      </c>
      <c r="AA105" s="14">
        <v>0</v>
      </c>
      <c r="AB105" s="14">
        <v>0</v>
      </c>
      <c r="AC105" s="14">
        <v>0</v>
      </c>
      <c r="AD105" s="14">
        <v>0</v>
      </c>
      <c r="AE105" s="14">
        <v>0</v>
      </c>
      <c r="AF105" s="14">
        <v>0</v>
      </c>
      <c r="AG105" s="14">
        <v>0</v>
      </c>
      <c r="AH105" s="14">
        <v>0</v>
      </c>
      <c r="AI105" s="14">
        <v>0</v>
      </c>
      <c r="AJ105" s="14">
        <v>0</v>
      </c>
      <c r="AK105" s="14">
        <v>0</v>
      </c>
      <c r="AL105" s="14">
        <v>0</v>
      </c>
      <c r="AM105" s="14">
        <v>0</v>
      </c>
      <c r="AN105" s="14">
        <v>0</v>
      </c>
      <c r="AO105" s="14">
        <v>0</v>
      </c>
      <c r="AP105" s="14">
        <v>0</v>
      </c>
      <c r="AQ105" s="14">
        <v>0</v>
      </c>
      <c r="AR105" s="14">
        <v>0</v>
      </c>
      <c r="AS105" s="14">
        <v>0</v>
      </c>
      <c r="AT105" s="14">
        <v>0</v>
      </c>
      <c r="AU105" s="14">
        <v>0</v>
      </c>
      <c r="AV105" s="14">
        <v>0</v>
      </c>
      <c r="AW105" s="14">
        <v>0</v>
      </c>
      <c r="AX105" s="14">
        <v>0</v>
      </c>
      <c r="AY105" s="14">
        <v>0</v>
      </c>
      <c r="AZ105" s="22">
        <v>0</v>
      </c>
    </row>
    <row r="106" spans="1:52" s="12" customFormat="1" x14ac:dyDescent="0.2">
      <c r="A106" s="69">
        <v>43654</v>
      </c>
      <c r="B106" s="14" t="str">
        <f t="shared" si="1"/>
        <v>OH_Blank43654</v>
      </c>
      <c r="C106" s="14">
        <v>0</v>
      </c>
      <c r="D106" s="14">
        <v>0</v>
      </c>
      <c r="E106" s="14">
        <v>0</v>
      </c>
      <c r="F106" s="14">
        <v>0</v>
      </c>
      <c r="G106" s="14">
        <v>0</v>
      </c>
      <c r="H106" s="14">
        <v>0</v>
      </c>
      <c r="I106" s="14">
        <v>9.9325953276653404E-4</v>
      </c>
      <c r="J106" s="14">
        <v>0</v>
      </c>
      <c r="K106" s="14">
        <v>0</v>
      </c>
      <c r="L106" s="14">
        <v>0</v>
      </c>
      <c r="M106" s="14">
        <v>0</v>
      </c>
      <c r="N106" s="14">
        <v>0</v>
      </c>
      <c r="O106" s="14">
        <v>0</v>
      </c>
      <c r="P106" s="14">
        <v>0</v>
      </c>
      <c r="Q106" s="14">
        <v>0</v>
      </c>
      <c r="R106" s="14">
        <v>0</v>
      </c>
      <c r="S106" s="14">
        <v>0</v>
      </c>
      <c r="T106" s="14">
        <v>0</v>
      </c>
      <c r="U106" s="14">
        <v>0</v>
      </c>
      <c r="V106" s="14">
        <v>0</v>
      </c>
      <c r="W106" s="14">
        <v>0</v>
      </c>
      <c r="X106" s="14">
        <v>0</v>
      </c>
      <c r="Y106" s="14">
        <v>0</v>
      </c>
      <c r="Z106" s="14">
        <v>0</v>
      </c>
      <c r="AA106" s="14">
        <v>0</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0</v>
      </c>
      <c r="AX106" s="14">
        <v>0</v>
      </c>
      <c r="AY106" s="14">
        <v>0</v>
      </c>
      <c r="AZ106" s="22">
        <v>0</v>
      </c>
    </row>
    <row r="107" spans="1:52" s="12" customFormat="1" x14ac:dyDescent="0.2">
      <c r="A107" s="69">
        <v>43654</v>
      </c>
      <c r="B107" s="14" t="str">
        <f t="shared" ref="B107:B161" si="2">"OH_Blank" &amp; A107</f>
        <v>OH_Blank43654</v>
      </c>
      <c r="C107" s="14">
        <v>0</v>
      </c>
      <c r="D107" s="14">
        <v>0</v>
      </c>
      <c r="E107" s="14">
        <v>0</v>
      </c>
      <c r="F107" s="14">
        <v>0</v>
      </c>
      <c r="G107" s="14">
        <v>0</v>
      </c>
      <c r="H107" s="14">
        <v>0</v>
      </c>
      <c r="I107" s="14">
        <v>6.6207264099603499E-4</v>
      </c>
      <c r="J107" s="14">
        <v>0</v>
      </c>
      <c r="K107" s="14">
        <v>0</v>
      </c>
      <c r="L107" s="14">
        <v>0</v>
      </c>
      <c r="M107" s="14">
        <v>0</v>
      </c>
      <c r="N107" s="14">
        <v>0</v>
      </c>
      <c r="O107" s="14">
        <v>0</v>
      </c>
      <c r="P107" s="14">
        <v>0</v>
      </c>
      <c r="Q107" s="14">
        <v>0</v>
      </c>
      <c r="R107" s="14">
        <v>0</v>
      </c>
      <c r="S107" s="14">
        <v>0</v>
      </c>
      <c r="T107" s="14">
        <v>0</v>
      </c>
      <c r="U107" s="14">
        <v>0</v>
      </c>
      <c r="V107" s="14">
        <v>0</v>
      </c>
      <c r="W107" s="14">
        <v>0</v>
      </c>
      <c r="X107" s="14">
        <v>0</v>
      </c>
      <c r="Y107" s="14">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0</v>
      </c>
      <c r="AX107" s="14">
        <v>0</v>
      </c>
      <c r="AY107" s="14">
        <v>0</v>
      </c>
      <c r="AZ107" s="22">
        <v>0</v>
      </c>
    </row>
    <row r="108" spans="1:52" s="12" customFormat="1" x14ac:dyDescent="0.2">
      <c r="A108" s="69">
        <v>43651</v>
      </c>
      <c r="B108" s="14" t="str">
        <f t="shared" si="2"/>
        <v>OH_Blank43651</v>
      </c>
      <c r="C108" s="14">
        <v>0</v>
      </c>
      <c r="D108" s="14">
        <v>0</v>
      </c>
      <c r="E108" s="14">
        <v>0</v>
      </c>
      <c r="F108" s="14">
        <v>0</v>
      </c>
      <c r="G108" s="14">
        <v>0</v>
      </c>
      <c r="H108" s="14">
        <v>0</v>
      </c>
      <c r="I108" s="14">
        <v>2.2198939907569001E-5</v>
      </c>
      <c r="J108" s="14">
        <v>0</v>
      </c>
      <c r="K108" s="14">
        <v>0</v>
      </c>
      <c r="L108" s="14">
        <v>0</v>
      </c>
      <c r="M108" s="14">
        <v>0</v>
      </c>
      <c r="N108" s="14">
        <v>0</v>
      </c>
      <c r="O108" s="14">
        <v>0</v>
      </c>
      <c r="P108" s="14">
        <v>0</v>
      </c>
      <c r="Q108" s="14">
        <v>0</v>
      </c>
      <c r="R108" s="14">
        <v>0</v>
      </c>
      <c r="S108" s="14">
        <v>0</v>
      </c>
      <c r="T108" s="14">
        <v>0</v>
      </c>
      <c r="U108" s="14">
        <v>0</v>
      </c>
      <c r="V108" s="14">
        <v>0</v>
      </c>
      <c r="W108" s="14">
        <v>0</v>
      </c>
      <c r="X108" s="14">
        <v>0</v>
      </c>
      <c r="Y108" s="14">
        <v>0</v>
      </c>
      <c r="Z108" s="14">
        <v>0</v>
      </c>
      <c r="AA108" s="14">
        <v>0</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0</v>
      </c>
      <c r="AX108" s="14">
        <v>0</v>
      </c>
      <c r="AY108" s="14">
        <v>0</v>
      </c>
      <c r="AZ108" s="22">
        <v>0</v>
      </c>
    </row>
    <row r="109" spans="1:52" s="12" customFormat="1" x14ac:dyDescent="0.2">
      <c r="A109" s="69">
        <v>43651</v>
      </c>
      <c r="B109" s="14" t="str">
        <f t="shared" si="2"/>
        <v>OH_Blank43651</v>
      </c>
      <c r="C109" s="14">
        <v>0</v>
      </c>
      <c r="D109" s="14">
        <v>0</v>
      </c>
      <c r="E109" s="14">
        <v>0</v>
      </c>
      <c r="F109" s="14">
        <v>0</v>
      </c>
      <c r="G109" s="14">
        <v>0</v>
      </c>
      <c r="H109" s="14">
        <v>0</v>
      </c>
      <c r="I109" s="14">
        <v>1.5697004709448999E-5</v>
      </c>
      <c r="J109" s="14">
        <v>0</v>
      </c>
      <c r="K109" s="14">
        <v>0</v>
      </c>
      <c r="L109" s="14">
        <v>0</v>
      </c>
      <c r="M109" s="14">
        <v>0</v>
      </c>
      <c r="N109" s="14">
        <v>0</v>
      </c>
      <c r="O109" s="14">
        <v>0</v>
      </c>
      <c r="P109" s="14">
        <v>0</v>
      </c>
      <c r="Q109" s="14">
        <v>0</v>
      </c>
      <c r="R109" s="14">
        <v>0</v>
      </c>
      <c r="S109" s="14">
        <v>0</v>
      </c>
      <c r="T109" s="14">
        <v>0</v>
      </c>
      <c r="U109" s="14">
        <v>0</v>
      </c>
      <c r="V109" s="14">
        <v>0</v>
      </c>
      <c r="W109" s="14">
        <v>0</v>
      </c>
      <c r="X109" s="14">
        <v>0</v>
      </c>
      <c r="Y109" s="14">
        <v>0</v>
      </c>
      <c r="Z109" s="14">
        <v>0</v>
      </c>
      <c r="AA109" s="14">
        <v>0</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0</v>
      </c>
      <c r="AX109" s="14">
        <v>0</v>
      </c>
      <c r="AY109" s="14">
        <v>0</v>
      </c>
      <c r="AZ109" s="22">
        <v>0</v>
      </c>
    </row>
    <row r="110" spans="1:52" s="12" customFormat="1" x14ac:dyDescent="0.2">
      <c r="A110" s="69">
        <v>43651</v>
      </c>
      <c r="B110" s="14" t="str">
        <f t="shared" si="2"/>
        <v>OH_Blank43651</v>
      </c>
      <c r="C110" s="14">
        <v>0</v>
      </c>
      <c r="D110" s="14">
        <v>0</v>
      </c>
      <c r="E110" s="14">
        <v>0</v>
      </c>
      <c r="F110" s="14">
        <v>0</v>
      </c>
      <c r="G110" s="14">
        <v>0</v>
      </c>
      <c r="H110" s="14">
        <v>0</v>
      </c>
      <c r="I110" s="14">
        <v>7.2630994215653504E-5</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0</v>
      </c>
      <c r="AX110" s="14">
        <v>0</v>
      </c>
      <c r="AY110" s="14">
        <v>0</v>
      </c>
      <c r="AZ110" s="22">
        <v>0</v>
      </c>
    </row>
    <row r="111" spans="1:52" s="12" customFormat="1" x14ac:dyDescent="0.2">
      <c r="A111" s="69">
        <v>40378</v>
      </c>
      <c r="B111" s="14" t="str">
        <f t="shared" si="2"/>
        <v>OH_Blank40378</v>
      </c>
      <c r="C111" s="14">
        <v>0</v>
      </c>
      <c r="D111" s="14">
        <v>0</v>
      </c>
      <c r="E111" s="14">
        <v>0</v>
      </c>
      <c r="F111" s="14">
        <v>0</v>
      </c>
      <c r="G111" s="14">
        <v>0</v>
      </c>
      <c r="H111" s="14">
        <v>0</v>
      </c>
      <c r="I111" s="14">
        <v>0</v>
      </c>
      <c r="J111" s="14">
        <v>0</v>
      </c>
      <c r="K111" s="14">
        <v>0</v>
      </c>
      <c r="L111" s="14">
        <v>0</v>
      </c>
      <c r="M111" s="14">
        <v>0</v>
      </c>
      <c r="N111" s="14">
        <v>0</v>
      </c>
      <c r="O111" s="14">
        <v>0</v>
      </c>
      <c r="P111" s="14">
        <v>0</v>
      </c>
      <c r="Q111" s="14">
        <v>0</v>
      </c>
      <c r="R111" s="14">
        <v>0</v>
      </c>
      <c r="S111" s="14">
        <v>0</v>
      </c>
      <c r="T111" s="14">
        <v>0</v>
      </c>
      <c r="U111" s="14">
        <v>0</v>
      </c>
      <c r="V111" s="14">
        <v>0</v>
      </c>
      <c r="W111" s="14">
        <v>0</v>
      </c>
      <c r="X111" s="14">
        <v>0</v>
      </c>
      <c r="Y111" s="14">
        <v>0</v>
      </c>
      <c r="Z111" s="14">
        <v>0</v>
      </c>
      <c r="AA111" s="14">
        <v>0</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0</v>
      </c>
      <c r="AX111" s="14">
        <v>0</v>
      </c>
      <c r="AY111" s="14">
        <v>0</v>
      </c>
      <c r="AZ111" s="22">
        <v>0</v>
      </c>
    </row>
    <row r="112" spans="1:52" s="12" customFormat="1" x14ac:dyDescent="0.2">
      <c r="A112" s="69">
        <v>40378</v>
      </c>
      <c r="B112" s="14" t="str">
        <f t="shared" si="2"/>
        <v>OH_Blank40378</v>
      </c>
      <c r="C112" s="14">
        <v>0</v>
      </c>
      <c r="D112" s="14">
        <v>0</v>
      </c>
      <c r="E112" s="14">
        <v>0</v>
      </c>
      <c r="F112" s="14">
        <v>0</v>
      </c>
      <c r="G112" s="14">
        <v>0</v>
      </c>
      <c r="H112" s="14">
        <v>0</v>
      </c>
      <c r="I112" s="14">
        <v>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22">
        <v>0</v>
      </c>
    </row>
    <row r="113" spans="1:52" s="12" customFormat="1" x14ac:dyDescent="0.2">
      <c r="A113" s="69">
        <v>40378</v>
      </c>
      <c r="B113" s="14" t="str">
        <f t="shared" si="2"/>
        <v>OH_Blank40378</v>
      </c>
      <c r="C113" s="14">
        <v>0</v>
      </c>
      <c r="D113" s="14">
        <v>0</v>
      </c>
      <c r="E113" s="14">
        <v>0</v>
      </c>
      <c r="F113" s="14">
        <v>0</v>
      </c>
      <c r="G113" s="14">
        <v>0</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0</v>
      </c>
      <c r="AX113" s="14">
        <v>0</v>
      </c>
      <c r="AY113" s="14">
        <v>0</v>
      </c>
      <c r="AZ113" s="22">
        <v>0</v>
      </c>
    </row>
    <row r="114" spans="1:52" s="12" customFormat="1" x14ac:dyDescent="0.2">
      <c r="A114" s="69">
        <v>43661</v>
      </c>
      <c r="B114" s="14" t="str">
        <f t="shared" si="2"/>
        <v>OH_Blank43661</v>
      </c>
      <c r="C114" s="14">
        <v>0</v>
      </c>
      <c r="D114" s="14">
        <v>0</v>
      </c>
      <c r="E114" s="14">
        <v>0</v>
      </c>
      <c r="F114" s="14">
        <v>0</v>
      </c>
      <c r="G114" s="14">
        <v>0</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0</v>
      </c>
      <c r="AX114" s="14">
        <v>0</v>
      </c>
      <c r="AY114" s="14">
        <v>0</v>
      </c>
      <c r="AZ114" s="22">
        <v>0</v>
      </c>
    </row>
    <row r="115" spans="1:52" s="12" customFormat="1" x14ac:dyDescent="0.2">
      <c r="A115" s="69">
        <v>43661</v>
      </c>
      <c r="B115" s="14" t="str">
        <f t="shared" si="2"/>
        <v>OH_Blank43661</v>
      </c>
      <c r="C115" s="14">
        <v>0</v>
      </c>
      <c r="D115" s="14">
        <v>0</v>
      </c>
      <c r="E115" s="14">
        <v>0</v>
      </c>
      <c r="F115" s="14">
        <v>0</v>
      </c>
      <c r="G115" s="14">
        <v>0</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0</v>
      </c>
      <c r="Y115" s="14">
        <v>0</v>
      </c>
      <c r="Z115" s="14">
        <v>0</v>
      </c>
      <c r="AA115" s="14">
        <v>0</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0</v>
      </c>
      <c r="AX115" s="14">
        <v>0</v>
      </c>
      <c r="AY115" s="14">
        <v>0</v>
      </c>
      <c r="AZ115" s="22">
        <v>0</v>
      </c>
    </row>
    <row r="116" spans="1:52" s="12" customFormat="1" x14ac:dyDescent="0.2">
      <c r="A116" s="69">
        <v>43661</v>
      </c>
      <c r="B116" s="14" t="str">
        <f t="shared" si="2"/>
        <v>OH_Blank43661</v>
      </c>
      <c r="C116" s="14">
        <v>0</v>
      </c>
      <c r="D116" s="14">
        <v>0</v>
      </c>
      <c r="E116" s="14">
        <v>0</v>
      </c>
      <c r="F116" s="14">
        <v>0</v>
      </c>
      <c r="G116" s="14">
        <v>0</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0</v>
      </c>
      <c r="AX116" s="14">
        <v>0</v>
      </c>
      <c r="AY116" s="14">
        <v>0</v>
      </c>
      <c r="AZ116" s="22">
        <v>0</v>
      </c>
    </row>
    <row r="117" spans="1:52" s="12" customFormat="1" x14ac:dyDescent="0.2">
      <c r="A117" s="69">
        <v>43660</v>
      </c>
      <c r="B117" s="14" t="str">
        <f t="shared" si="2"/>
        <v>OH_Blank43660</v>
      </c>
      <c r="C117" s="14">
        <v>0</v>
      </c>
      <c r="D117" s="14">
        <v>0</v>
      </c>
      <c r="E117" s="14">
        <v>0</v>
      </c>
      <c r="F117" s="14">
        <v>0</v>
      </c>
      <c r="G117" s="14">
        <v>0</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0</v>
      </c>
      <c r="Y117" s="14">
        <v>0</v>
      </c>
      <c r="Z117" s="14">
        <v>0</v>
      </c>
      <c r="AA117" s="14">
        <v>0</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0</v>
      </c>
      <c r="AX117" s="14">
        <v>0</v>
      </c>
      <c r="AY117" s="14">
        <v>0</v>
      </c>
      <c r="AZ117" s="22">
        <v>0</v>
      </c>
    </row>
    <row r="118" spans="1:52" s="12" customFormat="1" x14ac:dyDescent="0.2">
      <c r="A118" s="69">
        <v>43660</v>
      </c>
      <c r="B118" s="14" t="str">
        <f t="shared" si="2"/>
        <v>OH_Blank43660</v>
      </c>
      <c r="C118" s="14">
        <v>0</v>
      </c>
      <c r="D118" s="14">
        <v>0</v>
      </c>
      <c r="E118" s="14">
        <v>0</v>
      </c>
      <c r="F118" s="14">
        <v>0</v>
      </c>
      <c r="G118" s="14">
        <v>0</v>
      </c>
      <c r="H118" s="14">
        <v>0</v>
      </c>
      <c r="I118" s="14">
        <v>0</v>
      </c>
      <c r="J118" s="14">
        <v>0</v>
      </c>
      <c r="K118" s="14">
        <v>0</v>
      </c>
      <c r="L118" s="14">
        <v>0</v>
      </c>
      <c r="M118" s="14">
        <v>0</v>
      </c>
      <c r="N118" s="14">
        <v>0</v>
      </c>
      <c r="O118" s="14">
        <v>0</v>
      </c>
      <c r="P118" s="14">
        <v>0</v>
      </c>
      <c r="Q118" s="14">
        <v>0</v>
      </c>
      <c r="R118" s="14">
        <v>0</v>
      </c>
      <c r="S118" s="14">
        <v>0</v>
      </c>
      <c r="T118" s="14">
        <v>0</v>
      </c>
      <c r="U118" s="14">
        <v>0</v>
      </c>
      <c r="V118" s="14">
        <v>0</v>
      </c>
      <c r="W118" s="14">
        <v>0</v>
      </c>
      <c r="X118" s="14">
        <v>0</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22">
        <v>0</v>
      </c>
    </row>
    <row r="119" spans="1:52" s="12" customFormat="1" x14ac:dyDescent="0.2">
      <c r="A119" s="69">
        <v>43660</v>
      </c>
      <c r="B119" s="14" t="str">
        <f t="shared" si="2"/>
        <v>OH_Blank43660</v>
      </c>
      <c r="C119" s="14">
        <v>0</v>
      </c>
      <c r="D119" s="14">
        <v>0</v>
      </c>
      <c r="E119" s="14">
        <v>0</v>
      </c>
      <c r="F119" s="14">
        <v>0</v>
      </c>
      <c r="G119" s="14">
        <v>0</v>
      </c>
      <c r="H119" s="14">
        <v>0</v>
      </c>
      <c r="I119" s="14">
        <v>0</v>
      </c>
      <c r="J119" s="14">
        <v>0</v>
      </c>
      <c r="K119" s="14">
        <v>0</v>
      </c>
      <c r="L119" s="14">
        <v>0</v>
      </c>
      <c r="M119" s="14">
        <v>0</v>
      </c>
      <c r="N119" s="14">
        <v>0</v>
      </c>
      <c r="O119" s="14">
        <v>0</v>
      </c>
      <c r="P119" s="14">
        <v>0</v>
      </c>
      <c r="Q119" s="14">
        <v>0</v>
      </c>
      <c r="R119" s="14">
        <v>0</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0</v>
      </c>
      <c r="AX119" s="14">
        <v>0</v>
      </c>
      <c r="AY119" s="14">
        <v>0</v>
      </c>
      <c r="AZ119" s="22">
        <v>0</v>
      </c>
    </row>
    <row r="120" spans="1:52" s="12" customFormat="1" x14ac:dyDescent="0.2">
      <c r="A120" s="69">
        <v>43658</v>
      </c>
      <c r="B120" s="14" t="str">
        <f t="shared" si="2"/>
        <v>OH_Blank43658</v>
      </c>
      <c r="C120" s="14">
        <v>0</v>
      </c>
      <c r="D120" s="14">
        <v>0</v>
      </c>
      <c r="E120" s="14">
        <v>0</v>
      </c>
      <c r="F120" s="14">
        <v>0</v>
      </c>
      <c r="G120" s="14">
        <v>0</v>
      </c>
      <c r="H120" s="14">
        <v>0</v>
      </c>
      <c r="I120" s="14">
        <v>0</v>
      </c>
      <c r="J120" s="14">
        <v>0</v>
      </c>
      <c r="K120" s="14">
        <v>0</v>
      </c>
      <c r="L120" s="14">
        <v>0</v>
      </c>
      <c r="M120" s="14">
        <v>0</v>
      </c>
      <c r="N120" s="14">
        <v>0</v>
      </c>
      <c r="O120" s="14">
        <v>0</v>
      </c>
      <c r="P120" s="14">
        <v>0</v>
      </c>
      <c r="Q120" s="14">
        <v>0</v>
      </c>
      <c r="R120" s="14">
        <v>0</v>
      </c>
      <c r="S120" s="14">
        <v>0</v>
      </c>
      <c r="T120" s="14">
        <v>0</v>
      </c>
      <c r="U120" s="14">
        <v>0</v>
      </c>
      <c r="V120" s="14">
        <v>0</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0</v>
      </c>
      <c r="AX120" s="14">
        <v>0</v>
      </c>
      <c r="AY120" s="14">
        <v>0</v>
      </c>
      <c r="AZ120" s="22">
        <v>0</v>
      </c>
    </row>
    <row r="121" spans="1:52" s="12" customFormat="1" x14ac:dyDescent="0.2">
      <c r="A121" s="69">
        <v>43658</v>
      </c>
      <c r="B121" s="14" t="str">
        <f t="shared" si="2"/>
        <v>OH_Blank43658</v>
      </c>
      <c r="C121" s="14">
        <v>0</v>
      </c>
      <c r="D121" s="14">
        <v>0</v>
      </c>
      <c r="E121" s="14">
        <v>0</v>
      </c>
      <c r="F121" s="14">
        <v>0</v>
      </c>
      <c r="G121" s="14">
        <v>0</v>
      </c>
      <c r="H121" s="14">
        <v>0</v>
      </c>
      <c r="I121" s="14">
        <v>1.01251355236199E-4</v>
      </c>
      <c r="J121" s="14">
        <v>0</v>
      </c>
      <c r="K121" s="14">
        <v>0</v>
      </c>
      <c r="L121" s="14">
        <v>0</v>
      </c>
      <c r="M121" s="14">
        <v>0</v>
      </c>
      <c r="N121" s="14">
        <v>0</v>
      </c>
      <c r="O121" s="14">
        <v>0</v>
      </c>
      <c r="P121" s="14">
        <v>0</v>
      </c>
      <c r="Q121" s="14">
        <v>0</v>
      </c>
      <c r="R121" s="14">
        <v>0</v>
      </c>
      <c r="S121" s="14">
        <v>0</v>
      </c>
      <c r="T121" s="14">
        <v>0</v>
      </c>
      <c r="U121" s="14">
        <v>0</v>
      </c>
      <c r="V121" s="14">
        <v>0</v>
      </c>
      <c r="W121" s="14">
        <v>0</v>
      </c>
      <c r="X121" s="14">
        <v>0</v>
      </c>
      <c r="Y121" s="14">
        <v>0</v>
      </c>
      <c r="Z121" s="14">
        <v>0</v>
      </c>
      <c r="AA121" s="14">
        <v>0</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0</v>
      </c>
      <c r="AX121" s="14">
        <v>0</v>
      </c>
      <c r="AY121" s="14">
        <v>0</v>
      </c>
      <c r="AZ121" s="22">
        <v>0</v>
      </c>
    </row>
    <row r="122" spans="1:52" s="12" customFormat="1" x14ac:dyDescent="0.2">
      <c r="A122" s="69">
        <v>43658</v>
      </c>
      <c r="B122" s="14" t="str">
        <f t="shared" si="2"/>
        <v>OH_Blank43658</v>
      </c>
      <c r="C122" s="14">
        <v>0</v>
      </c>
      <c r="D122" s="14">
        <v>0</v>
      </c>
      <c r="E122" s="14">
        <v>0</v>
      </c>
      <c r="F122" s="14">
        <v>0</v>
      </c>
      <c r="G122" s="14">
        <v>0</v>
      </c>
      <c r="H122" s="14">
        <v>0</v>
      </c>
      <c r="I122" s="14">
        <v>0</v>
      </c>
      <c r="J122" s="14">
        <v>0</v>
      </c>
      <c r="K122" s="14">
        <v>0</v>
      </c>
      <c r="L122" s="14">
        <v>0</v>
      </c>
      <c r="M122" s="14">
        <v>0</v>
      </c>
      <c r="N122" s="14">
        <v>0</v>
      </c>
      <c r="O122" s="14">
        <v>0</v>
      </c>
      <c r="P122" s="14">
        <v>0</v>
      </c>
      <c r="Q122" s="14">
        <v>0</v>
      </c>
      <c r="R122" s="14">
        <v>0</v>
      </c>
      <c r="S122" s="14">
        <v>0</v>
      </c>
      <c r="T122" s="14">
        <v>0</v>
      </c>
      <c r="U122" s="14">
        <v>0</v>
      </c>
      <c r="V122" s="14">
        <v>0</v>
      </c>
      <c r="W122" s="14">
        <v>0</v>
      </c>
      <c r="X122" s="14">
        <v>0</v>
      </c>
      <c r="Y122" s="14">
        <v>0</v>
      </c>
      <c r="Z122" s="14">
        <v>0</v>
      </c>
      <c r="AA122" s="14">
        <v>0</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0</v>
      </c>
      <c r="AX122" s="14">
        <v>0</v>
      </c>
      <c r="AY122" s="14">
        <v>0</v>
      </c>
      <c r="AZ122" s="22">
        <v>0</v>
      </c>
    </row>
    <row r="123" spans="1:52" s="12" customFormat="1" x14ac:dyDescent="0.2">
      <c r="A123" s="69">
        <v>43657</v>
      </c>
      <c r="B123" s="14" t="str">
        <f t="shared" si="2"/>
        <v>OH_Blank43657</v>
      </c>
      <c r="C123" s="14">
        <v>0</v>
      </c>
      <c r="D123" s="14">
        <v>0</v>
      </c>
      <c r="E123" s="14">
        <v>0</v>
      </c>
      <c r="F123" s="14">
        <v>0</v>
      </c>
      <c r="G123" s="14">
        <v>0</v>
      </c>
      <c r="H123" s="14">
        <v>0</v>
      </c>
      <c r="I123" s="14">
        <v>4.0383222375161399E-4</v>
      </c>
      <c r="J123" s="14">
        <v>0</v>
      </c>
      <c r="K123" s="14">
        <v>0</v>
      </c>
      <c r="L123" s="14">
        <v>0</v>
      </c>
      <c r="M123" s="14">
        <v>0</v>
      </c>
      <c r="N123" s="14">
        <v>0</v>
      </c>
      <c r="O123" s="14">
        <v>0</v>
      </c>
      <c r="P123" s="14">
        <v>0</v>
      </c>
      <c r="Q123" s="14">
        <v>0</v>
      </c>
      <c r="R123" s="14">
        <v>0</v>
      </c>
      <c r="S123" s="14">
        <v>0</v>
      </c>
      <c r="T123" s="14">
        <v>0</v>
      </c>
      <c r="U123" s="14">
        <v>0</v>
      </c>
      <c r="V123" s="14">
        <v>0</v>
      </c>
      <c r="W123" s="14">
        <v>0</v>
      </c>
      <c r="X123" s="14">
        <v>0</v>
      </c>
      <c r="Y123" s="14">
        <v>0</v>
      </c>
      <c r="Z123" s="14">
        <v>0</v>
      </c>
      <c r="AA123" s="14">
        <v>0</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0</v>
      </c>
      <c r="AX123" s="14">
        <v>0</v>
      </c>
      <c r="AY123" s="14">
        <v>0</v>
      </c>
      <c r="AZ123" s="22">
        <v>0</v>
      </c>
    </row>
    <row r="124" spans="1:52" s="12" customFormat="1" x14ac:dyDescent="0.2">
      <c r="A124" s="69">
        <v>43657</v>
      </c>
      <c r="B124" s="14" t="str">
        <f t="shared" si="2"/>
        <v>OH_Blank43657</v>
      </c>
      <c r="C124" s="14">
        <v>0</v>
      </c>
      <c r="D124" s="14">
        <v>0</v>
      </c>
      <c r="E124" s="14">
        <v>0</v>
      </c>
      <c r="F124" s="14">
        <v>0</v>
      </c>
      <c r="G124" s="14">
        <v>0</v>
      </c>
      <c r="H124" s="14">
        <v>0</v>
      </c>
      <c r="I124" s="14">
        <v>5.4629433192328401E-4</v>
      </c>
      <c r="J124" s="14">
        <v>0</v>
      </c>
      <c r="K124" s="14">
        <v>0</v>
      </c>
      <c r="L124" s="14">
        <v>0</v>
      </c>
      <c r="M124" s="14">
        <v>0</v>
      </c>
      <c r="N124" s="14">
        <v>0</v>
      </c>
      <c r="O124" s="14">
        <v>0</v>
      </c>
      <c r="P124" s="14">
        <v>0</v>
      </c>
      <c r="Q124" s="14">
        <v>0</v>
      </c>
      <c r="R124" s="14">
        <v>0</v>
      </c>
      <c r="S124" s="14">
        <v>0</v>
      </c>
      <c r="T124" s="14">
        <v>0</v>
      </c>
      <c r="U124" s="14">
        <v>0</v>
      </c>
      <c r="V124" s="14">
        <v>0</v>
      </c>
      <c r="W124" s="14">
        <v>0</v>
      </c>
      <c r="X124" s="14">
        <v>0</v>
      </c>
      <c r="Y124" s="14">
        <v>0</v>
      </c>
      <c r="Z124" s="14">
        <v>0</v>
      </c>
      <c r="AA124" s="14">
        <v>0</v>
      </c>
      <c r="AB124" s="14">
        <v>0</v>
      </c>
      <c r="AC124" s="14">
        <v>0</v>
      </c>
      <c r="AD124" s="14">
        <v>0</v>
      </c>
      <c r="AE124" s="14">
        <v>0</v>
      </c>
      <c r="AF124" s="14">
        <v>0</v>
      </c>
      <c r="AG124" s="14">
        <v>0</v>
      </c>
      <c r="AH124" s="14">
        <v>0</v>
      </c>
      <c r="AI124" s="14">
        <v>0</v>
      </c>
      <c r="AJ124" s="14">
        <v>0</v>
      </c>
      <c r="AK124" s="14">
        <v>0</v>
      </c>
      <c r="AL124" s="14">
        <v>0</v>
      </c>
      <c r="AM124" s="14">
        <v>0</v>
      </c>
      <c r="AN124" s="14">
        <v>0</v>
      </c>
      <c r="AO124" s="14">
        <v>0</v>
      </c>
      <c r="AP124" s="14">
        <v>0</v>
      </c>
      <c r="AQ124" s="14">
        <v>0</v>
      </c>
      <c r="AR124" s="14">
        <v>0</v>
      </c>
      <c r="AS124" s="14">
        <v>0</v>
      </c>
      <c r="AT124" s="14">
        <v>0</v>
      </c>
      <c r="AU124" s="14">
        <v>0</v>
      </c>
      <c r="AV124" s="14">
        <v>0</v>
      </c>
      <c r="AW124" s="14">
        <v>0</v>
      </c>
      <c r="AX124" s="14">
        <v>0</v>
      </c>
      <c r="AY124" s="14">
        <v>0</v>
      </c>
      <c r="AZ124" s="22">
        <v>0</v>
      </c>
    </row>
    <row r="125" spans="1:52" s="12" customFormat="1" x14ac:dyDescent="0.2">
      <c r="A125" s="69">
        <v>43657</v>
      </c>
      <c r="B125" s="14" t="str">
        <f t="shared" si="2"/>
        <v>OH_Blank43657</v>
      </c>
      <c r="C125" s="14">
        <v>0</v>
      </c>
      <c r="D125" s="14">
        <v>0</v>
      </c>
      <c r="E125" s="14">
        <v>0</v>
      </c>
      <c r="F125" s="14">
        <v>0</v>
      </c>
      <c r="G125" s="14">
        <v>0</v>
      </c>
      <c r="H125" s="14">
        <v>0</v>
      </c>
      <c r="I125" s="14">
        <v>3.8101743102533802E-4</v>
      </c>
      <c r="J125" s="14">
        <v>0</v>
      </c>
      <c r="K125" s="14">
        <v>0</v>
      </c>
      <c r="L125" s="14">
        <v>0</v>
      </c>
      <c r="M125" s="14">
        <v>0</v>
      </c>
      <c r="N125" s="14">
        <v>0</v>
      </c>
      <c r="O125" s="14">
        <v>0</v>
      </c>
      <c r="P125" s="14">
        <v>0</v>
      </c>
      <c r="Q125" s="14">
        <v>0</v>
      </c>
      <c r="R125" s="14">
        <v>0</v>
      </c>
      <c r="S125" s="14">
        <v>0</v>
      </c>
      <c r="T125" s="14">
        <v>0</v>
      </c>
      <c r="U125" s="14">
        <v>0</v>
      </c>
      <c r="V125" s="14">
        <v>0</v>
      </c>
      <c r="W125" s="14">
        <v>0</v>
      </c>
      <c r="X125" s="14">
        <v>0</v>
      </c>
      <c r="Y125" s="14">
        <v>0</v>
      </c>
      <c r="Z125" s="14">
        <v>0</v>
      </c>
      <c r="AA125" s="14">
        <v>0</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0</v>
      </c>
      <c r="AX125" s="14">
        <v>0</v>
      </c>
      <c r="AY125" s="14">
        <v>0</v>
      </c>
      <c r="AZ125" s="22">
        <v>0</v>
      </c>
    </row>
    <row r="126" spans="1:52" s="12" customFormat="1" x14ac:dyDescent="0.2">
      <c r="A126" s="69">
        <v>43657</v>
      </c>
      <c r="B126" s="14" t="str">
        <f t="shared" si="2"/>
        <v>OH_Blank43657</v>
      </c>
      <c r="C126" s="14">
        <v>0</v>
      </c>
      <c r="D126" s="14">
        <v>0</v>
      </c>
      <c r="E126" s="14">
        <v>0</v>
      </c>
      <c r="F126" s="14">
        <v>0</v>
      </c>
      <c r="G126" s="14">
        <v>0</v>
      </c>
      <c r="H126" s="14">
        <v>0</v>
      </c>
      <c r="I126" s="14">
        <v>3.4764651186947401E-4</v>
      </c>
      <c r="J126" s="14">
        <v>0</v>
      </c>
      <c r="K126" s="14">
        <v>0</v>
      </c>
      <c r="L126" s="14">
        <v>0</v>
      </c>
      <c r="M126" s="14">
        <v>0</v>
      </c>
      <c r="N126" s="14">
        <v>0</v>
      </c>
      <c r="O126" s="14">
        <v>0</v>
      </c>
      <c r="P126" s="14">
        <v>0</v>
      </c>
      <c r="Q126" s="14">
        <v>0</v>
      </c>
      <c r="R126" s="14">
        <v>0</v>
      </c>
      <c r="S126" s="14">
        <v>0</v>
      </c>
      <c r="T126" s="14">
        <v>0</v>
      </c>
      <c r="U126" s="14">
        <v>0</v>
      </c>
      <c r="V126" s="14">
        <v>0</v>
      </c>
      <c r="W126" s="14">
        <v>0</v>
      </c>
      <c r="X126" s="14">
        <v>0</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0</v>
      </c>
      <c r="AX126" s="14">
        <v>0</v>
      </c>
      <c r="AY126" s="14">
        <v>0</v>
      </c>
      <c r="AZ126" s="22">
        <v>0</v>
      </c>
    </row>
    <row r="127" spans="1:52" s="12" customFormat="1" x14ac:dyDescent="0.2">
      <c r="A127" s="69">
        <v>43656</v>
      </c>
      <c r="B127" s="14" t="str">
        <f t="shared" si="2"/>
        <v>OH_Blank43656</v>
      </c>
      <c r="C127" s="14">
        <v>0</v>
      </c>
      <c r="D127" s="14">
        <v>0</v>
      </c>
      <c r="E127" s="14">
        <v>0</v>
      </c>
      <c r="F127" s="14">
        <v>0</v>
      </c>
      <c r="G127" s="14">
        <v>0</v>
      </c>
      <c r="H127" s="14">
        <v>0</v>
      </c>
      <c r="I127" s="14">
        <v>0</v>
      </c>
      <c r="J127" s="14">
        <v>0</v>
      </c>
      <c r="K127" s="14">
        <v>0</v>
      </c>
      <c r="L127" s="14">
        <v>0</v>
      </c>
      <c r="M127" s="14">
        <v>0</v>
      </c>
      <c r="N127" s="14">
        <v>0</v>
      </c>
      <c r="O127" s="14">
        <v>0</v>
      </c>
      <c r="P127" s="14">
        <v>0</v>
      </c>
      <c r="Q127" s="14">
        <v>0</v>
      </c>
      <c r="R127" s="14">
        <v>0</v>
      </c>
      <c r="S127" s="14">
        <v>0</v>
      </c>
      <c r="T127" s="14">
        <v>0</v>
      </c>
      <c r="U127" s="14">
        <v>0</v>
      </c>
      <c r="V127" s="14">
        <v>0</v>
      </c>
      <c r="W127" s="14">
        <v>0</v>
      </c>
      <c r="X127" s="14">
        <v>0</v>
      </c>
      <c r="Y127" s="14">
        <v>0</v>
      </c>
      <c r="Z127" s="14">
        <v>0</v>
      </c>
      <c r="AA127" s="14">
        <v>0</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0</v>
      </c>
      <c r="AX127" s="14">
        <v>0</v>
      </c>
      <c r="AY127" s="14">
        <v>0</v>
      </c>
      <c r="AZ127" s="22">
        <v>0</v>
      </c>
    </row>
    <row r="128" spans="1:52" s="12" customFormat="1" x14ac:dyDescent="0.2">
      <c r="A128" s="69">
        <v>43656</v>
      </c>
      <c r="B128" s="14" t="str">
        <f t="shared" si="2"/>
        <v>OH_Blank43656</v>
      </c>
      <c r="C128" s="14">
        <v>0</v>
      </c>
      <c r="D128" s="14">
        <v>0</v>
      </c>
      <c r="E128" s="14">
        <v>0</v>
      </c>
      <c r="F128" s="14">
        <v>0</v>
      </c>
      <c r="G128" s="14">
        <v>0</v>
      </c>
      <c r="H128" s="14">
        <v>0</v>
      </c>
      <c r="I128" s="14">
        <v>0</v>
      </c>
      <c r="J128" s="14">
        <v>0</v>
      </c>
      <c r="K128" s="14">
        <v>0</v>
      </c>
      <c r="L128" s="14">
        <v>0</v>
      </c>
      <c r="M128" s="14">
        <v>0</v>
      </c>
      <c r="N128" s="14">
        <v>0</v>
      </c>
      <c r="O128" s="14">
        <v>0</v>
      </c>
      <c r="P128" s="14">
        <v>0</v>
      </c>
      <c r="Q128" s="14">
        <v>0</v>
      </c>
      <c r="R128" s="14">
        <v>0</v>
      </c>
      <c r="S128" s="14">
        <v>0</v>
      </c>
      <c r="T128" s="14">
        <v>0</v>
      </c>
      <c r="U128" s="14">
        <v>0</v>
      </c>
      <c r="V128" s="14">
        <v>0</v>
      </c>
      <c r="W128" s="14">
        <v>0</v>
      </c>
      <c r="X128" s="14">
        <v>0</v>
      </c>
      <c r="Y128" s="14">
        <v>0</v>
      </c>
      <c r="Z128" s="14">
        <v>0</v>
      </c>
      <c r="AA128" s="14">
        <v>0</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0</v>
      </c>
      <c r="AX128" s="14">
        <v>0</v>
      </c>
      <c r="AY128" s="14">
        <v>0</v>
      </c>
      <c r="AZ128" s="22">
        <v>0</v>
      </c>
    </row>
    <row r="129" spans="1:52" s="12" customFormat="1" x14ac:dyDescent="0.2">
      <c r="A129" s="69">
        <v>43656</v>
      </c>
      <c r="B129" s="14" t="str">
        <f t="shared" si="2"/>
        <v>OH_Blank43656</v>
      </c>
      <c r="C129" s="14">
        <v>0</v>
      </c>
      <c r="D129" s="14">
        <v>0</v>
      </c>
      <c r="E129" s="14">
        <v>0</v>
      </c>
      <c r="F129" s="14">
        <v>0</v>
      </c>
      <c r="G129" s="14">
        <v>0</v>
      </c>
      <c r="H129" s="14">
        <v>0</v>
      </c>
      <c r="I129" s="14">
        <v>0</v>
      </c>
      <c r="J129" s="14">
        <v>0</v>
      </c>
      <c r="K129" s="14">
        <v>0</v>
      </c>
      <c r="L129" s="14">
        <v>0</v>
      </c>
      <c r="M129" s="14">
        <v>0</v>
      </c>
      <c r="N129" s="14">
        <v>0</v>
      </c>
      <c r="O129" s="14">
        <v>0</v>
      </c>
      <c r="P129" s="14">
        <v>0</v>
      </c>
      <c r="Q129" s="14">
        <v>0</v>
      </c>
      <c r="R129" s="14">
        <v>0</v>
      </c>
      <c r="S129" s="14">
        <v>0</v>
      </c>
      <c r="T129" s="14">
        <v>0</v>
      </c>
      <c r="U129" s="14">
        <v>0</v>
      </c>
      <c r="V129" s="14">
        <v>0</v>
      </c>
      <c r="W129" s="14">
        <v>0</v>
      </c>
      <c r="X129" s="14">
        <v>0</v>
      </c>
      <c r="Y129" s="14">
        <v>0</v>
      </c>
      <c r="Z129" s="14">
        <v>0</v>
      </c>
      <c r="AA129" s="14">
        <v>0</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0</v>
      </c>
      <c r="AX129" s="14">
        <v>0</v>
      </c>
      <c r="AY129" s="14">
        <v>0</v>
      </c>
      <c r="AZ129" s="22">
        <v>0</v>
      </c>
    </row>
    <row r="130" spans="1:52" s="12" customFormat="1" x14ac:dyDescent="0.2">
      <c r="A130" s="69">
        <v>43655</v>
      </c>
      <c r="B130" s="14" t="str">
        <f t="shared" si="2"/>
        <v>OH_Blank43655</v>
      </c>
      <c r="C130" s="14">
        <v>0</v>
      </c>
      <c r="D130" s="14">
        <v>0</v>
      </c>
      <c r="E130" s="14">
        <v>0</v>
      </c>
      <c r="F130" s="14">
        <v>0</v>
      </c>
      <c r="G130" s="14">
        <v>0</v>
      </c>
      <c r="H130" s="14">
        <v>0</v>
      </c>
      <c r="I130" s="14">
        <v>4.5598839619521098E-3</v>
      </c>
      <c r="J130" s="14">
        <v>0</v>
      </c>
      <c r="K130" s="14">
        <v>0</v>
      </c>
      <c r="L130" s="14">
        <v>0</v>
      </c>
      <c r="M130" s="14">
        <v>0</v>
      </c>
      <c r="N130" s="14">
        <v>0</v>
      </c>
      <c r="O130" s="14">
        <v>0</v>
      </c>
      <c r="P130" s="14">
        <v>0</v>
      </c>
      <c r="Q130" s="14">
        <v>0</v>
      </c>
      <c r="R130" s="14">
        <v>0</v>
      </c>
      <c r="S130" s="14">
        <v>0</v>
      </c>
      <c r="T130" s="14">
        <v>0</v>
      </c>
      <c r="U130" s="14">
        <v>0</v>
      </c>
      <c r="V130" s="14">
        <v>0</v>
      </c>
      <c r="W130" s="14">
        <v>0</v>
      </c>
      <c r="X130" s="14">
        <v>0</v>
      </c>
      <c r="Y130" s="14">
        <v>0</v>
      </c>
      <c r="Z130" s="14">
        <v>0</v>
      </c>
      <c r="AA130" s="14">
        <v>0</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0</v>
      </c>
      <c r="AX130" s="14">
        <v>0</v>
      </c>
      <c r="AY130" s="14">
        <v>0</v>
      </c>
      <c r="AZ130" s="22">
        <v>0</v>
      </c>
    </row>
    <row r="131" spans="1:52" s="12" customFormat="1" x14ac:dyDescent="0.2">
      <c r="A131" s="69">
        <v>43655</v>
      </c>
      <c r="B131" s="14" t="str">
        <f t="shared" si="2"/>
        <v>OH_Blank43655</v>
      </c>
      <c r="C131" s="14">
        <v>0</v>
      </c>
      <c r="D131" s="14">
        <v>0</v>
      </c>
      <c r="E131" s="14">
        <v>0</v>
      </c>
      <c r="F131" s="14">
        <v>0</v>
      </c>
      <c r="G131" s="14">
        <v>0</v>
      </c>
      <c r="H131" s="14">
        <v>0</v>
      </c>
      <c r="I131" s="14">
        <v>4.7467282848196596E-3</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0</v>
      </c>
      <c r="AX131" s="14">
        <v>0</v>
      </c>
      <c r="AY131" s="14">
        <v>0</v>
      </c>
      <c r="AZ131" s="22">
        <v>0</v>
      </c>
    </row>
    <row r="132" spans="1:52" s="12" customFormat="1" x14ac:dyDescent="0.2">
      <c r="A132" s="69">
        <v>43655</v>
      </c>
      <c r="B132" s="14" t="str">
        <f t="shared" si="2"/>
        <v>OH_Blank43655</v>
      </c>
      <c r="C132" s="14">
        <v>0</v>
      </c>
      <c r="D132" s="14">
        <v>0</v>
      </c>
      <c r="E132" s="14">
        <v>0</v>
      </c>
      <c r="F132" s="14">
        <v>0</v>
      </c>
      <c r="G132" s="14">
        <v>0</v>
      </c>
      <c r="H132" s="14">
        <v>0</v>
      </c>
      <c r="I132" s="14">
        <v>3.7291595636746002E-3</v>
      </c>
      <c r="J132" s="14">
        <v>0</v>
      </c>
      <c r="K132" s="14">
        <v>0</v>
      </c>
      <c r="L132" s="14">
        <v>0</v>
      </c>
      <c r="M132" s="14">
        <v>0</v>
      </c>
      <c r="N132" s="14">
        <v>0</v>
      </c>
      <c r="O132" s="14">
        <v>0</v>
      </c>
      <c r="P132" s="14">
        <v>0</v>
      </c>
      <c r="Q132" s="14">
        <v>0</v>
      </c>
      <c r="R132" s="14">
        <v>0</v>
      </c>
      <c r="S132" s="14">
        <v>0</v>
      </c>
      <c r="T132" s="14">
        <v>0</v>
      </c>
      <c r="U132" s="14">
        <v>0</v>
      </c>
      <c r="V132" s="14">
        <v>0</v>
      </c>
      <c r="W132" s="14">
        <v>0</v>
      </c>
      <c r="X132" s="14">
        <v>0</v>
      </c>
      <c r="Y132" s="14">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0</v>
      </c>
      <c r="AX132" s="14">
        <v>0</v>
      </c>
      <c r="AY132" s="14">
        <v>0</v>
      </c>
      <c r="AZ132" s="22">
        <v>0</v>
      </c>
    </row>
    <row r="133" spans="1:52" s="12" customFormat="1" x14ac:dyDescent="0.2">
      <c r="A133" s="69">
        <v>43655</v>
      </c>
      <c r="B133" s="14" t="str">
        <f t="shared" si="2"/>
        <v>OH_Blank43655</v>
      </c>
      <c r="C133" s="14">
        <v>0</v>
      </c>
      <c r="D133" s="14">
        <v>0</v>
      </c>
      <c r="E133" s="14">
        <v>0</v>
      </c>
      <c r="F133" s="14">
        <v>0</v>
      </c>
      <c r="G133" s="14">
        <v>0</v>
      </c>
      <c r="H133" s="14">
        <v>0</v>
      </c>
      <c r="I133" s="14">
        <v>4.0064356469564598E-3</v>
      </c>
      <c r="J133" s="14">
        <v>0</v>
      </c>
      <c r="K133" s="14">
        <v>0</v>
      </c>
      <c r="L133" s="14">
        <v>0</v>
      </c>
      <c r="M133" s="14">
        <v>0</v>
      </c>
      <c r="N133" s="14">
        <v>0</v>
      </c>
      <c r="O133" s="14">
        <v>0</v>
      </c>
      <c r="P133" s="14">
        <v>0</v>
      </c>
      <c r="Q133" s="14">
        <v>9.7615247475719299E-6</v>
      </c>
      <c r="R133" s="14">
        <v>0</v>
      </c>
      <c r="S133" s="14">
        <v>0</v>
      </c>
      <c r="T133" s="14">
        <v>0</v>
      </c>
      <c r="U133" s="14">
        <v>0</v>
      </c>
      <c r="V133" s="14">
        <v>0</v>
      </c>
      <c r="W133" s="14">
        <v>0</v>
      </c>
      <c r="X133" s="14">
        <v>0</v>
      </c>
      <c r="Y133" s="14">
        <v>0</v>
      </c>
      <c r="Z133" s="14">
        <v>0</v>
      </c>
      <c r="AA133" s="14">
        <v>0</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0</v>
      </c>
      <c r="AX133" s="14">
        <v>0</v>
      </c>
      <c r="AY133" s="14">
        <v>0</v>
      </c>
      <c r="AZ133" s="22">
        <v>0</v>
      </c>
    </row>
    <row r="134" spans="1:52" s="12" customFormat="1" x14ac:dyDescent="0.2">
      <c r="A134" s="69">
        <v>43650</v>
      </c>
      <c r="B134" s="14" t="str">
        <f t="shared" si="2"/>
        <v>OH_Blank43650</v>
      </c>
      <c r="C134" s="14">
        <v>0</v>
      </c>
      <c r="D134" s="14">
        <v>0</v>
      </c>
      <c r="E134" s="14">
        <v>0</v>
      </c>
      <c r="F134" s="14">
        <v>0</v>
      </c>
      <c r="G134" s="14">
        <v>0</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0</v>
      </c>
      <c r="Y134" s="14">
        <v>0</v>
      </c>
      <c r="Z134" s="14">
        <v>0</v>
      </c>
      <c r="AA134" s="14">
        <v>0</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0</v>
      </c>
      <c r="AX134" s="14">
        <v>0</v>
      </c>
      <c r="AY134" s="14">
        <v>0</v>
      </c>
      <c r="AZ134" s="22">
        <v>0</v>
      </c>
    </row>
    <row r="135" spans="1:52" s="12" customFormat="1" x14ac:dyDescent="0.2">
      <c r="A135" s="69">
        <v>43650</v>
      </c>
      <c r="B135" s="14" t="str">
        <f t="shared" si="2"/>
        <v>OH_Blank43650</v>
      </c>
      <c r="C135" s="14">
        <v>0</v>
      </c>
      <c r="D135" s="14">
        <v>0</v>
      </c>
      <c r="E135" s="14">
        <v>0</v>
      </c>
      <c r="F135" s="14">
        <v>0</v>
      </c>
      <c r="G135" s="14">
        <v>0</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0</v>
      </c>
      <c r="Y135" s="14">
        <v>0</v>
      </c>
      <c r="Z135" s="14">
        <v>0</v>
      </c>
      <c r="AA135" s="14">
        <v>0</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0</v>
      </c>
      <c r="AX135" s="14">
        <v>0</v>
      </c>
      <c r="AY135" s="14">
        <v>0</v>
      </c>
      <c r="AZ135" s="22">
        <v>0</v>
      </c>
    </row>
    <row r="136" spans="1:52" s="12" customFormat="1" x14ac:dyDescent="0.2">
      <c r="A136" s="69">
        <v>43650</v>
      </c>
      <c r="B136" s="14" t="str">
        <f t="shared" si="2"/>
        <v>OH_Blank43650</v>
      </c>
      <c r="C136" s="14">
        <v>0</v>
      </c>
      <c r="D136" s="14">
        <v>0</v>
      </c>
      <c r="E136" s="14">
        <v>0</v>
      </c>
      <c r="F136" s="14">
        <v>0</v>
      </c>
      <c r="G136" s="14">
        <v>0</v>
      </c>
      <c r="H136" s="14">
        <v>0</v>
      </c>
      <c r="I136" s="14">
        <v>0</v>
      </c>
      <c r="J136" s="14">
        <v>1.0593181590552799E-4</v>
      </c>
      <c r="K136" s="14">
        <v>0</v>
      </c>
      <c r="L136" s="14">
        <v>0</v>
      </c>
      <c r="M136" s="14">
        <v>0</v>
      </c>
      <c r="N136" s="14">
        <v>0</v>
      </c>
      <c r="O136" s="14">
        <v>0</v>
      </c>
      <c r="P136" s="14">
        <v>0</v>
      </c>
      <c r="Q136" s="14">
        <v>0</v>
      </c>
      <c r="R136" s="14">
        <v>0</v>
      </c>
      <c r="S136" s="14">
        <v>0</v>
      </c>
      <c r="T136" s="14">
        <v>0</v>
      </c>
      <c r="U136" s="14">
        <v>0</v>
      </c>
      <c r="V136" s="14">
        <v>0</v>
      </c>
      <c r="W136" s="14">
        <v>0</v>
      </c>
      <c r="X136" s="14">
        <v>0</v>
      </c>
      <c r="Y136" s="14">
        <v>0</v>
      </c>
      <c r="Z136" s="14">
        <v>0</v>
      </c>
      <c r="AA136" s="14">
        <v>0</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0</v>
      </c>
      <c r="AX136" s="14">
        <v>0</v>
      </c>
      <c r="AY136" s="14">
        <v>0</v>
      </c>
      <c r="AZ136" s="22">
        <v>0</v>
      </c>
    </row>
    <row r="137" spans="1:52" s="12" customFormat="1" x14ac:dyDescent="0.2">
      <c r="A137" s="69">
        <v>43649</v>
      </c>
      <c r="B137" s="14" t="str">
        <f t="shared" si="2"/>
        <v>OH_Blank43649</v>
      </c>
      <c r="C137" s="14">
        <v>0</v>
      </c>
      <c r="D137" s="14">
        <v>0</v>
      </c>
      <c r="E137" s="14">
        <v>0</v>
      </c>
      <c r="F137" s="14">
        <v>0</v>
      </c>
      <c r="G137" s="14">
        <v>0</v>
      </c>
      <c r="H137" s="14">
        <v>0</v>
      </c>
      <c r="I137" s="14">
        <v>3.2172638369080301E-6</v>
      </c>
      <c r="J137" s="14">
        <v>0</v>
      </c>
      <c r="K137" s="14">
        <v>0</v>
      </c>
      <c r="L137" s="14">
        <v>0</v>
      </c>
      <c r="M137" s="14">
        <v>0</v>
      </c>
      <c r="N137" s="14">
        <v>0</v>
      </c>
      <c r="O137" s="14">
        <v>0</v>
      </c>
      <c r="P137" s="14">
        <v>0</v>
      </c>
      <c r="Q137" s="14">
        <v>0</v>
      </c>
      <c r="R137" s="14">
        <v>0</v>
      </c>
      <c r="S137" s="14">
        <v>0</v>
      </c>
      <c r="T137" s="14">
        <v>0</v>
      </c>
      <c r="U137" s="14">
        <v>0</v>
      </c>
      <c r="V137" s="14">
        <v>0</v>
      </c>
      <c r="W137" s="14">
        <v>0</v>
      </c>
      <c r="X137" s="14">
        <v>0</v>
      </c>
      <c r="Y137" s="14">
        <v>0</v>
      </c>
      <c r="Z137" s="14">
        <v>0</v>
      </c>
      <c r="AA137" s="14">
        <v>0</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0</v>
      </c>
      <c r="AX137" s="14">
        <v>0</v>
      </c>
      <c r="AY137" s="14">
        <v>0</v>
      </c>
      <c r="AZ137" s="22">
        <v>0</v>
      </c>
    </row>
    <row r="138" spans="1:52" s="12" customFormat="1" x14ac:dyDescent="0.2">
      <c r="A138" s="69">
        <v>43649</v>
      </c>
      <c r="B138" s="14" t="str">
        <f t="shared" si="2"/>
        <v>OH_Blank43649</v>
      </c>
      <c r="C138" s="14">
        <v>0</v>
      </c>
      <c r="D138" s="14">
        <v>0</v>
      </c>
      <c r="E138" s="14">
        <v>0</v>
      </c>
      <c r="F138" s="14">
        <v>0</v>
      </c>
      <c r="G138" s="14">
        <v>0</v>
      </c>
      <c r="H138" s="14">
        <v>0</v>
      </c>
      <c r="I138" s="14">
        <v>4.2965200715972501E-5</v>
      </c>
      <c r="J138" s="14">
        <v>0</v>
      </c>
      <c r="K138" s="14">
        <v>0</v>
      </c>
      <c r="L138" s="14">
        <v>0</v>
      </c>
      <c r="M138" s="14">
        <v>0</v>
      </c>
      <c r="N138" s="14">
        <v>0</v>
      </c>
      <c r="O138" s="14">
        <v>0</v>
      </c>
      <c r="P138" s="14">
        <v>0</v>
      </c>
      <c r="Q138" s="14">
        <v>0</v>
      </c>
      <c r="R138" s="14">
        <v>0</v>
      </c>
      <c r="S138" s="14">
        <v>0</v>
      </c>
      <c r="T138" s="14">
        <v>0</v>
      </c>
      <c r="U138" s="14">
        <v>0</v>
      </c>
      <c r="V138" s="14">
        <v>0</v>
      </c>
      <c r="W138" s="14">
        <v>0</v>
      </c>
      <c r="X138" s="14">
        <v>0</v>
      </c>
      <c r="Y138" s="14">
        <v>0</v>
      </c>
      <c r="Z138" s="14">
        <v>0</v>
      </c>
      <c r="AA138" s="14">
        <v>0</v>
      </c>
      <c r="AB138" s="14">
        <v>0</v>
      </c>
      <c r="AC138" s="14">
        <v>0</v>
      </c>
      <c r="AD138" s="14">
        <v>0</v>
      </c>
      <c r="AE138" s="14">
        <v>0</v>
      </c>
      <c r="AF138" s="14">
        <v>0</v>
      </c>
      <c r="AG138" s="14">
        <v>0</v>
      </c>
      <c r="AH138" s="14">
        <v>0</v>
      </c>
      <c r="AI138" s="14">
        <v>0</v>
      </c>
      <c r="AJ138" s="14">
        <v>0</v>
      </c>
      <c r="AK138" s="14">
        <v>0</v>
      </c>
      <c r="AL138" s="14">
        <v>0</v>
      </c>
      <c r="AM138" s="14">
        <v>0</v>
      </c>
      <c r="AN138" s="14">
        <v>0</v>
      </c>
      <c r="AO138" s="14">
        <v>0</v>
      </c>
      <c r="AP138" s="14">
        <v>0</v>
      </c>
      <c r="AQ138" s="14">
        <v>0</v>
      </c>
      <c r="AR138" s="14">
        <v>0</v>
      </c>
      <c r="AS138" s="14">
        <v>0</v>
      </c>
      <c r="AT138" s="14">
        <v>0</v>
      </c>
      <c r="AU138" s="14">
        <v>0</v>
      </c>
      <c r="AV138" s="14">
        <v>0</v>
      </c>
      <c r="AW138" s="14">
        <v>0</v>
      </c>
      <c r="AX138" s="14">
        <v>0</v>
      </c>
      <c r="AY138" s="14">
        <v>0</v>
      </c>
      <c r="AZ138" s="22">
        <v>0</v>
      </c>
    </row>
    <row r="139" spans="1:52" s="12" customFormat="1" x14ac:dyDescent="0.2">
      <c r="A139" s="69">
        <v>43649</v>
      </c>
      <c r="B139" s="14" t="str">
        <f t="shared" si="2"/>
        <v>OH_Blank43649</v>
      </c>
      <c r="C139" s="14">
        <v>0</v>
      </c>
      <c r="D139" s="14">
        <v>0</v>
      </c>
      <c r="E139" s="14">
        <v>0</v>
      </c>
      <c r="F139" s="14">
        <v>0</v>
      </c>
      <c r="G139" s="14">
        <v>0</v>
      </c>
      <c r="H139" s="14">
        <v>0</v>
      </c>
      <c r="I139" s="14">
        <v>2.2715119344991401E-6</v>
      </c>
      <c r="J139" s="14">
        <v>0</v>
      </c>
      <c r="K139" s="14">
        <v>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0</v>
      </c>
      <c r="AC139" s="14">
        <v>0</v>
      </c>
      <c r="AD139" s="14">
        <v>0</v>
      </c>
      <c r="AE139" s="14">
        <v>0</v>
      </c>
      <c r="AF139" s="14">
        <v>0</v>
      </c>
      <c r="AG139" s="14">
        <v>0</v>
      </c>
      <c r="AH139" s="14">
        <v>0</v>
      </c>
      <c r="AI139" s="14">
        <v>0</v>
      </c>
      <c r="AJ139" s="14">
        <v>0</v>
      </c>
      <c r="AK139" s="14">
        <v>0</v>
      </c>
      <c r="AL139" s="14">
        <v>0</v>
      </c>
      <c r="AM139" s="14">
        <v>0</v>
      </c>
      <c r="AN139" s="14">
        <v>0</v>
      </c>
      <c r="AO139" s="14">
        <v>0</v>
      </c>
      <c r="AP139" s="14">
        <v>0</v>
      </c>
      <c r="AQ139" s="14">
        <v>0</v>
      </c>
      <c r="AR139" s="14">
        <v>0</v>
      </c>
      <c r="AS139" s="14">
        <v>0</v>
      </c>
      <c r="AT139" s="14">
        <v>0</v>
      </c>
      <c r="AU139" s="14">
        <v>0</v>
      </c>
      <c r="AV139" s="14">
        <v>0</v>
      </c>
      <c r="AW139" s="14">
        <v>0</v>
      </c>
      <c r="AX139" s="14">
        <v>0</v>
      </c>
      <c r="AY139" s="14">
        <v>0</v>
      </c>
      <c r="AZ139" s="22">
        <v>0</v>
      </c>
    </row>
    <row r="140" spans="1:52" s="12" customFormat="1" x14ac:dyDescent="0.2">
      <c r="A140" s="69">
        <v>43648</v>
      </c>
      <c r="B140" s="14" t="str">
        <f t="shared" si="2"/>
        <v>OH_Blank43648</v>
      </c>
      <c r="C140" s="14">
        <v>0</v>
      </c>
      <c r="D140" s="14">
        <v>0</v>
      </c>
      <c r="E140" s="14">
        <v>0</v>
      </c>
      <c r="F140" s="14">
        <v>0</v>
      </c>
      <c r="G140" s="14">
        <v>0</v>
      </c>
      <c r="H140" s="14">
        <v>0</v>
      </c>
      <c r="I140" s="14">
        <v>1.6850765812431E-5</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0</v>
      </c>
      <c r="AC140" s="14">
        <v>0</v>
      </c>
      <c r="AD140" s="14">
        <v>0</v>
      </c>
      <c r="AE140" s="14">
        <v>0</v>
      </c>
      <c r="AF140" s="14">
        <v>0</v>
      </c>
      <c r="AG140" s="14">
        <v>0</v>
      </c>
      <c r="AH140" s="14">
        <v>0</v>
      </c>
      <c r="AI140" s="14">
        <v>0</v>
      </c>
      <c r="AJ140" s="14">
        <v>0</v>
      </c>
      <c r="AK140" s="14">
        <v>0</v>
      </c>
      <c r="AL140" s="14">
        <v>0</v>
      </c>
      <c r="AM140" s="14">
        <v>0</v>
      </c>
      <c r="AN140" s="14">
        <v>0</v>
      </c>
      <c r="AO140" s="14">
        <v>0</v>
      </c>
      <c r="AP140" s="14">
        <v>0</v>
      </c>
      <c r="AQ140" s="14">
        <v>0</v>
      </c>
      <c r="AR140" s="14">
        <v>0</v>
      </c>
      <c r="AS140" s="14">
        <v>0</v>
      </c>
      <c r="AT140" s="14">
        <v>0</v>
      </c>
      <c r="AU140" s="14">
        <v>0</v>
      </c>
      <c r="AV140" s="14">
        <v>0</v>
      </c>
      <c r="AW140" s="14">
        <v>0</v>
      </c>
      <c r="AX140" s="14">
        <v>0</v>
      </c>
      <c r="AY140" s="14">
        <v>0</v>
      </c>
      <c r="AZ140" s="22">
        <v>0</v>
      </c>
    </row>
    <row r="141" spans="1:52" s="12" customFormat="1" x14ac:dyDescent="0.2">
      <c r="A141" s="69">
        <v>43648</v>
      </c>
      <c r="B141" s="14" t="str">
        <f t="shared" si="2"/>
        <v>OH_Blank43648</v>
      </c>
      <c r="C141" s="14">
        <v>0</v>
      </c>
      <c r="D141" s="14">
        <v>0</v>
      </c>
      <c r="E141" s="14">
        <v>0</v>
      </c>
      <c r="F141" s="14">
        <v>0</v>
      </c>
      <c r="G141" s="14">
        <v>0</v>
      </c>
      <c r="H141" s="14">
        <v>0</v>
      </c>
      <c r="I141" s="14">
        <v>4.8984671980692598E-5</v>
      </c>
      <c r="J141" s="14">
        <v>1.02998815714681E-4</v>
      </c>
      <c r="K141" s="14">
        <v>0</v>
      </c>
      <c r="L141" s="14">
        <v>0</v>
      </c>
      <c r="M141" s="14">
        <v>0</v>
      </c>
      <c r="N141" s="14">
        <v>0</v>
      </c>
      <c r="O141" s="14">
        <v>0</v>
      </c>
      <c r="P141" s="14">
        <v>0</v>
      </c>
      <c r="Q141" s="14">
        <v>0</v>
      </c>
      <c r="R141" s="14">
        <v>0</v>
      </c>
      <c r="S141" s="14">
        <v>0</v>
      </c>
      <c r="T141" s="14">
        <v>0</v>
      </c>
      <c r="U141" s="14">
        <v>0</v>
      </c>
      <c r="V141" s="14">
        <v>0</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4">
        <v>0</v>
      </c>
      <c r="AS141" s="14">
        <v>0</v>
      </c>
      <c r="AT141" s="14">
        <v>0</v>
      </c>
      <c r="AU141" s="14">
        <v>0</v>
      </c>
      <c r="AV141" s="14">
        <v>0</v>
      </c>
      <c r="AW141" s="14">
        <v>0</v>
      </c>
      <c r="AX141" s="14">
        <v>0</v>
      </c>
      <c r="AY141" s="14">
        <v>0</v>
      </c>
      <c r="AZ141" s="22">
        <v>0</v>
      </c>
    </row>
    <row r="142" spans="1:52" s="12" customFormat="1" x14ac:dyDescent="0.2">
      <c r="A142" s="69">
        <v>43648</v>
      </c>
      <c r="B142" s="14" t="str">
        <f t="shared" si="2"/>
        <v>OH_Blank43648</v>
      </c>
      <c r="C142" s="14">
        <v>0</v>
      </c>
      <c r="D142" s="14">
        <v>0</v>
      </c>
      <c r="E142" s="14">
        <v>0</v>
      </c>
      <c r="F142" s="14">
        <v>0</v>
      </c>
      <c r="G142" s="14">
        <v>0</v>
      </c>
      <c r="H142" s="14">
        <v>0</v>
      </c>
      <c r="I142" s="14">
        <v>1.1854731829798199E-4</v>
      </c>
      <c r="J142" s="14">
        <v>0</v>
      </c>
      <c r="K142" s="14">
        <v>0</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4">
        <v>0</v>
      </c>
      <c r="AS142" s="14">
        <v>0</v>
      </c>
      <c r="AT142" s="14">
        <v>0</v>
      </c>
      <c r="AU142" s="14">
        <v>0</v>
      </c>
      <c r="AV142" s="14">
        <v>0</v>
      </c>
      <c r="AW142" s="14">
        <v>0</v>
      </c>
      <c r="AX142" s="14">
        <v>0</v>
      </c>
      <c r="AY142" s="14">
        <v>0</v>
      </c>
      <c r="AZ142" s="22">
        <v>0</v>
      </c>
    </row>
    <row r="143" spans="1:52" s="12" customFormat="1" x14ac:dyDescent="0.2">
      <c r="A143" s="69">
        <v>43648</v>
      </c>
      <c r="B143" s="14" t="str">
        <f t="shared" si="2"/>
        <v>OH_Blank43648</v>
      </c>
      <c r="C143" s="14">
        <v>0</v>
      </c>
      <c r="D143" s="14">
        <v>0</v>
      </c>
      <c r="E143" s="14">
        <v>0</v>
      </c>
      <c r="F143" s="14">
        <v>0</v>
      </c>
      <c r="G143" s="14">
        <v>0</v>
      </c>
      <c r="H143" s="14">
        <v>0</v>
      </c>
      <c r="I143" s="14">
        <v>1.8600781522891498E-5</v>
      </c>
      <c r="J143" s="14">
        <v>0</v>
      </c>
      <c r="K143" s="14">
        <v>0</v>
      </c>
      <c r="L143" s="14">
        <v>0</v>
      </c>
      <c r="M143" s="14">
        <v>0</v>
      </c>
      <c r="N143" s="14">
        <v>0</v>
      </c>
      <c r="O143" s="14">
        <v>0</v>
      </c>
      <c r="P143" s="14">
        <v>0</v>
      </c>
      <c r="Q143" s="14">
        <v>0</v>
      </c>
      <c r="R143" s="14">
        <v>0</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0</v>
      </c>
      <c r="AX143" s="14">
        <v>0</v>
      </c>
      <c r="AY143" s="14">
        <v>0</v>
      </c>
      <c r="AZ143" s="22">
        <v>0</v>
      </c>
    </row>
    <row r="144" spans="1:52" s="12" customFormat="1" x14ac:dyDescent="0.2">
      <c r="A144" s="69">
        <v>43647</v>
      </c>
      <c r="B144" s="14" t="str">
        <f t="shared" si="2"/>
        <v>OH_Blank43647</v>
      </c>
      <c r="C144" s="14">
        <v>0</v>
      </c>
      <c r="D144" s="14">
        <v>0</v>
      </c>
      <c r="E144" s="14">
        <v>0</v>
      </c>
      <c r="F144" s="14">
        <v>0</v>
      </c>
      <c r="G144" s="14">
        <v>0</v>
      </c>
      <c r="H144" s="14">
        <v>0</v>
      </c>
      <c r="I144" s="14">
        <v>0</v>
      </c>
      <c r="J144" s="14">
        <v>0</v>
      </c>
      <c r="K144" s="14">
        <v>0</v>
      </c>
      <c r="L144" s="14">
        <v>0</v>
      </c>
      <c r="M144" s="14">
        <v>0</v>
      </c>
      <c r="N144" s="14">
        <v>0</v>
      </c>
      <c r="O144" s="14">
        <v>0</v>
      </c>
      <c r="P144" s="14">
        <v>0</v>
      </c>
      <c r="Q144" s="14">
        <v>0</v>
      </c>
      <c r="R144" s="14">
        <v>0</v>
      </c>
      <c r="S144" s="14">
        <v>0</v>
      </c>
      <c r="T144" s="14">
        <v>0</v>
      </c>
      <c r="U144" s="14">
        <v>0</v>
      </c>
      <c r="V144" s="14">
        <v>0</v>
      </c>
      <c r="W144" s="14">
        <v>0</v>
      </c>
      <c r="X144" s="14">
        <v>0</v>
      </c>
      <c r="Y144" s="14">
        <v>0</v>
      </c>
      <c r="Z144" s="14">
        <v>0</v>
      </c>
      <c r="AA144" s="14">
        <v>0</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0</v>
      </c>
      <c r="AX144" s="14">
        <v>0</v>
      </c>
      <c r="AY144" s="14">
        <v>0</v>
      </c>
      <c r="AZ144" s="22">
        <v>0</v>
      </c>
    </row>
    <row r="145" spans="1:52" s="12" customFormat="1" x14ac:dyDescent="0.2">
      <c r="A145" s="69">
        <v>43647</v>
      </c>
      <c r="B145" s="14" t="str">
        <f t="shared" si="2"/>
        <v>OH_Blank43647</v>
      </c>
      <c r="C145" s="14">
        <v>0</v>
      </c>
      <c r="D145" s="14">
        <v>0</v>
      </c>
      <c r="E145" s="14">
        <v>0</v>
      </c>
      <c r="F145" s="14">
        <v>0</v>
      </c>
      <c r="G145" s="14">
        <v>0</v>
      </c>
      <c r="H145" s="14">
        <v>0</v>
      </c>
      <c r="I145" s="14">
        <v>0</v>
      </c>
      <c r="J145" s="14">
        <v>1.4816970602675299E-5</v>
      </c>
      <c r="K145" s="14">
        <v>0</v>
      </c>
      <c r="L145" s="14">
        <v>0</v>
      </c>
      <c r="M145" s="14">
        <v>0</v>
      </c>
      <c r="N145" s="14">
        <v>0</v>
      </c>
      <c r="O145" s="14">
        <v>0</v>
      </c>
      <c r="P145" s="14">
        <v>0</v>
      </c>
      <c r="Q145" s="14">
        <v>0</v>
      </c>
      <c r="R145" s="14">
        <v>0</v>
      </c>
      <c r="S145" s="14">
        <v>0</v>
      </c>
      <c r="T145" s="14">
        <v>0</v>
      </c>
      <c r="U145" s="14">
        <v>0</v>
      </c>
      <c r="V145" s="14">
        <v>0</v>
      </c>
      <c r="W145" s="14">
        <v>0</v>
      </c>
      <c r="X145" s="14">
        <v>0</v>
      </c>
      <c r="Y145" s="14">
        <v>0</v>
      </c>
      <c r="Z145" s="14">
        <v>0</v>
      </c>
      <c r="AA145" s="14">
        <v>0</v>
      </c>
      <c r="AB145" s="14">
        <v>0</v>
      </c>
      <c r="AC145" s="14">
        <v>0</v>
      </c>
      <c r="AD145" s="14">
        <v>0</v>
      </c>
      <c r="AE145" s="14">
        <v>0</v>
      </c>
      <c r="AF145" s="14">
        <v>0</v>
      </c>
      <c r="AG145" s="14">
        <v>0</v>
      </c>
      <c r="AH145" s="14">
        <v>0</v>
      </c>
      <c r="AI145" s="14">
        <v>0</v>
      </c>
      <c r="AJ145" s="14">
        <v>0</v>
      </c>
      <c r="AK145" s="14">
        <v>0</v>
      </c>
      <c r="AL145" s="14">
        <v>0</v>
      </c>
      <c r="AM145" s="14">
        <v>0</v>
      </c>
      <c r="AN145" s="14">
        <v>0</v>
      </c>
      <c r="AO145" s="14">
        <v>0</v>
      </c>
      <c r="AP145" s="14">
        <v>0</v>
      </c>
      <c r="AQ145" s="14">
        <v>0</v>
      </c>
      <c r="AR145" s="14">
        <v>0</v>
      </c>
      <c r="AS145" s="14">
        <v>0</v>
      </c>
      <c r="AT145" s="14">
        <v>0</v>
      </c>
      <c r="AU145" s="14">
        <v>0</v>
      </c>
      <c r="AV145" s="14">
        <v>0</v>
      </c>
      <c r="AW145" s="14">
        <v>0</v>
      </c>
      <c r="AX145" s="14">
        <v>0</v>
      </c>
      <c r="AY145" s="14">
        <v>0</v>
      </c>
      <c r="AZ145" s="22">
        <v>0</v>
      </c>
    </row>
    <row r="146" spans="1:52" s="12" customFormat="1" x14ac:dyDescent="0.2">
      <c r="A146" s="69">
        <v>43647</v>
      </c>
      <c r="B146" s="14" t="str">
        <f t="shared" si="2"/>
        <v>OH_Blank43647</v>
      </c>
      <c r="C146" s="14">
        <v>0</v>
      </c>
      <c r="D146" s="14">
        <v>0</v>
      </c>
      <c r="E146" s="14">
        <v>0</v>
      </c>
      <c r="F146" s="14">
        <v>0</v>
      </c>
      <c r="G146" s="14">
        <v>0</v>
      </c>
      <c r="H146" s="14">
        <v>0</v>
      </c>
      <c r="I146" s="14">
        <v>7.6587262976494195E-5</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0</v>
      </c>
      <c r="AB146" s="14">
        <v>0</v>
      </c>
      <c r="AC146" s="14">
        <v>0</v>
      </c>
      <c r="AD146" s="14">
        <v>0</v>
      </c>
      <c r="AE146" s="14">
        <v>0</v>
      </c>
      <c r="AF146" s="14">
        <v>0</v>
      </c>
      <c r="AG146" s="14">
        <v>0</v>
      </c>
      <c r="AH146" s="14">
        <v>0</v>
      </c>
      <c r="AI146" s="14">
        <v>0</v>
      </c>
      <c r="AJ146" s="14">
        <v>0</v>
      </c>
      <c r="AK146" s="14">
        <v>0</v>
      </c>
      <c r="AL146" s="14">
        <v>0</v>
      </c>
      <c r="AM146" s="14">
        <v>0</v>
      </c>
      <c r="AN146" s="14">
        <v>0</v>
      </c>
      <c r="AO146" s="14">
        <v>0</v>
      </c>
      <c r="AP146" s="14">
        <v>0</v>
      </c>
      <c r="AQ146" s="14">
        <v>0</v>
      </c>
      <c r="AR146" s="14">
        <v>0</v>
      </c>
      <c r="AS146" s="14">
        <v>0</v>
      </c>
      <c r="AT146" s="14">
        <v>0</v>
      </c>
      <c r="AU146" s="14">
        <v>0</v>
      </c>
      <c r="AV146" s="14">
        <v>0</v>
      </c>
      <c r="AW146" s="14">
        <v>0</v>
      </c>
      <c r="AX146" s="14">
        <v>0</v>
      </c>
      <c r="AY146" s="14">
        <v>0</v>
      </c>
      <c r="AZ146" s="22">
        <v>0</v>
      </c>
    </row>
    <row r="147" spans="1:52" s="12" customFormat="1" x14ac:dyDescent="0.2">
      <c r="A147" s="69">
        <v>43647</v>
      </c>
      <c r="B147" s="14" t="str">
        <f t="shared" si="2"/>
        <v>OH_Blank43647</v>
      </c>
      <c r="C147" s="14">
        <v>0</v>
      </c>
      <c r="D147" s="14">
        <v>0</v>
      </c>
      <c r="E147" s="14">
        <v>0</v>
      </c>
      <c r="F147" s="14">
        <v>0</v>
      </c>
      <c r="G147" s="14">
        <v>0</v>
      </c>
      <c r="H147" s="14">
        <v>0</v>
      </c>
      <c r="I147" s="14">
        <v>2.3621358747534602E-5</v>
      </c>
      <c r="J147" s="14">
        <v>0</v>
      </c>
      <c r="K147" s="14">
        <v>0</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0</v>
      </c>
      <c r="AB147" s="14">
        <v>0</v>
      </c>
      <c r="AC147" s="14">
        <v>0</v>
      </c>
      <c r="AD147" s="14">
        <v>0</v>
      </c>
      <c r="AE147" s="14">
        <v>0</v>
      </c>
      <c r="AF147" s="14">
        <v>0</v>
      </c>
      <c r="AG147" s="14">
        <v>0</v>
      </c>
      <c r="AH147" s="14">
        <v>0</v>
      </c>
      <c r="AI147" s="14">
        <v>0</v>
      </c>
      <c r="AJ147" s="14">
        <v>0</v>
      </c>
      <c r="AK147" s="14">
        <v>0</v>
      </c>
      <c r="AL147" s="14">
        <v>0</v>
      </c>
      <c r="AM147" s="14">
        <v>0</v>
      </c>
      <c r="AN147" s="14">
        <v>0</v>
      </c>
      <c r="AO147" s="14">
        <v>0</v>
      </c>
      <c r="AP147" s="14">
        <v>0</v>
      </c>
      <c r="AQ147" s="14">
        <v>0</v>
      </c>
      <c r="AR147" s="14">
        <v>0</v>
      </c>
      <c r="AS147" s="14">
        <v>0</v>
      </c>
      <c r="AT147" s="14">
        <v>0</v>
      </c>
      <c r="AU147" s="14">
        <v>0</v>
      </c>
      <c r="AV147" s="14">
        <v>0</v>
      </c>
      <c r="AW147" s="14">
        <v>0</v>
      </c>
      <c r="AX147" s="14">
        <v>0</v>
      </c>
      <c r="AY147" s="14">
        <v>0</v>
      </c>
      <c r="AZ147" s="22">
        <v>0</v>
      </c>
    </row>
    <row r="148" spans="1:52" s="12" customFormat="1" x14ac:dyDescent="0.2">
      <c r="A148" s="69">
        <v>43647</v>
      </c>
      <c r="B148" s="14" t="str">
        <f t="shared" si="2"/>
        <v>OH_Blank43647</v>
      </c>
      <c r="C148" s="14">
        <v>0</v>
      </c>
      <c r="D148" s="14">
        <v>0</v>
      </c>
      <c r="E148" s="14">
        <v>0</v>
      </c>
      <c r="F148" s="14">
        <v>0</v>
      </c>
      <c r="G148" s="14">
        <v>0</v>
      </c>
      <c r="H148" s="14">
        <v>0</v>
      </c>
      <c r="I148" s="14">
        <v>4.66219599319647E-5</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0</v>
      </c>
      <c r="AB148" s="14">
        <v>0</v>
      </c>
      <c r="AC148" s="14">
        <v>0</v>
      </c>
      <c r="AD148" s="14">
        <v>0</v>
      </c>
      <c r="AE148" s="14">
        <v>0</v>
      </c>
      <c r="AF148" s="14">
        <v>0</v>
      </c>
      <c r="AG148" s="14">
        <v>0</v>
      </c>
      <c r="AH148" s="14">
        <v>0</v>
      </c>
      <c r="AI148" s="14">
        <v>0</v>
      </c>
      <c r="AJ148" s="14">
        <v>0</v>
      </c>
      <c r="AK148" s="14">
        <v>0</v>
      </c>
      <c r="AL148" s="14">
        <v>0</v>
      </c>
      <c r="AM148" s="14">
        <v>0</v>
      </c>
      <c r="AN148" s="14">
        <v>0</v>
      </c>
      <c r="AO148" s="14">
        <v>0</v>
      </c>
      <c r="AP148" s="14">
        <v>0</v>
      </c>
      <c r="AQ148" s="14">
        <v>0</v>
      </c>
      <c r="AR148" s="14">
        <v>0</v>
      </c>
      <c r="AS148" s="14">
        <v>0</v>
      </c>
      <c r="AT148" s="14">
        <v>0</v>
      </c>
      <c r="AU148" s="14">
        <v>0</v>
      </c>
      <c r="AV148" s="14">
        <v>0</v>
      </c>
      <c r="AW148" s="14">
        <v>0</v>
      </c>
      <c r="AX148" s="14">
        <v>0</v>
      </c>
      <c r="AY148" s="14">
        <v>0</v>
      </c>
      <c r="AZ148" s="22">
        <v>0</v>
      </c>
    </row>
    <row r="149" spans="1:52" s="12" customFormat="1" x14ac:dyDescent="0.2">
      <c r="A149" s="69">
        <v>43645</v>
      </c>
      <c r="B149" s="14" t="str">
        <f t="shared" si="2"/>
        <v>OH_Blank43645</v>
      </c>
      <c r="C149" s="14">
        <v>0</v>
      </c>
      <c r="D149" s="14">
        <v>0</v>
      </c>
      <c r="E149" s="14">
        <v>0</v>
      </c>
      <c r="F149" s="14">
        <v>0</v>
      </c>
      <c r="G149" s="14">
        <v>0</v>
      </c>
      <c r="H149" s="14">
        <v>0</v>
      </c>
      <c r="I149" s="14">
        <v>0</v>
      </c>
      <c r="J149" s="14">
        <v>0</v>
      </c>
      <c r="K149" s="14">
        <v>0</v>
      </c>
      <c r="L149" s="14">
        <v>0</v>
      </c>
      <c r="M149" s="14">
        <v>0</v>
      </c>
      <c r="N149" s="14">
        <v>0</v>
      </c>
      <c r="O149" s="14">
        <v>0</v>
      </c>
      <c r="P149" s="14">
        <v>0</v>
      </c>
      <c r="Q149" s="14">
        <v>0</v>
      </c>
      <c r="R149" s="14">
        <v>0</v>
      </c>
      <c r="S149" s="14">
        <v>0</v>
      </c>
      <c r="T149" s="14">
        <v>0</v>
      </c>
      <c r="U149" s="14">
        <v>0</v>
      </c>
      <c r="V149" s="14">
        <v>0</v>
      </c>
      <c r="W149" s="14">
        <v>0</v>
      </c>
      <c r="X149" s="14">
        <v>0</v>
      </c>
      <c r="Y149" s="14">
        <v>0</v>
      </c>
      <c r="Z149" s="14">
        <v>0</v>
      </c>
      <c r="AA149" s="14">
        <v>0</v>
      </c>
      <c r="AB149" s="14">
        <v>0</v>
      </c>
      <c r="AC149" s="14">
        <v>0</v>
      </c>
      <c r="AD149" s="14">
        <v>0</v>
      </c>
      <c r="AE149" s="14">
        <v>0</v>
      </c>
      <c r="AF149" s="14">
        <v>0</v>
      </c>
      <c r="AG149" s="14">
        <v>0</v>
      </c>
      <c r="AH149" s="14">
        <v>0</v>
      </c>
      <c r="AI149" s="14">
        <v>0</v>
      </c>
      <c r="AJ149" s="14">
        <v>0</v>
      </c>
      <c r="AK149" s="14">
        <v>0</v>
      </c>
      <c r="AL149" s="14">
        <v>0</v>
      </c>
      <c r="AM149" s="14">
        <v>0</v>
      </c>
      <c r="AN149" s="14">
        <v>0</v>
      </c>
      <c r="AO149" s="14">
        <v>0</v>
      </c>
      <c r="AP149" s="14">
        <v>0</v>
      </c>
      <c r="AQ149" s="14">
        <v>0</v>
      </c>
      <c r="AR149" s="14">
        <v>0</v>
      </c>
      <c r="AS149" s="14">
        <v>0</v>
      </c>
      <c r="AT149" s="14">
        <v>0</v>
      </c>
      <c r="AU149" s="14">
        <v>0</v>
      </c>
      <c r="AV149" s="14">
        <v>0</v>
      </c>
      <c r="AW149" s="14">
        <v>0</v>
      </c>
      <c r="AX149" s="14">
        <v>0</v>
      </c>
      <c r="AY149" s="14">
        <v>0</v>
      </c>
      <c r="AZ149" s="22">
        <v>0</v>
      </c>
    </row>
    <row r="150" spans="1:52" s="12" customFormat="1" x14ac:dyDescent="0.2">
      <c r="A150" s="69">
        <v>43645</v>
      </c>
      <c r="B150" s="14" t="str">
        <f t="shared" si="2"/>
        <v>OH_Blank43645</v>
      </c>
      <c r="C150" s="14">
        <v>0</v>
      </c>
      <c r="D150" s="14">
        <v>0</v>
      </c>
      <c r="E150" s="14">
        <v>0</v>
      </c>
      <c r="F150" s="14">
        <v>0</v>
      </c>
      <c r="G150" s="14">
        <v>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0</v>
      </c>
      <c r="AX150" s="14">
        <v>0</v>
      </c>
      <c r="AY150" s="14">
        <v>0</v>
      </c>
      <c r="AZ150" s="22">
        <v>0</v>
      </c>
    </row>
    <row r="151" spans="1:52" s="12" customFormat="1" x14ac:dyDescent="0.2">
      <c r="A151" s="69">
        <v>43645</v>
      </c>
      <c r="B151" s="14" t="str">
        <f t="shared" si="2"/>
        <v>OH_Blank43645</v>
      </c>
      <c r="C151" s="14">
        <v>0</v>
      </c>
      <c r="D151" s="14">
        <v>0</v>
      </c>
      <c r="E151" s="14">
        <v>0</v>
      </c>
      <c r="F151" s="14">
        <v>0</v>
      </c>
      <c r="G151" s="14">
        <v>0</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0</v>
      </c>
      <c r="Y151" s="14">
        <v>0</v>
      </c>
      <c r="Z151" s="14">
        <v>0</v>
      </c>
      <c r="AA151" s="14">
        <v>0</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0</v>
      </c>
      <c r="AX151" s="14">
        <v>0</v>
      </c>
      <c r="AY151" s="14">
        <v>0</v>
      </c>
      <c r="AZ151" s="22">
        <v>0</v>
      </c>
    </row>
    <row r="152" spans="1:52" s="12" customFormat="1" x14ac:dyDescent="0.2">
      <c r="A152" s="69">
        <v>43645</v>
      </c>
      <c r="B152" s="14" t="str">
        <f t="shared" si="2"/>
        <v>OH_Blank43645</v>
      </c>
      <c r="C152" s="14">
        <v>0</v>
      </c>
      <c r="D152" s="14">
        <v>0</v>
      </c>
      <c r="E152" s="14">
        <v>0</v>
      </c>
      <c r="F152" s="14">
        <v>0</v>
      </c>
      <c r="G152" s="14">
        <v>0</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0</v>
      </c>
      <c r="Y152" s="14">
        <v>0</v>
      </c>
      <c r="Z152" s="14">
        <v>0</v>
      </c>
      <c r="AA152" s="14">
        <v>0</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0</v>
      </c>
      <c r="AX152" s="14">
        <v>0</v>
      </c>
      <c r="AY152" s="14">
        <v>0</v>
      </c>
      <c r="AZ152" s="22">
        <v>0</v>
      </c>
    </row>
    <row r="153" spans="1:52" s="12" customFormat="1" x14ac:dyDescent="0.2">
      <c r="A153" s="69">
        <v>43644</v>
      </c>
      <c r="B153" s="14" t="str">
        <f t="shared" si="2"/>
        <v>OH_Blank43644</v>
      </c>
      <c r="C153" s="14">
        <v>0</v>
      </c>
      <c r="D153" s="14">
        <v>0</v>
      </c>
      <c r="E153" s="14">
        <v>0</v>
      </c>
      <c r="F153" s="14">
        <v>0</v>
      </c>
      <c r="G153" s="14">
        <v>0</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0</v>
      </c>
      <c r="Y153" s="14">
        <v>0</v>
      </c>
      <c r="Z153" s="14">
        <v>0</v>
      </c>
      <c r="AA153" s="14">
        <v>0</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0</v>
      </c>
      <c r="AX153" s="14">
        <v>0</v>
      </c>
      <c r="AY153" s="14">
        <v>0</v>
      </c>
      <c r="AZ153" s="22">
        <v>0</v>
      </c>
    </row>
    <row r="154" spans="1:52" s="12" customFormat="1" x14ac:dyDescent="0.2">
      <c r="A154" s="69">
        <v>43644</v>
      </c>
      <c r="B154" s="14" t="str">
        <f t="shared" si="2"/>
        <v>OH_Blank43644</v>
      </c>
      <c r="C154" s="14">
        <v>0</v>
      </c>
      <c r="D154" s="14">
        <v>0</v>
      </c>
      <c r="E154" s="14">
        <v>0</v>
      </c>
      <c r="F154" s="14">
        <v>0</v>
      </c>
      <c r="G154" s="14">
        <v>0</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0</v>
      </c>
      <c r="Y154" s="14">
        <v>0</v>
      </c>
      <c r="Z154" s="14">
        <v>0</v>
      </c>
      <c r="AA154" s="14">
        <v>0</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0</v>
      </c>
      <c r="AX154" s="14">
        <v>0</v>
      </c>
      <c r="AY154" s="14">
        <v>0</v>
      </c>
      <c r="AZ154" s="22">
        <v>0</v>
      </c>
    </row>
    <row r="155" spans="1:52" s="12" customFormat="1" x14ac:dyDescent="0.2">
      <c r="A155" s="69">
        <v>43637</v>
      </c>
      <c r="B155" s="14" t="str">
        <f t="shared" si="2"/>
        <v>OH_Blank43637</v>
      </c>
      <c r="C155" s="14">
        <v>0</v>
      </c>
      <c r="D155" s="14">
        <v>0</v>
      </c>
      <c r="E155" s="14">
        <v>0</v>
      </c>
      <c r="F155" s="14">
        <v>0</v>
      </c>
      <c r="G155" s="14">
        <v>0</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0</v>
      </c>
      <c r="Y155" s="14">
        <v>0</v>
      </c>
      <c r="Z155" s="14">
        <v>0</v>
      </c>
      <c r="AA155" s="14">
        <v>0</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0</v>
      </c>
      <c r="AX155" s="14">
        <v>0</v>
      </c>
      <c r="AY155" s="14">
        <v>0</v>
      </c>
      <c r="AZ155" s="22">
        <v>0</v>
      </c>
    </row>
    <row r="156" spans="1:52" s="12" customFormat="1" x14ac:dyDescent="0.2">
      <c r="A156" s="69">
        <v>43637</v>
      </c>
      <c r="B156" s="14" t="str">
        <f t="shared" si="2"/>
        <v>OH_Blank43637</v>
      </c>
      <c r="C156" s="14">
        <v>0</v>
      </c>
      <c r="D156" s="14">
        <v>0</v>
      </c>
      <c r="E156" s="14">
        <v>0</v>
      </c>
      <c r="F156" s="14">
        <v>0</v>
      </c>
      <c r="G156" s="14">
        <v>0</v>
      </c>
      <c r="H156" s="14">
        <v>0</v>
      </c>
      <c r="I156" s="14">
        <v>0</v>
      </c>
      <c r="J156" s="14">
        <v>0</v>
      </c>
      <c r="K156" s="14">
        <v>0</v>
      </c>
      <c r="L156" s="14">
        <v>0</v>
      </c>
      <c r="M156" s="14">
        <v>0</v>
      </c>
      <c r="N156" s="14">
        <v>0</v>
      </c>
      <c r="O156" s="14">
        <v>0</v>
      </c>
      <c r="P156" s="14">
        <v>0</v>
      </c>
      <c r="Q156" s="14">
        <v>0</v>
      </c>
      <c r="R156" s="14">
        <v>0</v>
      </c>
      <c r="S156" s="14">
        <v>0</v>
      </c>
      <c r="T156" s="14">
        <v>0</v>
      </c>
      <c r="U156" s="14">
        <v>0</v>
      </c>
      <c r="V156" s="14">
        <v>0</v>
      </c>
      <c r="W156" s="14">
        <v>0</v>
      </c>
      <c r="X156" s="14">
        <v>0</v>
      </c>
      <c r="Y156" s="14">
        <v>0</v>
      </c>
      <c r="Z156" s="14">
        <v>0</v>
      </c>
      <c r="AA156" s="14">
        <v>0</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0</v>
      </c>
      <c r="AX156" s="14">
        <v>0</v>
      </c>
      <c r="AY156" s="14">
        <v>0</v>
      </c>
      <c r="AZ156" s="22">
        <v>0</v>
      </c>
    </row>
    <row r="157" spans="1:52" s="12" customFormat="1" x14ac:dyDescent="0.2">
      <c r="A157" s="69">
        <v>43637</v>
      </c>
      <c r="B157" s="14" t="str">
        <f t="shared" si="2"/>
        <v>OH_Blank43637</v>
      </c>
      <c r="C157" s="14">
        <v>0</v>
      </c>
      <c r="D157" s="14">
        <v>0</v>
      </c>
      <c r="E157" s="14">
        <v>0</v>
      </c>
      <c r="F157" s="14">
        <v>0</v>
      </c>
      <c r="G157" s="14">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0</v>
      </c>
      <c r="AX157" s="14">
        <v>0</v>
      </c>
      <c r="AY157" s="14">
        <v>0</v>
      </c>
      <c r="AZ157" s="22">
        <v>0</v>
      </c>
    </row>
    <row r="158" spans="1:52" s="12" customFormat="1" x14ac:dyDescent="0.2">
      <c r="A158" s="69">
        <v>43635</v>
      </c>
      <c r="B158" s="14" t="str">
        <f t="shared" si="2"/>
        <v>OH_Blank43635</v>
      </c>
      <c r="C158" s="14">
        <v>5.14544740881548E-5</v>
      </c>
      <c r="D158" s="14">
        <v>0</v>
      </c>
      <c r="E158" s="14">
        <v>0</v>
      </c>
      <c r="F158" s="14">
        <v>0</v>
      </c>
      <c r="G158" s="14">
        <v>0</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22">
        <v>0</v>
      </c>
    </row>
    <row r="159" spans="1:52" s="12" customFormat="1" x14ac:dyDescent="0.2">
      <c r="A159" s="69">
        <v>43635</v>
      </c>
      <c r="B159" s="14" t="str">
        <f t="shared" si="2"/>
        <v>OH_Blank43635</v>
      </c>
      <c r="C159" s="14">
        <v>4.2847775074606599E-5</v>
      </c>
      <c r="D159" s="14">
        <v>0</v>
      </c>
      <c r="E159" s="14">
        <v>0</v>
      </c>
      <c r="F159" s="14">
        <v>0</v>
      </c>
      <c r="G159" s="14">
        <v>0</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22">
        <v>0</v>
      </c>
    </row>
    <row r="160" spans="1:52" s="12" customFormat="1" x14ac:dyDescent="0.2">
      <c r="A160" s="69">
        <v>43635</v>
      </c>
      <c r="B160" s="14" t="str">
        <f t="shared" si="2"/>
        <v>OH_Blank43635</v>
      </c>
      <c r="C160" s="14">
        <v>0</v>
      </c>
      <c r="D160" s="14">
        <v>0</v>
      </c>
      <c r="E160" s="14">
        <v>0</v>
      </c>
      <c r="F160" s="14">
        <v>0</v>
      </c>
      <c r="G160" s="14">
        <v>0</v>
      </c>
      <c r="H160" s="14">
        <v>0</v>
      </c>
      <c r="I160" s="14">
        <v>0</v>
      </c>
      <c r="J160" s="14">
        <v>0</v>
      </c>
      <c r="K160" s="14">
        <v>0</v>
      </c>
      <c r="L160" s="14">
        <v>0</v>
      </c>
      <c r="M160" s="14">
        <v>0</v>
      </c>
      <c r="N160" s="14">
        <v>0</v>
      </c>
      <c r="O160" s="14">
        <v>0</v>
      </c>
      <c r="P160" s="14">
        <v>0</v>
      </c>
      <c r="Q160" s="14">
        <v>0</v>
      </c>
      <c r="R160" s="14">
        <v>0</v>
      </c>
      <c r="S160" s="14">
        <v>0</v>
      </c>
      <c r="T160" s="14">
        <v>0</v>
      </c>
      <c r="U160" s="14">
        <v>0</v>
      </c>
      <c r="V160" s="14">
        <v>0</v>
      </c>
      <c r="W160" s="14">
        <v>0</v>
      </c>
      <c r="X160" s="14">
        <v>0</v>
      </c>
      <c r="Y160" s="14">
        <v>0</v>
      </c>
      <c r="Z160" s="14">
        <v>0</v>
      </c>
      <c r="AA160" s="14">
        <v>0</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0</v>
      </c>
      <c r="AX160" s="14">
        <v>0</v>
      </c>
      <c r="AY160" s="14">
        <v>0</v>
      </c>
      <c r="AZ160" s="22">
        <v>0</v>
      </c>
    </row>
    <row r="161" spans="1:52" s="12" customFormat="1" x14ac:dyDescent="0.2">
      <c r="A161" s="69">
        <v>43635</v>
      </c>
      <c r="B161" s="14" t="str">
        <f t="shared" si="2"/>
        <v>OH_Blank43635</v>
      </c>
      <c r="C161" s="14">
        <v>0</v>
      </c>
      <c r="D161" s="14">
        <v>0</v>
      </c>
      <c r="E161" s="14">
        <v>0</v>
      </c>
      <c r="F161" s="14">
        <v>0</v>
      </c>
      <c r="G161" s="14">
        <v>0</v>
      </c>
      <c r="H161" s="14">
        <v>0</v>
      </c>
      <c r="I161" s="14">
        <v>0</v>
      </c>
      <c r="J161" s="14">
        <v>0</v>
      </c>
      <c r="K161" s="14">
        <v>0</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0</v>
      </c>
      <c r="AX161" s="14">
        <v>0</v>
      </c>
      <c r="AY161" s="14">
        <v>0</v>
      </c>
      <c r="AZ161" s="22">
        <v>0</v>
      </c>
    </row>
    <row r="162" spans="1:52" s="12" customFormat="1" x14ac:dyDescent="0.2">
      <c r="A162" s="69">
        <v>43374</v>
      </c>
      <c r="B162" s="14" t="str">
        <f>"PA_Blank" &amp; A162</f>
        <v>PA_Blank43374</v>
      </c>
      <c r="C162" s="14">
        <v>0</v>
      </c>
      <c r="D162" s="14">
        <v>0</v>
      </c>
      <c r="E162" s="14">
        <v>1.30656391028083E-4</v>
      </c>
      <c r="F162" s="14">
        <v>0</v>
      </c>
      <c r="G162" s="14">
        <v>0</v>
      </c>
      <c r="H162" s="14">
        <v>0</v>
      </c>
      <c r="I162" s="14">
        <v>2.6571870880313798E-2</v>
      </c>
      <c r="J162" s="14">
        <v>0</v>
      </c>
      <c r="K162" s="14">
        <v>0</v>
      </c>
      <c r="L162" s="14">
        <v>0</v>
      </c>
      <c r="M162" s="14">
        <v>2.96754974181325E-4</v>
      </c>
      <c r="N162" s="14">
        <v>0</v>
      </c>
      <c r="O162" s="14">
        <v>0</v>
      </c>
      <c r="P162" s="14">
        <v>0</v>
      </c>
      <c r="Q162" s="14">
        <v>0</v>
      </c>
      <c r="R162" s="14">
        <v>0</v>
      </c>
      <c r="S162" s="14">
        <v>0</v>
      </c>
      <c r="T162" s="14">
        <v>0</v>
      </c>
      <c r="U162" s="14">
        <v>0</v>
      </c>
      <c r="V162" s="60">
        <v>4.3186388942473602E-7</v>
      </c>
      <c r="W162" s="14">
        <v>0</v>
      </c>
      <c r="X162" s="14">
        <v>0</v>
      </c>
      <c r="Y162" s="14">
        <v>0</v>
      </c>
      <c r="Z162" s="14">
        <v>0</v>
      </c>
      <c r="AA162" s="14">
        <v>0</v>
      </c>
      <c r="AB162" s="14">
        <v>0</v>
      </c>
      <c r="AC162" s="14">
        <v>0</v>
      </c>
      <c r="AD162" s="14">
        <v>0</v>
      </c>
      <c r="AE162" s="14">
        <v>0</v>
      </c>
      <c r="AF162" s="60">
        <v>4.1035079523792502E-5</v>
      </c>
      <c r="AG162" s="14">
        <v>0</v>
      </c>
      <c r="AH162" s="14">
        <v>0</v>
      </c>
      <c r="AI162" s="14">
        <v>0</v>
      </c>
      <c r="AJ162" s="14">
        <v>0</v>
      </c>
      <c r="AK162" s="14">
        <v>0</v>
      </c>
      <c r="AL162" s="14">
        <v>0</v>
      </c>
      <c r="AM162" s="14">
        <v>0</v>
      </c>
      <c r="AN162" s="14">
        <v>0</v>
      </c>
      <c r="AO162" s="60">
        <v>1.6106709681284701E-5</v>
      </c>
      <c r="AP162" s="14">
        <v>0</v>
      </c>
      <c r="AQ162" s="60">
        <v>3.2364194857549703E-5</v>
      </c>
      <c r="AR162" s="14">
        <v>0</v>
      </c>
      <c r="AS162" s="14">
        <v>0</v>
      </c>
      <c r="AT162" s="14">
        <v>0</v>
      </c>
      <c r="AU162" s="14">
        <v>0</v>
      </c>
      <c r="AV162" s="14">
        <v>0</v>
      </c>
      <c r="AW162" s="14">
        <v>0</v>
      </c>
      <c r="AX162" s="14">
        <v>1.30943983045335E-4</v>
      </c>
      <c r="AY162" s="14">
        <v>2.8049418059424399E-4</v>
      </c>
      <c r="AZ162" s="22">
        <v>0</v>
      </c>
    </row>
    <row r="163" spans="1:52" s="12" customFormat="1" x14ac:dyDescent="0.2">
      <c r="A163" s="69">
        <v>43374</v>
      </c>
      <c r="B163" s="14" t="str">
        <f t="shared" ref="B163:B203" si="3">"PA_Blank" &amp; A163</f>
        <v>PA_Blank43374</v>
      </c>
      <c r="C163" s="14">
        <v>0</v>
      </c>
      <c r="D163" s="14">
        <v>0</v>
      </c>
      <c r="E163" s="60">
        <v>8.9736371099113796E-5</v>
      </c>
      <c r="F163" s="14">
        <v>0</v>
      </c>
      <c r="G163" s="14">
        <v>0</v>
      </c>
      <c r="H163" s="14">
        <v>0</v>
      </c>
      <c r="I163" s="14">
        <v>0</v>
      </c>
      <c r="J163" s="14">
        <v>0</v>
      </c>
      <c r="K163" s="14">
        <v>0</v>
      </c>
      <c r="L163" s="14">
        <v>0</v>
      </c>
      <c r="M163" s="14">
        <v>6.8333070957607303E-4</v>
      </c>
      <c r="N163" s="14">
        <v>0</v>
      </c>
      <c r="O163" s="14">
        <v>0</v>
      </c>
      <c r="P163" s="60">
        <v>2.19785810481383E-5</v>
      </c>
      <c r="Q163" s="14">
        <v>0</v>
      </c>
      <c r="R163" s="14">
        <v>0</v>
      </c>
      <c r="S163" s="14">
        <v>0</v>
      </c>
      <c r="T163" s="14">
        <v>0</v>
      </c>
      <c r="U163" s="14">
        <v>0</v>
      </c>
      <c r="V163" s="14">
        <v>0</v>
      </c>
      <c r="W163" s="14">
        <v>0</v>
      </c>
      <c r="X163" s="14">
        <v>0</v>
      </c>
      <c r="Y163" s="14">
        <v>0</v>
      </c>
      <c r="Z163" s="14">
        <v>0</v>
      </c>
      <c r="AA163" s="14">
        <v>0</v>
      </c>
      <c r="AB163" s="14">
        <v>0</v>
      </c>
      <c r="AC163" s="14">
        <v>0</v>
      </c>
      <c r="AD163" s="14">
        <v>0</v>
      </c>
      <c r="AE163" s="14">
        <v>0</v>
      </c>
      <c r="AF163" s="14">
        <v>0</v>
      </c>
      <c r="AG163" s="14">
        <v>0</v>
      </c>
      <c r="AH163" s="14">
        <v>0</v>
      </c>
      <c r="AI163" s="14">
        <v>0</v>
      </c>
      <c r="AJ163" s="14">
        <v>0</v>
      </c>
      <c r="AK163" s="14">
        <v>0</v>
      </c>
      <c r="AL163" s="14">
        <v>0</v>
      </c>
      <c r="AM163" s="14">
        <v>0</v>
      </c>
      <c r="AN163" s="14">
        <v>0</v>
      </c>
      <c r="AO163" s="14">
        <v>0</v>
      </c>
      <c r="AP163" s="14">
        <v>0</v>
      </c>
      <c r="AQ163" s="14">
        <v>0</v>
      </c>
      <c r="AR163" s="14">
        <v>0</v>
      </c>
      <c r="AS163" s="14">
        <v>0</v>
      </c>
      <c r="AT163" s="14">
        <v>0</v>
      </c>
      <c r="AU163" s="14">
        <v>0</v>
      </c>
      <c r="AV163" s="14">
        <v>0</v>
      </c>
      <c r="AW163" s="14">
        <v>0</v>
      </c>
      <c r="AX163" s="14">
        <v>2.8451969730854999E-4</v>
      </c>
      <c r="AY163" s="14">
        <v>0</v>
      </c>
      <c r="AZ163" s="22">
        <v>1.21900249468985E-4</v>
      </c>
    </row>
    <row r="164" spans="1:52" s="12" customFormat="1" x14ac:dyDescent="0.2">
      <c r="A164" s="69">
        <v>43376</v>
      </c>
      <c r="B164" s="14" t="str">
        <f t="shared" si="3"/>
        <v>PA_Blank43376</v>
      </c>
      <c r="C164" s="60">
        <v>4.3278133215447999E-5</v>
      </c>
      <c r="D164" s="14">
        <v>0</v>
      </c>
      <c r="E164" s="14"/>
      <c r="F164" s="14">
        <v>0</v>
      </c>
      <c r="G164" s="14">
        <v>0</v>
      </c>
      <c r="H164" s="14">
        <v>0</v>
      </c>
      <c r="I164" s="14">
        <v>0</v>
      </c>
      <c r="J164" s="14">
        <v>0</v>
      </c>
      <c r="K164" s="14">
        <v>0</v>
      </c>
      <c r="L164" s="14">
        <v>0</v>
      </c>
      <c r="M164" s="14">
        <v>0</v>
      </c>
      <c r="N164" s="14">
        <v>0</v>
      </c>
      <c r="O164" s="14">
        <v>0</v>
      </c>
      <c r="P164" s="60">
        <v>2.4753144799044702E-6</v>
      </c>
      <c r="Q164" s="14">
        <v>0</v>
      </c>
      <c r="R164" s="14">
        <v>0</v>
      </c>
      <c r="S164" s="14">
        <v>0</v>
      </c>
      <c r="T164" s="14">
        <v>0</v>
      </c>
      <c r="U164" s="14">
        <v>0</v>
      </c>
      <c r="V164" s="14">
        <v>0</v>
      </c>
      <c r="W164" s="14">
        <v>0</v>
      </c>
      <c r="X164" s="14">
        <v>0</v>
      </c>
      <c r="Y164" s="14">
        <v>0</v>
      </c>
      <c r="Z164" s="14">
        <v>0</v>
      </c>
      <c r="AA164" s="14">
        <v>0</v>
      </c>
      <c r="AB164" s="14">
        <v>0</v>
      </c>
      <c r="AC164" s="14">
        <v>0</v>
      </c>
      <c r="AD164" s="14">
        <v>0</v>
      </c>
      <c r="AE164" s="14">
        <v>0</v>
      </c>
      <c r="AF164" s="14">
        <v>0</v>
      </c>
      <c r="AG164" s="14">
        <v>0</v>
      </c>
      <c r="AH164" s="14">
        <v>0</v>
      </c>
      <c r="AI164" s="14">
        <v>0</v>
      </c>
      <c r="AJ164" s="14">
        <v>0</v>
      </c>
      <c r="AK164" s="14">
        <v>0</v>
      </c>
      <c r="AL164" s="14">
        <v>0</v>
      </c>
      <c r="AM164" s="60">
        <v>4.6096032195064103E-6</v>
      </c>
      <c r="AN164" s="14">
        <v>0</v>
      </c>
      <c r="AO164" s="14">
        <v>0</v>
      </c>
      <c r="AP164" s="14">
        <v>0</v>
      </c>
      <c r="AQ164" s="14">
        <v>0</v>
      </c>
      <c r="AR164" s="14">
        <v>0</v>
      </c>
      <c r="AS164" s="14">
        <v>0</v>
      </c>
      <c r="AT164" s="14">
        <v>0</v>
      </c>
      <c r="AU164" s="14">
        <v>0</v>
      </c>
      <c r="AV164" s="14">
        <v>0</v>
      </c>
      <c r="AW164" s="14">
        <v>0</v>
      </c>
      <c r="AX164" s="14">
        <v>0</v>
      </c>
      <c r="AY164" s="14">
        <v>0</v>
      </c>
      <c r="AZ164" s="22">
        <v>0</v>
      </c>
    </row>
    <row r="165" spans="1:52" s="12" customFormat="1" x14ac:dyDescent="0.2">
      <c r="A165" s="69">
        <v>43376</v>
      </c>
      <c r="B165" s="14" t="str">
        <f t="shared" si="3"/>
        <v>PA_Blank43376</v>
      </c>
      <c r="C165" s="14">
        <v>0</v>
      </c>
      <c r="D165" s="14">
        <v>0</v>
      </c>
      <c r="E165" s="60">
        <v>3.9084282647118601E-5</v>
      </c>
      <c r="F165" s="14">
        <v>0</v>
      </c>
      <c r="G165" s="14">
        <v>0</v>
      </c>
      <c r="H165" s="14">
        <v>0</v>
      </c>
      <c r="I165" s="14">
        <v>0</v>
      </c>
      <c r="J165" s="14">
        <v>0</v>
      </c>
      <c r="K165" s="14">
        <v>0</v>
      </c>
      <c r="L165" s="14">
        <v>0</v>
      </c>
      <c r="M165" s="14">
        <v>0</v>
      </c>
      <c r="N165" s="14">
        <v>0</v>
      </c>
      <c r="O165" s="14">
        <v>0</v>
      </c>
      <c r="P165" s="14">
        <v>3.4372485320945302E-4</v>
      </c>
      <c r="Q165" s="14">
        <v>0</v>
      </c>
      <c r="R165" s="14">
        <v>0</v>
      </c>
      <c r="S165" s="14">
        <v>0</v>
      </c>
      <c r="T165" s="14">
        <v>0</v>
      </c>
      <c r="U165" s="14">
        <v>0</v>
      </c>
      <c r="V165" s="60">
        <v>1.4964772619012699E-6</v>
      </c>
      <c r="W165" s="14">
        <v>0</v>
      </c>
      <c r="X165" s="14">
        <v>0</v>
      </c>
      <c r="Y165" s="14">
        <v>0</v>
      </c>
      <c r="Z165" s="14">
        <v>0</v>
      </c>
      <c r="AA165" s="14">
        <v>0</v>
      </c>
      <c r="AB165" s="14">
        <v>0</v>
      </c>
      <c r="AC165" s="14">
        <v>0</v>
      </c>
      <c r="AD165" s="14">
        <v>0</v>
      </c>
      <c r="AE165" s="14">
        <v>0</v>
      </c>
      <c r="AF165" s="14">
        <v>0</v>
      </c>
      <c r="AG165" s="14">
        <v>0</v>
      </c>
      <c r="AH165" s="14">
        <v>0</v>
      </c>
      <c r="AI165" s="14">
        <v>0</v>
      </c>
      <c r="AJ165" s="14">
        <v>0</v>
      </c>
      <c r="AK165" s="14">
        <v>0</v>
      </c>
      <c r="AL165" s="14">
        <v>0</v>
      </c>
      <c r="AM165" s="14">
        <v>0</v>
      </c>
      <c r="AN165" s="14">
        <v>0</v>
      </c>
      <c r="AO165" s="14">
        <v>0</v>
      </c>
      <c r="AP165" s="14">
        <v>0</v>
      </c>
      <c r="AQ165" s="14">
        <v>0</v>
      </c>
      <c r="AR165" s="14">
        <v>0</v>
      </c>
      <c r="AS165" s="14">
        <v>0</v>
      </c>
      <c r="AT165" s="14">
        <v>0</v>
      </c>
      <c r="AU165" s="14">
        <v>0</v>
      </c>
      <c r="AV165" s="14">
        <v>0</v>
      </c>
      <c r="AW165" s="14">
        <v>0</v>
      </c>
      <c r="AX165" s="14">
        <v>0</v>
      </c>
      <c r="AY165" s="14">
        <v>0</v>
      </c>
      <c r="AZ165" s="22">
        <v>0</v>
      </c>
    </row>
    <row r="166" spans="1:52" s="12" customFormat="1" x14ac:dyDescent="0.2">
      <c r="A166" s="69">
        <v>43390</v>
      </c>
      <c r="B166" s="14" t="str">
        <f t="shared" si="3"/>
        <v>PA_Blank43390</v>
      </c>
      <c r="C166" s="14">
        <v>0</v>
      </c>
      <c r="D166" s="14">
        <v>0</v>
      </c>
      <c r="E166" s="60">
        <v>4.5803573329938102E-6</v>
      </c>
      <c r="F166" s="14">
        <v>0</v>
      </c>
      <c r="G166" s="14">
        <v>0</v>
      </c>
      <c r="H166" s="14">
        <v>0</v>
      </c>
      <c r="I166" s="14">
        <v>0</v>
      </c>
      <c r="J166" s="14">
        <v>0</v>
      </c>
      <c r="K166" s="14">
        <v>0</v>
      </c>
      <c r="L166" s="14">
        <v>0</v>
      </c>
      <c r="M166" s="14">
        <v>3.58421864161261E-3</v>
      </c>
      <c r="N166" s="14">
        <v>0</v>
      </c>
      <c r="O166" s="14">
        <v>0</v>
      </c>
      <c r="P166" s="60">
        <v>7.1011742063624498E-5</v>
      </c>
      <c r="Q166" s="14">
        <v>0</v>
      </c>
      <c r="R166" s="14">
        <v>0</v>
      </c>
      <c r="S166" s="14">
        <v>0</v>
      </c>
      <c r="T166" s="14">
        <v>0</v>
      </c>
      <c r="U166" s="14">
        <v>0</v>
      </c>
      <c r="V166" s="14">
        <v>0</v>
      </c>
      <c r="W166" s="14">
        <v>0</v>
      </c>
      <c r="X166" s="14">
        <v>0</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0</v>
      </c>
      <c r="AR166" s="14">
        <v>0</v>
      </c>
      <c r="AS166" s="14">
        <v>0</v>
      </c>
      <c r="AT166" s="14">
        <v>0</v>
      </c>
      <c r="AU166" s="14">
        <v>0</v>
      </c>
      <c r="AV166" s="14">
        <v>0</v>
      </c>
      <c r="AW166" s="14">
        <v>0</v>
      </c>
      <c r="AX166" s="14">
        <v>0</v>
      </c>
      <c r="AY166" s="14">
        <v>0</v>
      </c>
      <c r="AZ166" s="22">
        <v>2.92129691246977E-4</v>
      </c>
    </row>
    <row r="167" spans="1:52" s="12" customFormat="1" x14ac:dyDescent="0.2">
      <c r="A167" s="69">
        <v>43390</v>
      </c>
      <c r="B167" s="14" t="str">
        <f t="shared" si="3"/>
        <v>PA_Blank43390</v>
      </c>
      <c r="C167" s="14">
        <v>0</v>
      </c>
      <c r="D167" s="14">
        <v>0</v>
      </c>
      <c r="E167" s="60">
        <v>2.8175451948881999E-5</v>
      </c>
      <c r="F167" s="14">
        <v>0</v>
      </c>
      <c r="G167" s="14">
        <v>0</v>
      </c>
      <c r="H167" s="14">
        <v>0</v>
      </c>
      <c r="I167" s="14">
        <v>0</v>
      </c>
      <c r="J167" s="14">
        <v>0</v>
      </c>
      <c r="K167" s="14">
        <v>0</v>
      </c>
      <c r="L167" s="14">
        <v>0</v>
      </c>
      <c r="M167" s="14">
        <v>3.7506439055864501E-3</v>
      </c>
      <c r="N167" s="14">
        <v>0</v>
      </c>
      <c r="O167" s="14">
        <v>0</v>
      </c>
      <c r="P167" s="14">
        <v>1.16042653647645E-4</v>
      </c>
      <c r="Q167" s="14">
        <v>0</v>
      </c>
      <c r="R167" s="14">
        <v>0</v>
      </c>
      <c r="S167" s="14">
        <v>0</v>
      </c>
      <c r="T167" s="14">
        <v>0</v>
      </c>
      <c r="U167" s="14">
        <v>0</v>
      </c>
      <c r="V167" s="60">
        <v>1.86050884073371E-5</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0</v>
      </c>
      <c r="AR167" s="14">
        <v>0</v>
      </c>
      <c r="AS167" s="14">
        <v>0</v>
      </c>
      <c r="AT167" s="14">
        <v>0</v>
      </c>
      <c r="AU167" s="14">
        <v>0</v>
      </c>
      <c r="AV167" s="14">
        <v>0</v>
      </c>
      <c r="AW167" s="14">
        <v>0</v>
      </c>
      <c r="AX167" s="14">
        <v>0</v>
      </c>
      <c r="AY167" s="14">
        <v>0</v>
      </c>
      <c r="AZ167" s="22">
        <v>1.93628299270413E-4</v>
      </c>
    </row>
    <row r="168" spans="1:52" s="12" customFormat="1" x14ac:dyDescent="0.2">
      <c r="A168" s="69">
        <v>43381</v>
      </c>
      <c r="B168" s="14" t="str">
        <f t="shared" si="3"/>
        <v>PA_Blank43381</v>
      </c>
      <c r="C168" s="14">
        <v>0</v>
      </c>
      <c r="D168" s="14">
        <v>0</v>
      </c>
      <c r="E168" s="14">
        <v>1.2837002373460699E-4</v>
      </c>
      <c r="F168" s="14">
        <v>0</v>
      </c>
      <c r="G168" s="14">
        <v>0</v>
      </c>
      <c r="H168" s="14">
        <v>0</v>
      </c>
      <c r="I168" s="60">
        <v>6.7973025388702704E-5</v>
      </c>
      <c r="J168" s="14">
        <v>0</v>
      </c>
      <c r="K168" s="14">
        <v>0</v>
      </c>
      <c r="L168" s="14">
        <v>0</v>
      </c>
      <c r="M168" s="14">
        <v>2.62160270175921E-3</v>
      </c>
      <c r="N168" s="14">
        <v>0</v>
      </c>
      <c r="O168" s="14">
        <v>0</v>
      </c>
      <c r="P168" s="60">
        <v>8.6747584706680305E-5</v>
      </c>
      <c r="Q168" s="14">
        <v>0</v>
      </c>
      <c r="R168" s="14">
        <v>0</v>
      </c>
      <c r="S168" s="14">
        <v>0</v>
      </c>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0</v>
      </c>
      <c r="AR168" s="14">
        <v>0</v>
      </c>
      <c r="AS168" s="14">
        <v>0</v>
      </c>
      <c r="AT168" s="14">
        <v>0</v>
      </c>
      <c r="AU168" s="14">
        <v>0</v>
      </c>
      <c r="AV168" s="14">
        <v>0</v>
      </c>
      <c r="AW168" s="14">
        <v>0</v>
      </c>
      <c r="AX168" s="14">
        <v>0</v>
      </c>
      <c r="AY168" s="14">
        <v>0</v>
      </c>
      <c r="AZ168" s="22">
        <v>0</v>
      </c>
    </row>
    <row r="169" spans="1:52" s="12" customFormat="1" x14ac:dyDescent="0.2">
      <c r="A169" s="69">
        <v>43388</v>
      </c>
      <c r="B169" s="14" t="str">
        <f t="shared" si="3"/>
        <v>PA_Blank43388</v>
      </c>
      <c r="C169" s="14">
        <v>0</v>
      </c>
      <c r="D169" s="14">
        <v>0</v>
      </c>
      <c r="E169" s="14">
        <v>0</v>
      </c>
      <c r="F169" s="14">
        <v>0</v>
      </c>
      <c r="G169" s="14">
        <v>0</v>
      </c>
      <c r="H169" s="14">
        <v>0</v>
      </c>
      <c r="I169" s="14">
        <v>0</v>
      </c>
      <c r="J169" s="14">
        <v>0</v>
      </c>
      <c r="K169" s="14">
        <v>0</v>
      </c>
      <c r="L169" s="14">
        <v>0</v>
      </c>
      <c r="M169" s="14">
        <v>1.8019571784260199E-3</v>
      </c>
      <c r="N169" s="14">
        <v>0</v>
      </c>
      <c r="O169" s="14">
        <v>0</v>
      </c>
      <c r="P169" s="14">
        <v>6.5280688861031096E-5</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4">
        <v>0</v>
      </c>
      <c r="AI169" s="14">
        <v>0</v>
      </c>
      <c r="AJ169" s="14">
        <v>0</v>
      </c>
      <c r="AK169" s="14">
        <v>0</v>
      </c>
      <c r="AL169" s="14">
        <v>0</v>
      </c>
      <c r="AM169" s="14">
        <v>0</v>
      </c>
      <c r="AN169" s="14">
        <v>0</v>
      </c>
      <c r="AO169" s="14">
        <v>0</v>
      </c>
      <c r="AP169" s="14">
        <v>0</v>
      </c>
      <c r="AQ169" s="14">
        <v>0</v>
      </c>
      <c r="AR169" s="14">
        <v>0</v>
      </c>
      <c r="AS169" s="14">
        <v>0</v>
      </c>
      <c r="AT169" s="14">
        <v>0</v>
      </c>
      <c r="AU169" s="14">
        <v>0</v>
      </c>
      <c r="AV169" s="14">
        <v>0</v>
      </c>
      <c r="AW169" s="14">
        <v>0</v>
      </c>
      <c r="AX169" s="14">
        <v>7.3019759690922596E-4</v>
      </c>
      <c r="AY169" s="14">
        <v>0</v>
      </c>
      <c r="AZ169" s="22">
        <v>3.0353104995821303E-4</v>
      </c>
    </row>
    <row r="170" spans="1:52" s="12" customFormat="1" x14ac:dyDescent="0.2">
      <c r="A170" s="69">
        <v>43382</v>
      </c>
      <c r="B170" s="14" t="str">
        <f t="shared" si="3"/>
        <v>PA_Blank43382</v>
      </c>
      <c r="C170" s="14">
        <v>0</v>
      </c>
      <c r="D170" s="14">
        <v>0</v>
      </c>
      <c r="E170" s="14">
        <v>0</v>
      </c>
      <c r="F170" s="14">
        <v>0</v>
      </c>
      <c r="G170" s="14">
        <v>0</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0</v>
      </c>
      <c r="Y170" s="14">
        <v>0</v>
      </c>
      <c r="Z170" s="14">
        <v>0</v>
      </c>
      <c r="AA170" s="14">
        <v>0</v>
      </c>
      <c r="AB170" s="60">
        <v>3.8797383883678997E-5</v>
      </c>
      <c r="AC170" s="14">
        <v>0</v>
      </c>
      <c r="AD170" s="14">
        <v>0</v>
      </c>
      <c r="AE170" s="14">
        <v>0</v>
      </c>
      <c r="AF170" s="14">
        <v>0</v>
      </c>
      <c r="AG170" s="14">
        <v>0</v>
      </c>
      <c r="AH170" s="14">
        <v>0</v>
      </c>
      <c r="AI170" s="14">
        <v>0</v>
      </c>
      <c r="AJ170" s="14">
        <v>0</v>
      </c>
      <c r="AK170" s="14">
        <v>0</v>
      </c>
      <c r="AL170" s="14">
        <v>0</v>
      </c>
      <c r="AM170" s="14">
        <v>0</v>
      </c>
      <c r="AN170" s="14">
        <v>0</v>
      </c>
      <c r="AO170" s="14">
        <v>0</v>
      </c>
      <c r="AP170" s="14">
        <v>0</v>
      </c>
      <c r="AQ170" s="14">
        <v>0</v>
      </c>
      <c r="AR170" s="14">
        <v>0</v>
      </c>
      <c r="AS170" s="14">
        <v>0</v>
      </c>
      <c r="AT170" s="14">
        <v>0</v>
      </c>
      <c r="AU170" s="14">
        <v>0</v>
      </c>
      <c r="AV170" s="14">
        <v>0</v>
      </c>
      <c r="AW170" s="14">
        <v>0</v>
      </c>
      <c r="AX170" s="14">
        <v>0</v>
      </c>
      <c r="AY170" s="14">
        <v>0</v>
      </c>
      <c r="AZ170" s="22">
        <v>0</v>
      </c>
    </row>
    <row r="171" spans="1:52" s="12" customFormat="1" x14ac:dyDescent="0.2">
      <c r="A171" s="69">
        <v>43382</v>
      </c>
      <c r="B171" s="14" t="str">
        <f t="shared" si="3"/>
        <v>PA_Blank43382</v>
      </c>
      <c r="C171" s="14">
        <v>0</v>
      </c>
      <c r="D171" s="14">
        <v>0</v>
      </c>
      <c r="E171" s="14">
        <v>0</v>
      </c>
      <c r="F171" s="14">
        <v>0</v>
      </c>
      <c r="G171" s="14">
        <v>0</v>
      </c>
      <c r="H171" s="14">
        <v>0</v>
      </c>
      <c r="I171" s="14">
        <v>0</v>
      </c>
      <c r="J171" s="14">
        <v>0</v>
      </c>
      <c r="K171" s="14">
        <v>0</v>
      </c>
      <c r="L171" s="14">
        <v>0</v>
      </c>
      <c r="M171" s="14">
        <v>3.1701951472239199E-3</v>
      </c>
      <c r="N171" s="14">
        <v>0</v>
      </c>
      <c r="O171" s="14">
        <v>0</v>
      </c>
      <c r="P171" s="14">
        <v>0</v>
      </c>
      <c r="Q171" s="14">
        <v>0</v>
      </c>
      <c r="R171" s="14">
        <v>0</v>
      </c>
      <c r="S171" s="14">
        <v>0</v>
      </c>
      <c r="T171" s="14">
        <v>0</v>
      </c>
      <c r="U171" s="14">
        <v>0</v>
      </c>
      <c r="V171" s="14">
        <v>0</v>
      </c>
      <c r="W171" s="14">
        <v>0</v>
      </c>
      <c r="X171" s="14">
        <v>0</v>
      </c>
      <c r="Y171" s="14">
        <v>0</v>
      </c>
      <c r="Z171" s="14">
        <v>0</v>
      </c>
      <c r="AA171" s="14">
        <v>0</v>
      </c>
      <c r="AB171" s="14">
        <v>0</v>
      </c>
      <c r="AC171" s="14">
        <v>0</v>
      </c>
      <c r="AD171" s="14">
        <v>0</v>
      </c>
      <c r="AE171" s="14">
        <v>0</v>
      </c>
      <c r="AF171" s="14">
        <v>0</v>
      </c>
      <c r="AG171" s="14">
        <v>0</v>
      </c>
      <c r="AH171" s="14">
        <v>0</v>
      </c>
      <c r="AI171" s="14">
        <v>0</v>
      </c>
      <c r="AJ171" s="14">
        <v>0</v>
      </c>
      <c r="AK171" s="14">
        <v>0</v>
      </c>
      <c r="AL171" s="14">
        <v>0</v>
      </c>
      <c r="AM171" s="14">
        <v>0</v>
      </c>
      <c r="AN171" s="14">
        <v>0</v>
      </c>
      <c r="AO171" s="14">
        <v>0</v>
      </c>
      <c r="AP171" s="14">
        <v>0</v>
      </c>
      <c r="AQ171" s="14">
        <v>0</v>
      </c>
      <c r="AR171" s="14">
        <v>0</v>
      </c>
      <c r="AS171" s="14">
        <v>0</v>
      </c>
      <c r="AT171" s="14">
        <v>0</v>
      </c>
      <c r="AU171" s="14">
        <v>0</v>
      </c>
      <c r="AV171" s="14">
        <v>0</v>
      </c>
      <c r="AW171" s="14">
        <v>0</v>
      </c>
      <c r="AX171" s="14">
        <v>0</v>
      </c>
      <c r="AY171" s="14">
        <v>0</v>
      </c>
      <c r="AZ171" s="22">
        <v>0</v>
      </c>
    </row>
    <row r="172" spans="1:52" s="12" customFormat="1" x14ac:dyDescent="0.2">
      <c r="A172" s="69">
        <v>43379</v>
      </c>
      <c r="B172" s="14" t="str">
        <f t="shared" si="3"/>
        <v>PA_Blank43379</v>
      </c>
      <c r="C172" s="14">
        <v>0</v>
      </c>
      <c r="D172" s="14">
        <v>0</v>
      </c>
      <c r="E172" s="14">
        <v>0</v>
      </c>
      <c r="F172" s="14">
        <v>0</v>
      </c>
      <c r="G172" s="14">
        <v>0</v>
      </c>
      <c r="H172" s="14">
        <v>0</v>
      </c>
      <c r="I172" s="14">
        <v>0</v>
      </c>
      <c r="J172" s="14">
        <v>0</v>
      </c>
      <c r="K172" s="14">
        <v>0</v>
      </c>
      <c r="L172" s="14">
        <v>0</v>
      </c>
      <c r="M172" s="14">
        <v>3.4745997899406598E-3</v>
      </c>
      <c r="N172" s="14">
        <v>0</v>
      </c>
      <c r="O172" s="14">
        <v>0</v>
      </c>
      <c r="P172" s="60">
        <v>8.0503239277424505E-5</v>
      </c>
      <c r="Q172" s="14">
        <v>0</v>
      </c>
      <c r="R172" s="14">
        <v>0</v>
      </c>
      <c r="S172" s="14">
        <v>0</v>
      </c>
      <c r="T172" s="14">
        <v>0</v>
      </c>
      <c r="U172" s="14">
        <v>0</v>
      </c>
      <c r="V172" s="60">
        <v>1.9641999505371301E-5</v>
      </c>
      <c r="W172" s="14">
        <v>0</v>
      </c>
      <c r="X172" s="14">
        <v>0</v>
      </c>
      <c r="Y172" s="14">
        <v>0</v>
      </c>
      <c r="Z172" s="14">
        <v>0</v>
      </c>
      <c r="AA172" s="14">
        <v>0</v>
      </c>
      <c r="AB172" s="14">
        <v>0</v>
      </c>
      <c r="AC172" s="14">
        <v>0</v>
      </c>
      <c r="AD172" s="14">
        <v>0</v>
      </c>
      <c r="AE172" s="14">
        <v>0</v>
      </c>
      <c r="AF172" s="14">
        <v>0</v>
      </c>
      <c r="AG172" s="14">
        <v>0</v>
      </c>
      <c r="AH172" s="14">
        <v>0</v>
      </c>
      <c r="AI172" s="14">
        <v>0</v>
      </c>
      <c r="AJ172" s="14">
        <v>0</v>
      </c>
      <c r="AK172" s="14">
        <v>0</v>
      </c>
      <c r="AL172" s="14">
        <v>0</v>
      </c>
      <c r="AM172" s="14">
        <v>0</v>
      </c>
      <c r="AN172" s="14">
        <v>0</v>
      </c>
      <c r="AO172" s="14">
        <v>0</v>
      </c>
      <c r="AP172" s="14">
        <v>0</v>
      </c>
      <c r="AQ172" s="14">
        <v>0</v>
      </c>
      <c r="AR172" s="14">
        <v>0</v>
      </c>
      <c r="AS172" s="14">
        <v>0</v>
      </c>
      <c r="AT172" s="14">
        <v>0</v>
      </c>
      <c r="AU172" s="14">
        <v>0</v>
      </c>
      <c r="AV172" s="14">
        <v>0</v>
      </c>
      <c r="AW172" s="14">
        <v>0</v>
      </c>
      <c r="AX172" s="14">
        <v>0</v>
      </c>
      <c r="AY172" s="14">
        <v>0</v>
      </c>
      <c r="AZ172" s="22">
        <v>0</v>
      </c>
    </row>
    <row r="173" spans="1:52" s="12" customFormat="1" x14ac:dyDescent="0.2">
      <c r="A173" s="69">
        <v>43378</v>
      </c>
      <c r="B173" s="14" t="str">
        <f t="shared" si="3"/>
        <v>PA_Blank43378</v>
      </c>
      <c r="C173" s="14">
        <v>0</v>
      </c>
      <c r="D173" s="14">
        <v>0</v>
      </c>
      <c r="E173" s="14">
        <v>0</v>
      </c>
      <c r="F173" s="14">
        <v>0</v>
      </c>
      <c r="G173" s="14">
        <v>0</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0</v>
      </c>
      <c r="Y173" s="14">
        <v>0</v>
      </c>
      <c r="Z173" s="14">
        <v>0</v>
      </c>
      <c r="AA173" s="14">
        <v>0</v>
      </c>
      <c r="AB173" s="14">
        <v>0</v>
      </c>
      <c r="AC173" s="14">
        <v>0</v>
      </c>
      <c r="AD173" s="14">
        <v>0</v>
      </c>
      <c r="AE173" s="14">
        <v>0</v>
      </c>
      <c r="AF173" s="14">
        <v>0</v>
      </c>
      <c r="AG173" s="14">
        <v>0</v>
      </c>
      <c r="AH173" s="14">
        <v>0</v>
      </c>
      <c r="AI173" s="14">
        <v>0</v>
      </c>
      <c r="AJ173" s="14">
        <v>0</v>
      </c>
      <c r="AK173" s="14">
        <v>0</v>
      </c>
      <c r="AL173" s="14">
        <v>0</v>
      </c>
      <c r="AM173" s="14">
        <v>0</v>
      </c>
      <c r="AN173" s="14">
        <v>0</v>
      </c>
      <c r="AO173" s="14">
        <v>0</v>
      </c>
      <c r="AP173" s="14">
        <v>0</v>
      </c>
      <c r="AQ173" s="14">
        <v>0</v>
      </c>
      <c r="AR173" s="14">
        <v>0</v>
      </c>
      <c r="AS173" s="14">
        <v>0</v>
      </c>
      <c r="AT173" s="14">
        <v>0</v>
      </c>
      <c r="AU173" s="14">
        <v>0</v>
      </c>
      <c r="AV173" s="14">
        <v>0</v>
      </c>
      <c r="AW173" s="14">
        <v>1.4142582653484399E-4</v>
      </c>
      <c r="AX173" s="14">
        <v>0</v>
      </c>
      <c r="AY173" s="14">
        <v>2.43415313673052E-4</v>
      </c>
      <c r="AZ173" s="22">
        <v>0</v>
      </c>
    </row>
    <row r="174" spans="1:52" s="12" customFormat="1" x14ac:dyDescent="0.2">
      <c r="A174" s="69">
        <v>43378</v>
      </c>
      <c r="B174" s="14" t="str">
        <f t="shared" si="3"/>
        <v>PA_Blank43378</v>
      </c>
      <c r="C174" s="14">
        <v>0</v>
      </c>
      <c r="D174" s="14">
        <v>0</v>
      </c>
      <c r="E174" s="14">
        <v>0</v>
      </c>
      <c r="F174" s="14">
        <v>0</v>
      </c>
      <c r="G174" s="14">
        <v>0</v>
      </c>
      <c r="H174" s="14">
        <v>0</v>
      </c>
      <c r="I174" s="14">
        <v>0</v>
      </c>
      <c r="J174" s="14">
        <v>0</v>
      </c>
      <c r="K174" s="14">
        <v>0</v>
      </c>
      <c r="L174" s="14">
        <v>0</v>
      </c>
      <c r="M174" s="14">
        <v>3.16580077076137E-3</v>
      </c>
      <c r="N174" s="14">
        <v>0</v>
      </c>
      <c r="O174" s="14">
        <v>0</v>
      </c>
      <c r="P174" s="14">
        <v>1.27308654697675E-4</v>
      </c>
      <c r="Q174" s="14">
        <v>0</v>
      </c>
      <c r="R174" s="14">
        <v>0</v>
      </c>
      <c r="S174" s="14">
        <v>0</v>
      </c>
      <c r="T174" s="14">
        <v>0</v>
      </c>
      <c r="U174" s="14">
        <v>0</v>
      </c>
      <c r="V174" s="60">
        <v>8.5682101974876999E-5</v>
      </c>
      <c r="W174" s="14">
        <v>0</v>
      </c>
      <c r="X174" s="14">
        <v>0</v>
      </c>
      <c r="Y174" s="14">
        <v>0</v>
      </c>
      <c r="Z174" s="14">
        <v>0</v>
      </c>
      <c r="AA174" s="14">
        <v>0</v>
      </c>
      <c r="AB174" s="14">
        <v>0</v>
      </c>
      <c r="AC174" s="14">
        <v>0</v>
      </c>
      <c r="AD174" s="14">
        <v>0</v>
      </c>
      <c r="AE174" s="14">
        <v>0</v>
      </c>
      <c r="AF174" s="14">
        <v>0</v>
      </c>
      <c r="AG174" s="14">
        <v>0</v>
      </c>
      <c r="AH174" s="14">
        <v>0</v>
      </c>
      <c r="AI174" s="14">
        <v>0</v>
      </c>
      <c r="AJ174" s="14">
        <v>0</v>
      </c>
      <c r="AK174" s="14">
        <v>0</v>
      </c>
      <c r="AL174" s="14">
        <v>0</v>
      </c>
      <c r="AM174" s="14">
        <v>0</v>
      </c>
      <c r="AN174" s="14">
        <v>0</v>
      </c>
      <c r="AO174" s="14">
        <v>0</v>
      </c>
      <c r="AP174" s="14">
        <v>0</v>
      </c>
      <c r="AQ174" s="14">
        <v>0</v>
      </c>
      <c r="AR174" s="14">
        <v>0</v>
      </c>
      <c r="AS174" s="14">
        <v>0</v>
      </c>
      <c r="AT174" s="14">
        <v>0</v>
      </c>
      <c r="AU174" s="14">
        <v>0</v>
      </c>
      <c r="AV174" s="14">
        <v>0</v>
      </c>
      <c r="AW174" s="14">
        <v>0</v>
      </c>
      <c r="AX174" s="60">
        <v>4.4459175188648299E-5</v>
      </c>
      <c r="AY174" s="14">
        <v>0</v>
      </c>
      <c r="AZ174" s="22">
        <v>0</v>
      </c>
    </row>
    <row r="175" spans="1:52" s="12" customFormat="1" x14ac:dyDescent="0.2">
      <c r="A175" s="69">
        <v>43373</v>
      </c>
      <c r="B175" s="14" t="str">
        <f t="shared" si="3"/>
        <v>PA_Blank43373</v>
      </c>
      <c r="C175" s="14">
        <v>0</v>
      </c>
      <c r="D175" s="14">
        <v>0</v>
      </c>
      <c r="E175" s="14">
        <v>0</v>
      </c>
      <c r="F175" s="14">
        <v>0</v>
      </c>
      <c r="G175" s="14">
        <v>0</v>
      </c>
      <c r="H175" s="14">
        <v>0</v>
      </c>
      <c r="I175" s="14">
        <v>0</v>
      </c>
      <c r="J175" s="14">
        <v>0</v>
      </c>
      <c r="K175" s="14">
        <v>0</v>
      </c>
      <c r="L175" s="14">
        <v>0</v>
      </c>
      <c r="M175" s="14">
        <v>2.5791095868834902E-3</v>
      </c>
      <c r="N175" s="14">
        <v>0</v>
      </c>
      <c r="O175" s="14">
        <v>0</v>
      </c>
      <c r="P175" s="14">
        <v>0</v>
      </c>
      <c r="Q175" s="14">
        <v>0</v>
      </c>
      <c r="R175" s="14">
        <v>0</v>
      </c>
      <c r="S175" s="14">
        <v>0</v>
      </c>
      <c r="T175" s="14">
        <v>0</v>
      </c>
      <c r="U175" s="14">
        <v>0</v>
      </c>
      <c r="V175" s="14">
        <v>0</v>
      </c>
      <c r="W175" s="14">
        <v>0</v>
      </c>
      <c r="X175" s="14">
        <v>0</v>
      </c>
      <c r="Y175" s="14">
        <v>0</v>
      </c>
      <c r="Z175" s="14">
        <v>0</v>
      </c>
      <c r="AA175" s="14">
        <v>0</v>
      </c>
      <c r="AB175" s="14">
        <v>0</v>
      </c>
      <c r="AC175" s="14">
        <v>0</v>
      </c>
      <c r="AD175" s="14">
        <v>0</v>
      </c>
      <c r="AE175" s="14">
        <v>0</v>
      </c>
      <c r="AF175" s="14">
        <v>0</v>
      </c>
      <c r="AG175" s="14">
        <v>0</v>
      </c>
      <c r="AH175" s="14">
        <v>0</v>
      </c>
      <c r="AI175" s="14">
        <v>0</v>
      </c>
      <c r="AJ175" s="14">
        <v>0</v>
      </c>
      <c r="AK175" s="14">
        <v>0</v>
      </c>
      <c r="AL175" s="14">
        <v>0</v>
      </c>
      <c r="AM175" s="14">
        <v>0</v>
      </c>
      <c r="AN175" s="14">
        <v>0</v>
      </c>
      <c r="AO175" s="14">
        <v>0</v>
      </c>
      <c r="AP175" s="14">
        <v>0</v>
      </c>
      <c r="AQ175" s="14">
        <v>0</v>
      </c>
      <c r="AR175" s="14">
        <v>0</v>
      </c>
      <c r="AS175" s="14">
        <v>0</v>
      </c>
      <c r="AT175" s="14">
        <v>0</v>
      </c>
      <c r="AU175" s="14">
        <v>0</v>
      </c>
      <c r="AV175" s="14">
        <v>0</v>
      </c>
      <c r="AW175" s="14">
        <v>0</v>
      </c>
      <c r="AX175" s="14">
        <v>0</v>
      </c>
      <c r="AY175" s="14">
        <v>0</v>
      </c>
      <c r="AZ175" s="22">
        <v>0</v>
      </c>
    </row>
    <row r="176" spans="1:52" s="12" customFormat="1" x14ac:dyDescent="0.2">
      <c r="A176" s="69">
        <v>43373</v>
      </c>
      <c r="B176" s="14" t="str">
        <f t="shared" si="3"/>
        <v>PA_Blank43373</v>
      </c>
      <c r="C176" s="14">
        <v>0</v>
      </c>
      <c r="D176" s="60">
        <v>1.5171814082877701E-5</v>
      </c>
      <c r="E176" s="14">
        <v>0</v>
      </c>
      <c r="F176" s="14">
        <v>0</v>
      </c>
      <c r="G176" s="14">
        <v>0</v>
      </c>
      <c r="H176" s="14">
        <v>0</v>
      </c>
      <c r="I176" s="14">
        <v>0</v>
      </c>
      <c r="J176" s="14">
        <v>0</v>
      </c>
      <c r="K176" s="14">
        <v>0</v>
      </c>
      <c r="L176" s="14">
        <v>6.8531418378739602E-4</v>
      </c>
      <c r="M176" s="14">
        <v>2.1831716787979699E-3</v>
      </c>
      <c r="N176" s="14">
        <v>0</v>
      </c>
      <c r="O176" s="14">
        <v>0</v>
      </c>
      <c r="P176" s="14">
        <v>0</v>
      </c>
      <c r="Q176" s="14">
        <v>0</v>
      </c>
      <c r="R176" s="14">
        <v>0</v>
      </c>
      <c r="S176" s="14">
        <v>0</v>
      </c>
      <c r="T176" s="14">
        <v>0</v>
      </c>
      <c r="U176" s="14">
        <v>0</v>
      </c>
      <c r="V176" s="14">
        <v>0</v>
      </c>
      <c r="W176" s="14">
        <v>0</v>
      </c>
      <c r="X176" s="14">
        <v>0</v>
      </c>
      <c r="Y176" s="14">
        <v>0</v>
      </c>
      <c r="Z176" s="14">
        <v>0</v>
      </c>
      <c r="AA176" s="14">
        <v>0</v>
      </c>
      <c r="AB176" s="14">
        <v>0</v>
      </c>
      <c r="AC176" s="14">
        <v>0</v>
      </c>
      <c r="AD176" s="14">
        <v>0</v>
      </c>
      <c r="AE176" s="14">
        <v>0</v>
      </c>
      <c r="AF176" s="14">
        <v>0</v>
      </c>
      <c r="AG176" s="14">
        <v>0</v>
      </c>
      <c r="AH176" s="14">
        <v>0</v>
      </c>
      <c r="AI176" s="14">
        <v>0</v>
      </c>
      <c r="AJ176" s="14">
        <v>0</v>
      </c>
      <c r="AK176" s="14">
        <v>0</v>
      </c>
      <c r="AL176" s="14">
        <v>0</v>
      </c>
      <c r="AM176" s="14">
        <v>0</v>
      </c>
      <c r="AN176" s="14">
        <v>0</v>
      </c>
      <c r="AO176" s="14">
        <v>0</v>
      </c>
      <c r="AP176" s="14">
        <v>0</v>
      </c>
      <c r="AQ176" s="14">
        <v>0</v>
      </c>
      <c r="AR176" s="14">
        <v>0</v>
      </c>
      <c r="AS176" s="14">
        <v>0</v>
      </c>
      <c r="AT176" s="14">
        <v>0</v>
      </c>
      <c r="AU176" s="14">
        <v>0</v>
      </c>
      <c r="AV176" s="14">
        <v>0</v>
      </c>
      <c r="AW176" s="14">
        <v>0</v>
      </c>
      <c r="AX176" s="14">
        <v>0</v>
      </c>
      <c r="AY176" s="14">
        <v>0</v>
      </c>
      <c r="AZ176" s="22">
        <v>0</v>
      </c>
    </row>
    <row r="177" spans="1:52" s="12" customFormat="1" x14ac:dyDescent="0.2">
      <c r="A177" s="69">
        <v>43373</v>
      </c>
      <c r="B177" s="14" t="str">
        <f t="shared" si="3"/>
        <v>PA_Blank43373</v>
      </c>
      <c r="C177" s="14">
        <v>0</v>
      </c>
      <c r="D177" s="14">
        <v>0</v>
      </c>
      <c r="E177" s="14">
        <v>0</v>
      </c>
      <c r="F177" s="14">
        <v>0</v>
      </c>
      <c r="G177" s="14">
        <v>0</v>
      </c>
      <c r="H177" s="14">
        <v>0</v>
      </c>
      <c r="I177" s="14">
        <v>0</v>
      </c>
      <c r="J177" s="14">
        <v>0</v>
      </c>
      <c r="K177" s="14">
        <v>0</v>
      </c>
      <c r="L177" s="14">
        <v>0</v>
      </c>
      <c r="M177" s="14">
        <v>7.2644927506664199E-4</v>
      </c>
      <c r="N177" s="14">
        <v>0</v>
      </c>
      <c r="O177" s="14">
        <v>0</v>
      </c>
      <c r="P177" s="14">
        <v>0</v>
      </c>
      <c r="Q177" s="14">
        <v>0</v>
      </c>
      <c r="R177" s="14">
        <v>0</v>
      </c>
      <c r="S177" s="14">
        <v>0</v>
      </c>
      <c r="T177" s="14">
        <v>0</v>
      </c>
      <c r="U177" s="14">
        <v>0</v>
      </c>
      <c r="V177" s="14">
        <v>0</v>
      </c>
      <c r="W177" s="14">
        <v>0</v>
      </c>
      <c r="X177" s="14">
        <v>0</v>
      </c>
      <c r="Y177" s="14">
        <v>0</v>
      </c>
      <c r="Z177" s="14">
        <v>0</v>
      </c>
      <c r="AA177" s="14">
        <v>0</v>
      </c>
      <c r="AB177" s="14">
        <v>0</v>
      </c>
      <c r="AC177" s="14">
        <v>0</v>
      </c>
      <c r="AD177" s="14">
        <v>0</v>
      </c>
      <c r="AE177" s="14">
        <v>0</v>
      </c>
      <c r="AF177" s="14">
        <v>0</v>
      </c>
      <c r="AG177" s="14">
        <v>0</v>
      </c>
      <c r="AH177" s="14">
        <v>0</v>
      </c>
      <c r="AI177" s="14">
        <v>0</v>
      </c>
      <c r="AJ177" s="14">
        <v>0</v>
      </c>
      <c r="AK177" s="14">
        <v>0</v>
      </c>
      <c r="AL177" s="14">
        <v>0</v>
      </c>
      <c r="AM177" s="14">
        <v>0</v>
      </c>
      <c r="AN177" s="14">
        <v>0</v>
      </c>
      <c r="AO177" s="14">
        <v>0</v>
      </c>
      <c r="AP177" s="14">
        <v>0</v>
      </c>
      <c r="AQ177" s="14">
        <v>0</v>
      </c>
      <c r="AR177" s="14">
        <v>0</v>
      </c>
      <c r="AS177" s="14">
        <v>0</v>
      </c>
      <c r="AT177" s="14">
        <v>0</v>
      </c>
      <c r="AU177" s="14">
        <v>0</v>
      </c>
      <c r="AV177" s="14">
        <v>0</v>
      </c>
      <c r="AW177" s="14">
        <v>0</v>
      </c>
      <c r="AX177" s="14">
        <v>0</v>
      </c>
      <c r="AY177" s="14">
        <v>0</v>
      </c>
      <c r="AZ177" s="22">
        <v>0</v>
      </c>
    </row>
    <row r="178" spans="1:52" s="12" customFormat="1" x14ac:dyDescent="0.2">
      <c r="A178" s="69">
        <v>43419</v>
      </c>
      <c r="B178" s="14" t="str">
        <f t="shared" si="3"/>
        <v>PA_Blank43419</v>
      </c>
      <c r="C178" s="60">
        <v>1.9656710839688801E-5</v>
      </c>
      <c r="D178" s="14">
        <v>0</v>
      </c>
      <c r="E178" s="14">
        <v>2.3073887934525999E-4</v>
      </c>
      <c r="F178" s="14">
        <v>0</v>
      </c>
      <c r="G178" s="14">
        <v>0</v>
      </c>
      <c r="H178" s="14">
        <v>0</v>
      </c>
      <c r="I178" s="14">
        <v>0</v>
      </c>
      <c r="J178" s="14">
        <v>0</v>
      </c>
      <c r="K178" s="60">
        <v>8.4289031147752501E-5</v>
      </c>
      <c r="L178" s="14">
        <v>0</v>
      </c>
      <c r="M178" s="14">
        <v>0</v>
      </c>
      <c r="N178" s="14">
        <v>0</v>
      </c>
      <c r="O178" s="14">
        <v>0</v>
      </c>
      <c r="P178" s="14">
        <v>0</v>
      </c>
      <c r="Q178" s="14">
        <v>0</v>
      </c>
      <c r="R178" s="14">
        <v>0</v>
      </c>
      <c r="S178" s="14">
        <v>0</v>
      </c>
      <c r="T178" s="14">
        <v>0</v>
      </c>
      <c r="U178" s="14">
        <v>0</v>
      </c>
      <c r="V178" s="60">
        <v>2.72096071792747E-5</v>
      </c>
      <c r="W178" s="14">
        <v>0</v>
      </c>
      <c r="X178" s="14">
        <v>0</v>
      </c>
      <c r="Y178" s="14">
        <v>0</v>
      </c>
      <c r="Z178" s="14">
        <v>2.98530953394372E-4</v>
      </c>
      <c r="AA178" s="14">
        <v>0</v>
      </c>
      <c r="AB178" s="14">
        <v>0</v>
      </c>
      <c r="AC178" s="14">
        <v>0</v>
      </c>
      <c r="AD178" s="14">
        <v>0</v>
      </c>
      <c r="AE178" s="14">
        <v>0</v>
      </c>
      <c r="AF178" s="14">
        <v>1.6020993695331501E-4</v>
      </c>
      <c r="AG178" s="60">
        <v>8.1428596880511901E-5</v>
      </c>
      <c r="AH178" s="14">
        <v>0</v>
      </c>
      <c r="AI178" s="14">
        <v>0</v>
      </c>
      <c r="AJ178" s="14">
        <v>0</v>
      </c>
      <c r="AK178" s="14">
        <v>0</v>
      </c>
      <c r="AL178" s="14">
        <v>0</v>
      </c>
      <c r="AM178" s="14">
        <v>0</v>
      </c>
      <c r="AN178" s="14">
        <v>0</v>
      </c>
      <c r="AO178" s="14">
        <v>0</v>
      </c>
      <c r="AP178" s="14">
        <v>0</v>
      </c>
      <c r="AQ178" s="14">
        <v>0</v>
      </c>
      <c r="AR178" s="14">
        <v>0</v>
      </c>
      <c r="AS178" s="14">
        <v>0</v>
      </c>
      <c r="AT178" s="14">
        <v>0</v>
      </c>
      <c r="AU178" s="14">
        <v>0</v>
      </c>
      <c r="AV178" s="14">
        <v>0</v>
      </c>
      <c r="AW178" s="14">
        <v>0</v>
      </c>
      <c r="AX178" s="14">
        <v>0</v>
      </c>
      <c r="AY178" s="14">
        <v>0</v>
      </c>
      <c r="AZ178" s="22">
        <v>0</v>
      </c>
    </row>
    <row r="179" spans="1:52" s="12" customFormat="1" x14ac:dyDescent="0.2">
      <c r="A179" s="69">
        <v>43404</v>
      </c>
      <c r="B179" s="14" t="str">
        <f t="shared" si="3"/>
        <v>PA_Blank43404</v>
      </c>
      <c r="C179" s="60">
        <v>2.6457439233153501E-5</v>
      </c>
      <c r="D179" s="14">
        <v>0</v>
      </c>
      <c r="E179" s="14">
        <v>5.46813167072392E-4</v>
      </c>
      <c r="F179" s="14">
        <v>0</v>
      </c>
      <c r="G179" s="14">
        <v>0</v>
      </c>
      <c r="H179" s="14">
        <v>0</v>
      </c>
      <c r="I179" s="14">
        <v>0</v>
      </c>
      <c r="J179" s="14">
        <v>0</v>
      </c>
      <c r="K179" s="14">
        <v>0</v>
      </c>
      <c r="L179" s="14">
        <v>0</v>
      </c>
      <c r="M179" s="14">
        <v>0</v>
      </c>
      <c r="N179" s="14">
        <v>0</v>
      </c>
      <c r="O179" s="14">
        <v>0</v>
      </c>
      <c r="P179" s="14">
        <v>0</v>
      </c>
      <c r="Q179" s="14">
        <v>0</v>
      </c>
      <c r="R179" s="14">
        <v>0</v>
      </c>
      <c r="S179" s="14">
        <v>0</v>
      </c>
      <c r="T179" s="14">
        <v>0</v>
      </c>
      <c r="U179" s="14">
        <v>0</v>
      </c>
      <c r="V179" s="14">
        <v>0</v>
      </c>
      <c r="W179" s="14">
        <v>0</v>
      </c>
      <c r="X179" s="14">
        <v>0</v>
      </c>
      <c r="Y179" s="14">
        <v>0</v>
      </c>
      <c r="Z179" s="14">
        <v>0</v>
      </c>
      <c r="AA179" s="14">
        <v>0</v>
      </c>
      <c r="AB179" s="14">
        <v>0</v>
      </c>
      <c r="AC179" s="14">
        <v>0</v>
      </c>
      <c r="AD179" s="14">
        <v>0</v>
      </c>
      <c r="AE179" s="14">
        <v>0</v>
      </c>
      <c r="AF179" s="14">
        <v>0</v>
      </c>
      <c r="AG179" s="14">
        <v>0</v>
      </c>
      <c r="AH179" s="14">
        <v>0</v>
      </c>
      <c r="AI179" s="14">
        <v>0</v>
      </c>
      <c r="AJ179" s="14">
        <v>0</v>
      </c>
      <c r="AK179" s="14">
        <v>0</v>
      </c>
      <c r="AL179" s="14">
        <v>0</v>
      </c>
      <c r="AM179" s="14">
        <v>2.05217514362514E-4</v>
      </c>
      <c r="AN179" s="14">
        <v>0</v>
      </c>
      <c r="AO179" s="14">
        <v>0</v>
      </c>
      <c r="AP179" s="14">
        <v>0</v>
      </c>
      <c r="AQ179" s="14">
        <v>0</v>
      </c>
      <c r="AR179" s="14">
        <v>0</v>
      </c>
      <c r="AS179" s="14">
        <v>0</v>
      </c>
      <c r="AT179" s="14">
        <v>0</v>
      </c>
      <c r="AU179" s="14">
        <v>0</v>
      </c>
      <c r="AV179" s="14">
        <v>0</v>
      </c>
      <c r="AW179" s="14">
        <v>0</v>
      </c>
      <c r="AX179" s="14">
        <v>0</v>
      </c>
      <c r="AY179" s="14">
        <v>0</v>
      </c>
      <c r="AZ179" s="22">
        <v>0</v>
      </c>
    </row>
    <row r="180" spans="1:52" s="12" customFormat="1" x14ac:dyDescent="0.2">
      <c r="A180" s="69">
        <v>43404</v>
      </c>
      <c r="B180" s="14" t="str">
        <f t="shared" si="3"/>
        <v>PA_Blank43404</v>
      </c>
      <c r="C180" s="14">
        <v>0</v>
      </c>
      <c r="D180" s="14">
        <v>0</v>
      </c>
      <c r="E180" s="60">
        <v>7.6314029348232599E-5</v>
      </c>
      <c r="F180" s="14">
        <v>0</v>
      </c>
      <c r="G180" s="14">
        <v>0</v>
      </c>
      <c r="H180" s="14">
        <v>0</v>
      </c>
      <c r="I180" s="14">
        <v>8.45241187923744E-4</v>
      </c>
      <c r="J180" s="14">
        <v>0</v>
      </c>
      <c r="K180" s="14">
        <v>0</v>
      </c>
      <c r="L180" s="14">
        <v>0</v>
      </c>
      <c r="M180" s="14">
        <v>0</v>
      </c>
      <c r="N180" s="14">
        <v>0</v>
      </c>
      <c r="O180" s="14">
        <v>0</v>
      </c>
      <c r="P180" s="14">
        <v>0</v>
      </c>
      <c r="Q180" s="14">
        <v>0</v>
      </c>
      <c r="R180" s="14">
        <v>0</v>
      </c>
      <c r="S180" s="14">
        <v>0</v>
      </c>
      <c r="T180" s="14">
        <v>0</v>
      </c>
      <c r="U180" s="14">
        <v>0</v>
      </c>
      <c r="V180" s="14">
        <v>0</v>
      </c>
      <c r="W180" s="14">
        <v>0</v>
      </c>
      <c r="X180" s="14">
        <v>0</v>
      </c>
      <c r="Y180" s="14">
        <v>0</v>
      </c>
      <c r="Z180" s="14">
        <v>0</v>
      </c>
      <c r="AA180" s="14">
        <v>0</v>
      </c>
      <c r="AB180" s="14">
        <v>0</v>
      </c>
      <c r="AC180" s="14">
        <v>0</v>
      </c>
      <c r="AD180" s="14">
        <v>0</v>
      </c>
      <c r="AE180" s="14">
        <v>0</v>
      </c>
      <c r="AF180" s="14">
        <v>0</v>
      </c>
      <c r="AG180" s="14">
        <v>0</v>
      </c>
      <c r="AH180" s="14">
        <v>0</v>
      </c>
      <c r="AI180" s="14">
        <v>0</v>
      </c>
      <c r="AJ180" s="14">
        <v>0</v>
      </c>
      <c r="AK180" s="14">
        <v>0</v>
      </c>
      <c r="AL180" s="14">
        <v>0</v>
      </c>
      <c r="AM180" s="14">
        <v>0</v>
      </c>
      <c r="AN180" s="60">
        <v>6.1211778434633797E-6</v>
      </c>
      <c r="AO180" s="60">
        <v>2.5561970193617098E-6</v>
      </c>
      <c r="AP180" s="14">
        <v>0</v>
      </c>
      <c r="AQ180" s="60">
        <v>1.35507547491292E-5</v>
      </c>
      <c r="AR180" s="14">
        <v>0</v>
      </c>
      <c r="AS180" s="60">
        <v>3.9411273752960099E-5</v>
      </c>
      <c r="AT180" s="14">
        <v>0</v>
      </c>
      <c r="AU180" s="60">
        <v>3.8505674308834198E-5</v>
      </c>
      <c r="AV180" s="14">
        <v>0</v>
      </c>
      <c r="AW180" s="14">
        <v>0</v>
      </c>
      <c r="AX180" s="14">
        <v>3.6024278106362901E-4</v>
      </c>
      <c r="AY180" s="60">
        <v>6.8545012174902202E-5</v>
      </c>
      <c r="AZ180" s="22">
        <v>1.4079399633667799E-4</v>
      </c>
    </row>
    <row r="181" spans="1:52" s="12" customFormat="1" x14ac:dyDescent="0.2">
      <c r="A181" s="69">
        <v>43402</v>
      </c>
      <c r="B181" s="14" t="str">
        <f t="shared" si="3"/>
        <v>PA_Blank43402</v>
      </c>
      <c r="C181" s="14">
        <v>0</v>
      </c>
      <c r="D181" s="14">
        <v>0</v>
      </c>
      <c r="E181" s="14">
        <v>0</v>
      </c>
      <c r="F181" s="14">
        <v>0</v>
      </c>
      <c r="G181" s="14">
        <v>0</v>
      </c>
      <c r="H181" s="14">
        <v>0</v>
      </c>
      <c r="I181" s="14">
        <v>0</v>
      </c>
      <c r="J181" s="14">
        <v>0</v>
      </c>
      <c r="K181" s="60">
        <v>6.78341204549151E-5</v>
      </c>
      <c r="L181" s="14">
        <v>0</v>
      </c>
      <c r="M181" s="14">
        <v>0</v>
      </c>
      <c r="N181" s="14">
        <v>0</v>
      </c>
      <c r="O181" s="14">
        <v>0</v>
      </c>
      <c r="P181" s="14">
        <v>0</v>
      </c>
      <c r="Q181" s="14">
        <v>0</v>
      </c>
      <c r="R181" s="14">
        <v>0</v>
      </c>
      <c r="S181" s="14">
        <v>0</v>
      </c>
      <c r="T181" s="14">
        <v>0</v>
      </c>
      <c r="U181" s="14">
        <v>0</v>
      </c>
      <c r="V181" s="60">
        <v>3.2418567290945E-5</v>
      </c>
      <c r="W181" s="14">
        <v>0</v>
      </c>
      <c r="X181" s="14">
        <v>0</v>
      </c>
      <c r="Y181" s="14">
        <v>0</v>
      </c>
      <c r="Z181" s="14">
        <v>0</v>
      </c>
      <c r="AA181" s="14">
        <v>0</v>
      </c>
      <c r="AB181" s="14">
        <v>0</v>
      </c>
      <c r="AC181" s="14">
        <v>0</v>
      </c>
      <c r="AD181" s="14">
        <v>0</v>
      </c>
      <c r="AE181" s="14">
        <v>0</v>
      </c>
      <c r="AF181" s="14">
        <v>0</v>
      </c>
      <c r="AG181" s="14">
        <v>0</v>
      </c>
      <c r="AH181" s="14">
        <v>0</v>
      </c>
      <c r="AI181" s="14">
        <v>0</v>
      </c>
      <c r="AJ181" s="14">
        <v>0</v>
      </c>
      <c r="AK181" s="14">
        <v>0</v>
      </c>
      <c r="AL181" s="14">
        <v>0</v>
      </c>
      <c r="AM181" s="14">
        <v>0</v>
      </c>
      <c r="AN181" s="14">
        <v>0</v>
      </c>
      <c r="AO181" s="14">
        <v>0</v>
      </c>
      <c r="AP181" s="14">
        <v>0</v>
      </c>
      <c r="AQ181" s="14">
        <v>0</v>
      </c>
      <c r="AR181" s="14">
        <v>0</v>
      </c>
      <c r="AS181" s="14">
        <v>0</v>
      </c>
      <c r="AT181" s="14">
        <v>0</v>
      </c>
      <c r="AU181" s="14">
        <v>0</v>
      </c>
      <c r="AV181" s="14">
        <v>0</v>
      </c>
      <c r="AW181" s="14">
        <v>0</v>
      </c>
      <c r="AX181" s="14">
        <v>0</v>
      </c>
      <c r="AY181" s="14">
        <v>0</v>
      </c>
      <c r="AZ181" s="22">
        <v>0</v>
      </c>
    </row>
    <row r="182" spans="1:52" s="12" customFormat="1" x14ac:dyDescent="0.2">
      <c r="A182" s="69">
        <v>43402</v>
      </c>
      <c r="B182" s="14" t="str">
        <f t="shared" si="3"/>
        <v>PA_Blank43402</v>
      </c>
      <c r="C182" s="14">
        <v>0</v>
      </c>
      <c r="D182" s="14">
        <v>0</v>
      </c>
      <c r="E182" s="14">
        <v>0</v>
      </c>
      <c r="F182" s="14">
        <v>0</v>
      </c>
      <c r="G182" s="14">
        <v>0</v>
      </c>
      <c r="H182" s="14">
        <v>0</v>
      </c>
      <c r="I182" s="14">
        <v>0</v>
      </c>
      <c r="J182" s="14">
        <v>0</v>
      </c>
      <c r="K182" s="14">
        <v>0</v>
      </c>
      <c r="L182" s="14">
        <v>0</v>
      </c>
      <c r="M182" s="14">
        <v>0</v>
      </c>
      <c r="N182" s="14">
        <v>1.11694348393419E-4</v>
      </c>
      <c r="O182" s="14">
        <v>0</v>
      </c>
      <c r="P182" s="60">
        <v>8.4741833424424397E-5</v>
      </c>
      <c r="Q182" s="14">
        <v>0</v>
      </c>
      <c r="R182" s="14">
        <v>0</v>
      </c>
      <c r="S182" s="14">
        <v>0</v>
      </c>
      <c r="T182" s="14">
        <v>0</v>
      </c>
      <c r="U182" s="14">
        <v>0</v>
      </c>
      <c r="V182" s="60">
        <v>3.3234329648047602E-5</v>
      </c>
      <c r="W182" s="14">
        <v>0</v>
      </c>
      <c r="X182" s="14">
        <v>0</v>
      </c>
      <c r="Y182" s="14">
        <v>0</v>
      </c>
      <c r="Z182" s="14">
        <v>0</v>
      </c>
      <c r="AA182" s="14">
        <v>0</v>
      </c>
      <c r="AB182" s="14">
        <v>0</v>
      </c>
      <c r="AC182" s="14">
        <v>0</v>
      </c>
      <c r="AD182" s="14">
        <v>0</v>
      </c>
      <c r="AE182" s="14">
        <v>0</v>
      </c>
      <c r="AF182" s="14">
        <v>0</v>
      </c>
      <c r="AG182" s="14">
        <v>0</v>
      </c>
      <c r="AH182" s="14">
        <v>0</v>
      </c>
      <c r="AI182" s="14">
        <v>0</v>
      </c>
      <c r="AJ182" s="14">
        <v>0</v>
      </c>
      <c r="AK182" s="14">
        <v>0</v>
      </c>
      <c r="AL182" s="14">
        <v>0</v>
      </c>
      <c r="AM182" s="14">
        <v>1.11044880379991E-4</v>
      </c>
      <c r="AN182" s="14">
        <v>0</v>
      </c>
      <c r="AO182" s="14">
        <v>0</v>
      </c>
      <c r="AP182" s="14">
        <v>0</v>
      </c>
      <c r="AQ182" s="14">
        <v>0</v>
      </c>
      <c r="AR182" s="14">
        <v>0</v>
      </c>
      <c r="AS182" s="14">
        <v>0</v>
      </c>
      <c r="AT182" s="14">
        <v>0</v>
      </c>
      <c r="AU182" s="14">
        <v>0</v>
      </c>
      <c r="AV182" s="14">
        <v>0</v>
      </c>
      <c r="AW182" s="14">
        <v>0</v>
      </c>
      <c r="AX182" s="14">
        <v>0</v>
      </c>
      <c r="AY182" s="14">
        <v>0</v>
      </c>
      <c r="AZ182" s="22">
        <v>3.0680357723086502E-4</v>
      </c>
    </row>
    <row r="183" spans="1:52" s="12" customFormat="1" x14ac:dyDescent="0.2">
      <c r="A183" s="69">
        <v>43398</v>
      </c>
      <c r="B183" s="14" t="str">
        <f t="shared" si="3"/>
        <v>PA_Blank43398</v>
      </c>
      <c r="C183" s="14">
        <v>1.10913016745353E-4</v>
      </c>
      <c r="D183" s="60">
        <v>7.8143162537040996E-5</v>
      </c>
      <c r="E183" s="14">
        <v>7.4067767130622602E-4</v>
      </c>
      <c r="F183" s="14">
        <v>0</v>
      </c>
      <c r="G183" s="14">
        <v>0</v>
      </c>
      <c r="H183" s="14">
        <v>0</v>
      </c>
      <c r="I183" s="14">
        <v>1.78634937224417E-3</v>
      </c>
      <c r="J183" s="14">
        <v>0</v>
      </c>
      <c r="K183" s="14">
        <v>0</v>
      </c>
      <c r="L183" s="14">
        <v>0</v>
      </c>
      <c r="M183" s="14">
        <v>0</v>
      </c>
      <c r="N183" s="14">
        <v>0</v>
      </c>
      <c r="O183" s="14">
        <v>0</v>
      </c>
      <c r="P183" s="14">
        <v>0</v>
      </c>
      <c r="Q183" s="14">
        <v>0</v>
      </c>
      <c r="R183" s="14">
        <v>0</v>
      </c>
      <c r="S183" s="14">
        <v>0</v>
      </c>
      <c r="T183" s="14">
        <v>0</v>
      </c>
      <c r="U183" s="14">
        <v>0</v>
      </c>
      <c r="V183" s="60">
        <v>3.29502785115876E-5</v>
      </c>
      <c r="W183" s="14">
        <v>0</v>
      </c>
      <c r="X183" s="14">
        <v>0</v>
      </c>
      <c r="Y183" s="14">
        <v>0</v>
      </c>
      <c r="Z183" s="14">
        <v>0</v>
      </c>
      <c r="AA183" s="14">
        <v>0</v>
      </c>
      <c r="AB183" s="14">
        <v>0</v>
      </c>
      <c r="AC183" s="14">
        <v>0</v>
      </c>
      <c r="AD183" s="14">
        <v>0</v>
      </c>
      <c r="AE183" s="14">
        <v>0</v>
      </c>
      <c r="AF183" s="14">
        <v>0</v>
      </c>
      <c r="AG183" s="14">
        <v>0</v>
      </c>
      <c r="AH183" s="14">
        <v>0</v>
      </c>
      <c r="AI183" s="14">
        <v>0</v>
      </c>
      <c r="AJ183" s="14">
        <v>0</v>
      </c>
      <c r="AK183" s="14">
        <v>0</v>
      </c>
      <c r="AL183" s="14">
        <v>0</v>
      </c>
      <c r="AM183" s="60">
        <v>4.7550121430641798E-5</v>
      </c>
      <c r="AN183" s="14">
        <v>0</v>
      </c>
      <c r="AO183" s="14">
        <v>0</v>
      </c>
      <c r="AP183" s="14">
        <v>0</v>
      </c>
      <c r="AQ183" s="14">
        <v>0</v>
      </c>
      <c r="AR183" s="14">
        <v>0</v>
      </c>
      <c r="AS183" s="14">
        <v>0</v>
      </c>
      <c r="AT183" s="14">
        <v>0</v>
      </c>
      <c r="AU183" s="14">
        <v>0</v>
      </c>
      <c r="AV183" s="14">
        <v>0</v>
      </c>
      <c r="AW183" s="14">
        <v>0</v>
      </c>
      <c r="AX183" s="14">
        <v>0</v>
      </c>
      <c r="AY183" s="14">
        <v>0</v>
      </c>
      <c r="AZ183" s="22">
        <v>1.4059282155799799E-4</v>
      </c>
    </row>
    <row r="184" spans="1:52" s="12" customFormat="1" x14ac:dyDescent="0.2">
      <c r="A184" s="69">
        <v>43397</v>
      </c>
      <c r="B184" s="14" t="str">
        <f t="shared" si="3"/>
        <v>PA_Blank43397</v>
      </c>
      <c r="C184" s="14">
        <v>0</v>
      </c>
      <c r="D184" s="14">
        <v>0</v>
      </c>
      <c r="E184" s="60">
        <v>2.9813575997776501E-5</v>
      </c>
      <c r="F184" s="14">
        <v>0</v>
      </c>
      <c r="G184" s="14">
        <v>0</v>
      </c>
      <c r="H184" s="14">
        <v>0</v>
      </c>
      <c r="I184" s="14">
        <v>0</v>
      </c>
      <c r="J184" s="14">
        <v>0</v>
      </c>
      <c r="K184" s="14">
        <v>0</v>
      </c>
      <c r="L184" s="14">
        <v>0</v>
      </c>
      <c r="M184" s="14">
        <v>0</v>
      </c>
      <c r="N184" s="14">
        <v>0</v>
      </c>
      <c r="O184" s="14">
        <v>0</v>
      </c>
      <c r="P184" s="60">
        <v>3.75542047792755E-5</v>
      </c>
      <c r="Q184" s="14">
        <v>0</v>
      </c>
      <c r="R184" s="14">
        <v>0</v>
      </c>
      <c r="S184" s="14">
        <v>0</v>
      </c>
      <c r="T184" s="14">
        <v>0</v>
      </c>
      <c r="U184" s="14">
        <v>0</v>
      </c>
      <c r="V184" s="60">
        <v>6.1067939837216505E-5</v>
      </c>
      <c r="W184" s="14">
        <v>0</v>
      </c>
      <c r="X184" s="14">
        <v>0</v>
      </c>
      <c r="Y184" s="14">
        <v>0</v>
      </c>
      <c r="Z184" s="14">
        <v>0</v>
      </c>
      <c r="AA184" s="14">
        <v>0</v>
      </c>
      <c r="AB184" s="14">
        <v>0</v>
      </c>
      <c r="AC184" s="14">
        <v>0</v>
      </c>
      <c r="AD184" s="14">
        <v>0</v>
      </c>
      <c r="AE184" s="14">
        <v>0</v>
      </c>
      <c r="AF184" s="14">
        <v>0</v>
      </c>
      <c r="AG184" s="14">
        <v>0</v>
      </c>
      <c r="AH184" s="14">
        <v>0</v>
      </c>
      <c r="AI184" s="14">
        <v>0</v>
      </c>
      <c r="AJ184" s="14">
        <v>0</v>
      </c>
      <c r="AK184" s="14">
        <v>0</v>
      </c>
      <c r="AL184" s="14">
        <v>0</v>
      </c>
      <c r="AM184" s="60">
        <v>7.0759083633636994E-5</v>
      </c>
      <c r="AN184" s="14">
        <v>0</v>
      </c>
      <c r="AO184" s="14">
        <v>0</v>
      </c>
      <c r="AP184" s="14">
        <v>0</v>
      </c>
      <c r="AQ184" s="14">
        <v>0</v>
      </c>
      <c r="AR184" s="14">
        <v>0</v>
      </c>
      <c r="AS184" s="14">
        <v>0</v>
      </c>
      <c r="AT184" s="14">
        <v>0</v>
      </c>
      <c r="AU184" s="14">
        <v>0</v>
      </c>
      <c r="AV184" s="14">
        <v>1.6983966374007199E-3</v>
      </c>
      <c r="AW184" s="14">
        <v>0</v>
      </c>
      <c r="AX184" s="14">
        <v>0</v>
      </c>
      <c r="AY184" s="14">
        <v>0</v>
      </c>
      <c r="AZ184" s="22">
        <v>2.09498657633133E-4</v>
      </c>
    </row>
    <row r="185" spans="1:52" s="12" customFormat="1" x14ac:dyDescent="0.2">
      <c r="A185" s="69">
        <v>43387</v>
      </c>
      <c r="B185" s="14" t="str">
        <f t="shared" si="3"/>
        <v>PA_Blank43387</v>
      </c>
      <c r="C185" s="14">
        <v>0</v>
      </c>
      <c r="D185" s="60">
        <v>1.9299905026992699E-5</v>
      </c>
      <c r="E185" s="60">
        <v>3.9815072497864297E-5</v>
      </c>
      <c r="F185" s="14">
        <v>0</v>
      </c>
      <c r="G185" s="14">
        <v>0</v>
      </c>
      <c r="H185" s="60">
        <v>9.3238206081145601E-5</v>
      </c>
      <c r="I185" s="14">
        <v>0</v>
      </c>
      <c r="J185" s="14">
        <v>0</v>
      </c>
      <c r="K185" s="14">
        <v>0</v>
      </c>
      <c r="L185" s="14">
        <v>0</v>
      </c>
      <c r="M185" s="14">
        <v>0</v>
      </c>
      <c r="N185" s="14">
        <v>0</v>
      </c>
      <c r="O185" s="14">
        <v>0</v>
      </c>
      <c r="P185" s="14">
        <v>0</v>
      </c>
      <c r="Q185" s="14">
        <v>0</v>
      </c>
      <c r="R185" s="14">
        <v>0</v>
      </c>
      <c r="S185" s="14">
        <v>0</v>
      </c>
      <c r="T185" s="14">
        <v>0</v>
      </c>
      <c r="U185" s="14">
        <v>0</v>
      </c>
      <c r="V185" s="14">
        <v>0</v>
      </c>
      <c r="W185" s="14">
        <v>0</v>
      </c>
      <c r="X185" s="14">
        <v>0</v>
      </c>
      <c r="Y185" s="14">
        <v>0</v>
      </c>
      <c r="Z185" s="14">
        <v>0</v>
      </c>
      <c r="AA185" s="14">
        <v>0</v>
      </c>
      <c r="AB185" s="14">
        <v>0</v>
      </c>
      <c r="AC185" s="14">
        <v>0</v>
      </c>
      <c r="AD185" s="14">
        <v>0</v>
      </c>
      <c r="AE185" s="14">
        <v>0</v>
      </c>
      <c r="AF185" s="14">
        <v>0</v>
      </c>
      <c r="AG185" s="14">
        <v>0</v>
      </c>
      <c r="AH185" s="14">
        <v>0</v>
      </c>
      <c r="AI185" s="14">
        <v>0</v>
      </c>
      <c r="AJ185" s="14">
        <v>0</v>
      </c>
      <c r="AK185" s="14">
        <v>0</v>
      </c>
      <c r="AL185" s="14">
        <v>0</v>
      </c>
      <c r="AM185" s="14">
        <v>0</v>
      </c>
      <c r="AN185" s="14">
        <v>0</v>
      </c>
      <c r="AO185" s="14">
        <v>0</v>
      </c>
      <c r="AP185" s="14">
        <v>0</v>
      </c>
      <c r="AQ185" s="14">
        <v>0</v>
      </c>
      <c r="AR185" s="14">
        <v>0</v>
      </c>
      <c r="AS185" s="14">
        <v>0</v>
      </c>
      <c r="AT185" s="14">
        <v>0</v>
      </c>
      <c r="AU185" s="14">
        <v>0</v>
      </c>
      <c r="AV185" s="14">
        <v>0</v>
      </c>
      <c r="AW185" s="14">
        <v>0</v>
      </c>
      <c r="AX185" s="14">
        <v>0</v>
      </c>
      <c r="AY185" s="14">
        <v>0</v>
      </c>
      <c r="AZ185" s="22">
        <v>0</v>
      </c>
    </row>
    <row r="186" spans="1:52" s="12" customFormat="1" x14ac:dyDescent="0.2">
      <c r="A186" s="69">
        <v>43396</v>
      </c>
      <c r="B186" s="14" t="str">
        <f t="shared" si="3"/>
        <v>PA_Blank43396</v>
      </c>
      <c r="C186" s="14">
        <v>0</v>
      </c>
      <c r="D186" s="60">
        <v>7.2154011457137702E-5</v>
      </c>
      <c r="E186" s="60">
        <v>8.0369347296020897E-5</v>
      </c>
      <c r="F186" s="14">
        <v>0</v>
      </c>
      <c r="G186" s="14">
        <v>0</v>
      </c>
      <c r="H186" s="14">
        <v>0</v>
      </c>
      <c r="I186" s="14">
        <v>0</v>
      </c>
      <c r="J186" s="14">
        <v>0</v>
      </c>
      <c r="K186" s="14">
        <v>0</v>
      </c>
      <c r="L186" s="14">
        <v>0</v>
      </c>
      <c r="M186" s="14">
        <v>0</v>
      </c>
      <c r="N186" s="14">
        <v>0</v>
      </c>
      <c r="O186" s="14">
        <v>0</v>
      </c>
      <c r="P186" s="14">
        <v>0</v>
      </c>
      <c r="Q186" s="14">
        <v>0</v>
      </c>
      <c r="R186" s="14">
        <v>0</v>
      </c>
      <c r="S186" s="14">
        <v>0</v>
      </c>
      <c r="T186" s="14">
        <v>0</v>
      </c>
      <c r="U186" s="14">
        <v>0</v>
      </c>
      <c r="V186" s="60">
        <v>3.3677832322905398E-5</v>
      </c>
      <c r="W186" s="14">
        <v>0</v>
      </c>
      <c r="X186" s="14">
        <v>0</v>
      </c>
      <c r="Y186" s="14">
        <v>0</v>
      </c>
      <c r="Z186" s="14">
        <v>0</v>
      </c>
      <c r="AA186" s="14">
        <v>0</v>
      </c>
      <c r="AB186" s="14">
        <v>0</v>
      </c>
      <c r="AC186" s="14">
        <v>0</v>
      </c>
      <c r="AD186" s="14">
        <v>0</v>
      </c>
      <c r="AE186" s="14">
        <v>0</v>
      </c>
      <c r="AF186" s="14">
        <v>0</v>
      </c>
      <c r="AG186" s="14">
        <v>0</v>
      </c>
      <c r="AH186" s="14">
        <v>0</v>
      </c>
      <c r="AI186" s="14">
        <v>0</v>
      </c>
      <c r="AJ186" s="14">
        <v>0</v>
      </c>
      <c r="AK186" s="14">
        <v>0</v>
      </c>
      <c r="AL186" s="14">
        <v>0</v>
      </c>
      <c r="AM186" s="60">
        <v>6.0788533247226399E-5</v>
      </c>
      <c r="AN186" s="14">
        <v>0</v>
      </c>
      <c r="AO186" s="14">
        <v>0</v>
      </c>
      <c r="AP186" s="14">
        <v>0</v>
      </c>
      <c r="AQ186" s="14">
        <v>0</v>
      </c>
      <c r="AR186" s="14">
        <v>0</v>
      </c>
      <c r="AS186" s="14">
        <v>0</v>
      </c>
      <c r="AT186" s="14">
        <v>0</v>
      </c>
      <c r="AU186" s="14">
        <v>0</v>
      </c>
      <c r="AV186" s="14">
        <v>0</v>
      </c>
      <c r="AW186" s="14">
        <v>0</v>
      </c>
      <c r="AX186" s="14">
        <v>0</v>
      </c>
      <c r="AY186" s="14">
        <v>0</v>
      </c>
      <c r="AZ186" s="22">
        <v>0</v>
      </c>
    </row>
    <row r="187" spans="1:52" s="12" customFormat="1" x14ac:dyDescent="0.2">
      <c r="A187" s="69">
        <v>43395</v>
      </c>
      <c r="B187" s="14" t="str">
        <f t="shared" si="3"/>
        <v>PA_Blank43395</v>
      </c>
      <c r="C187" s="14">
        <v>0</v>
      </c>
      <c r="D187" s="14">
        <v>0</v>
      </c>
      <c r="E187" s="60">
        <v>2.4714590010565901E-5</v>
      </c>
      <c r="F187" s="14">
        <v>0</v>
      </c>
      <c r="G187" s="14">
        <v>0</v>
      </c>
      <c r="H187" s="14">
        <v>0</v>
      </c>
      <c r="I187" s="14">
        <v>0</v>
      </c>
      <c r="J187" s="14">
        <v>0</v>
      </c>
      <c r="K187" s="14">
        <v>0</v>
      </c>
      <c r="L187" s="14">
        <v>0</v>
      </c>
      <c r="M187" s="14">
        <v>6.0580970125762596E-3</v>
      </c>
      <c r="N187" s="14">
        <v>0</v>
      </c>
      <c r="O187" s="14">
        <v>0</v>
      </c>
      <c r="P187" s="14">
        <v>1.01096934163003E-4</v>
      </c>
      <c r="Q187" s="14">
        <v>0</v>
      </c>
      <c r="R187" s="14">
        <v>0</v>
      </c>
      <c r="S187" s="14">
        <v>0</v>
      </c>
      <c r="T187" s="14">
        <v>0</v>
      </c>
      <c r="U187" s="14">
        <v>0</v>
      </c>
      <c r="V187" s="60">
        <v>4.0130489869789498E-5</v>
      </c>
      <c r="W187" s="14">
        <v>0</v>
      </c>
      <c r="X187" s="14">
        <v>0</v>
      </c>
      <c r="Y187" s="14">
        <v>0</v>
      </c>
      <c r="Z187" s="14">
        <v>0</v>
      </c>
      <c r="AA187" s="14">
        <v>0</v>
      </c>
      <c r="AB187" s="14">
        <v>0</v>
      </c>
      <c r="AC187" s="14">
        <v>0</v>
      </c>
      <c r="AD187" s="14">
        <v>0</v>
      </c>
      <c r="AE187" s="14">
        <v>0</v>
      </c>
      <c r="AF187" s="14">
        <v>0</v>
      </c>
      <c r="AG187" s="14">
        <v>0</v>
      </c>
      <c r="AH187" s="14">
        <v>0</v>
      </c>
      <c r="AI187" s="14">
        <v>0</v>
      </c>
      <c r="AJ187" s="14">
        <v>0</v>
      </c>
      <c r="AK187" s="14">
        <v>0</v>
      </c>
      <c r="AL187" s="14">
        <v>0</v>
      </c>
      <c r="AM187" s="60">
        <v>8.92884696280055E-5</v>
      </c>
      <c r="AN187" s="14">
        <v>0</v>
      </c>
      <c r="AO187" s="14">
        <v>0</v>
      </c>
      <c r="AP187" s="14">
        <v>0</v>
      </c>
      <c r="AQ187" s="14">
        <v>0</v>
      </c>
      <c r="AR187" s="14">
        <v>0</v>
      </c>
      <c r="AS187" s="14">
        <v>0</v>
      </c>
      <c r="AT187" s="14">
        <v>0</v>
      </c>
      <c r="AU187" s="14">
        <v>0</v>
      </c>
      <c r="AV187" s="14">
        <v>0</v>
      </c>
      <c r="AW187" s="14">
        <v>0</v>
      </c>
      <c r="AX187" s="14">
        <v>0</v>
      </c>
      <c r="AY187" s="14">
        <v>0</v>
      </c>
      <c r="AZ187" s="22">
        <v>0</v>
      </c>
    </row>
    <row r="188" spans="1:52" s="12" customFormat="1" x14ac:dyDescent="0.2">
      <c r="A188" s="69">
        <v>43394</v>
      </c>
      <c r="B188" s="14" t="str">
        <f t="shared" si="3"/>
        <v>PA_Blank43394</v>
      </c>
      <c r="C188" s="14">
        <v>0</v>
      </c>
      <c r="D188" s="14">
        <v>0</v>
      </c>
      <c r="E188" s="60">
        <v>4.0270006635363197E-5</v>
      </c>
      <c r="F188" s="14">
        <v>0</v>
      </c>
      <c r="G188" s="14">
        <v>0</v>
      </c>
      <c r="H188" s="14">
        <v>0</v>
      </c>
      <c r="I188" s="14">
        <v>0</v>
      </c>
      <c r="J188" s="14">
        <v>0</v>
      </c>
      <c r="K188" s="14">
        <v>0</v>
      </c>
      <c r="L188" s="14">
        <v>0</v>
      </c>
      <c r="M188" s="14">
        <v>0</v>
      </c>
      <c r="N188" s="14">
        <v>0</v>
      </c>
      <c r="O188" s="14">
        <v>0</v>
      </c>
      <c r="P188" s="14">
        <v>1.2071060045210101E-4</v>
      </c>
      <c r="Q188" s="14">
        <v>0</v>
      </c>
      <c r="R188" s="14">
        <v>0</v>
      </c>
      <c r="S188" s="14">
        <v>0</v>
      </c>
      <c r="T188" s="14">
        <v>0</v>
      </c>
      <c r="U188" s="14">
        <v>0</v>
      </c>
      <c r="V188" s="60">
        <v>1.6268135763783001E-6</v>
      </c>
      <c r="W188" s="14">
        <v>0</v>
      </c>
      <c r="X188" s="14">
        <v>0</v>
      </c>
      <c r="Y188" s="14">
        <v>0</v>
      </c>
      <c r="Z188" s="14">
        <v>0</v>
      </c>
      <c r="AA188" s="14">
        <v>0</v>
      </c>
      <c r="AB188" s="14">
        <v>0</v>
      </c>
      <c r="AC188" s="14">
        <v>0</v>
      </c>
      <c r="AD188" s="14">
        <v>0</v>
      </c>
      <c r="AE188" s="14">
        <v>0</v>
      </c>
      <c r="AF188" s="14">
        <v>0</v>
      </c>
      <c r="AG188" s="14">
        <v>0</v>
      </c>
      <c r="AH188" s="14">
        <v>0</v>
      </c>
      <c r="AI188" s="14">
        <v>0</v>
      </c>
      <c r="AJ188" s="14">
        <v>0</v>
      </c>
      <c r="AK188" s="14">
        <v>0</v>
      </c>
      <c r="AL188" s="14">
        <v>0</v>
      </c>
      <c r="AM188" s="14">
        <v>0</v>
      </c>
      <c r="AN188" s="14">
        <v>0</v>
      </c>
      <c r="AO188" s="14">
        <v>0</v>
      </c>
      <c r="AP188" s="14">
        <v>0</v>
      </c>
      <c r="AQ188" s="14">
        <v>0</v>
      </c>
      <c r="AR188" s="14">
        <v>0</v>
      </c>
      <c r="AS188" s="14">
        <v>0</v>
      </c>
      <c r="AT188" s="14">
        <v>0</v>
      </c>
      <c r="AU188" s="14">
        <v>0</v>
      </c>
      <c r="AV188" s="14">
        <v>0</v>
      </c>
      <c r="AW188" s="14">
        <v>0</v>
      </c>
      <c r="AX188" s="14">
        <v>0</v>
      </c>
      <c r="AY188" s="14">
        <v>0</v>
      </c>
      <c r="AZ188" s="22">
        <v>0</v>
      </c>
    </row>
    <row r="189" spans="1:52" s="12" customFormat="1" x14ac:dyDescent="0.2">
      <c r="A189" s="69">
        <v>43393</v>
      </c>
      <c r="B189" s="14" t="str">
        <f t="shared" si="3"/>
        <v>PA_Blank43393</v>
      </c>
      <c r="C189" s="14">
        <v>0</v>
      </c>
      <c r="D189" s="14">
        <v>0</v>
      </c>
      <c r="E189" s="14">
        <v>0</v>
      </c>
      <c r="F189" s="14">
        <v>0</v>
      </c>
      <c r="G189" s="14">
        <v>0</v>
      </c>
      <c r="H189" s="14">
        <v>0</v>
      </c>
      <c r="I189" s="14">
        <v>0</v>
      </c>
      <c r="J189" s="14">
        <v>0</v>
      </c>
      <c r="K189" s="14">
        <v>0</v>
      </c>
      <c r="L189" s="14">
        <v>0</v>
      </c>
      <c r="M189" s="14">
        <v>1.22468016960195E-4</v>
      </c>
      <c r="N189" s="14">
        <v>0</v>
      </c>
      <c r="O189" s="14">
        <v>0</v>
      </c>
      <c r="P189" s="14">
        <v>0</v>
      </c>
      <c r="Q189" s="14">
        <v>0</v>
      </c>
      <c r="R189" s="14">
        <v>0</v>
      </c>
      <c r="S189" s="14">
        <v>0</v>
      </c>
      <c r="T189" s="14">
        <v>0</v>
      </c>
      <c r="U189" s="14">
        <v>0</v>
      </c>
      <c r="V189" s="14">
        <v>0</v>
      </c>
      <c r="W189" s="14">
        <v>0</v>
      </c>
      <c r="X189" s="14">
        <v>0</v>
      </c>
      <c r="Y189" s="14">
        <v>0</v>
      </c>
      <c r="Z189" s="14">
        <v>0</v>
      </c>
      <c r="AA189" s="14">
        <v>0</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0</v>
      </c>
      <c r="AQ189" s="14">
        <v>0</v>
      </c>
      <c r="AR189" s="14">
        <v>0</v>
      </c>
      <c r="AS189" s="14">
        <v>0</v>
      </c>
      <c r="AT189" s="14">
        <v>0</v>
      </c>
      <c r="AU189" s="14">
        <v>0</v>
      </c>
      <c r="AV189" s="14">
        <v>1.0146775235806099E-3</v>
      </c>
      <c r="AW189" s="14">
        <v>0</v>
      </c>
      <c r="AX189" s="14">
        <v>0</v>
      </c>
      <c r="AY189" s="14">
        <v>0</v>
      </c>
      <c r="AZ189" s="22">
        <v>1.3968984943305099E-4</v>
      </c>
    </row>
    <row r="190" spans="1:52" s="12" customFormat="1" x14ac:dyDescent="0.2">
      <c r="A190" s="69">
        <v>43392</v>
      </c>
      <c r="B190" s="14" t="str">
        <f t="shared" si="3"/>
        <v>PA_Blank43392</v>
      </c>
      <c r="C190" s="14">
        <v>0</v>
      </c>
      <c r="D190" s="14">
        <v>0</v>
      </c>
      <c r="E190" s="14">
        <v>1.7417375556562001E-4</v>
      </c>
      <c r="F190" s="14">
        <v>0</v>
      </c>
      <c r="G190" s="14">
        <v>0</v>
      </c>
      <c r="H190" s="14">
        <v>0</v>
      </c>
      <c r="I190" s="14">
        <v>2.10637746328714E-3</v>
      </c>
      <c r="J190" s="14">
        <v>0</v>
      </c>
      <c r="K190" s="14">
        <v>0</v>
      </c>
      <c r="L190" s="14">
        <v>0</v>
      </c>
      <c r="M190" s="14">
        <v>1.6693214081371301E-3</v>
      </c>
      <c r="N190" s="14">
        <v>0</v>
      </c>
      <c r="O190" s="14">
        <v>0</v>
      </c>
      <c r="P190" s="60">
        <v>4.1638782953199097E-5</v>
      </c>
      <c r="Q190" s="14">
        <v>0</v>
      </c>
      <c r="R190" s="14">
        <v>0</v>
      </c>
      <c r="S190" s="14">
        <v>0</v>
      </c>
      <c r="T190" s="14">
        <v>0</v>
      </c>
      <c r="U190" s="14">
        <v>0</v>
      </c>
      <c r="V190" s="60">
        <v>7.2249761814640999E-5</v>
      </c>
      <c r="W190" s="14">
        <v>0</v>
      </c>
      <c r="X190" s="14">
        <v>0</v>
      </c>
      <c r="Y190" s="14">
        <v>0</v>
      </c>
      <c r="Z190" s="14">
        <v>0</v>
      </c>
      <c r="AA190" s="14">
        <v>0</v>
      </c>
      <c r="AB190" s="14">
        <v>0</v>
      </c>
      <c r="AC190" s="14">
        <v>0</v>
      </c>
      <c r="AD190" s="14">
        <v>0</v>
      </c>
      <c r="AE190" s="14">
        <v>0</v>
      </c>
      <c r="AF190" s="14">
        <v>0</v>
      </c>
      <c r="AG190" s="14">
        <v>0</v>
      </c>
      <c r="AH190" s="14">
        <v>0</v>
      </c>
      <c r="AI190" s="14">
        <v>0</v>
      </c>
      <c r="AJ190" s="14">
        <v>0</v>
      </c>
      <c r="AK190" s="14">
        <v>0</v>
      </c>
      <c r="AL190" s="14">
        <v>0</v>
      </c>
      <c r="AM190" s="14">
        <v>1.17479352163185E-4</v>
      </c>
      <c r="AN190" s="14">
        <v>0</v>
      </c>
      <c r="AO190" s="14">
        <v>0</v>
      </c>
      <c r="AP190" s="14">
        <v>0</v>
      </c>
      <c r="AQ190" s="14">
        <v>0</v>
      </c>
      <c r="AR190" s="14">
        <v>0</v>
      </c>
      <c r="AS190" s="14">
        <v>0</v>
      </c>
      <c r="AT190" s="14">
        <v>0</v>
      </c>
      <c r="AU190" s="14">
        <v>0</v>
      </c>
      <c r="AV190" s="14">
        <v>5.8353066939820604E-3</v>
      </c>
      <c r="AW190" s="14">
        <v>0</v>
      </c>
      <c r="AX190" s="14">
        <v>0</v>
      </c>
      <c r="AY190" s="14">
        <v>0</v>
      </c>
      <c r="AZ190" s="22">
        <v>0</v>
      </c>
    </row>
    <row r="191" spans="1:52" s="12" customFormat="1" x14ac:dyDescent="0.2">
      <c r="A191" s="69">
        <v>43389</v>
      </c>
      <c r="B191" s="14" t="str">
        <f t="shared" si="3"/>
        <v>PA_Blank43389</v>
      </c>
      <c r="C191" s="14">
        <v>0</v>
      </c>
      <c r="D191" s="60">
        <v>2.32522336634433E-5</v>
      </c>
      <c r="E191" s="14">
        <v>0</v>
      </c>
      <c r="F191" s="14">
        <v>0</v>
      </c>
      <c r="G191" s="14">
        <v>0</v>
      </c>
      <c r="H191" s="14">
        <v>0</v>
      </c>
      <c r="I191" s="14">
        <v>0</v>
      </c>
      <c r="J191" s="14">
        <v>0</v>
      </c>
      <c r="K191" s="14">
        <v>0</v>
      </c>
      <c r="L191" s="14">
        <v>0</v>
      </c>
      <c r="M191" s="14">
        <v>2.0533748641468198E-3</v>
      </c>
      <c r="N191" s="14">
        <v>0</v>
      </c>
      <c r="O191" s="14">
        <v>0</v>
      </c>
      <c r="P191" s="60">
        <v>1.25794881957395E-5</v>
      </c>
      <c r="Q191" s="14">
        <v>0</v>
      </c>
      <c r="R191" s="14">
        <v>0</v>
      </c>
      <c r="S191" s="14">
        <v>0</v>
      </c>
      <c r="T191" s="14">
        <v>0</v>
      </c>
      <c r="U191" s="14">
        <v>0</v>
      </c>
      <c r="V191" s="14">
        <v>0</v>
      </c>
      <c r="W191" s="14">
        <v>0</v>
      </c>
      <c r="X191" s="14">
        <v>0</v>
      </c>
      <c r="Y191" s="14">
        <v>0</v>
      </c>
      <c r="Z191" s="14">
        <v>0</v>
      </c>
      <c r="AA191" s="14">
        <v>0</v>
      </c>
      <c r="AB191" s="14">
        <v>0</v>
      </c>
      <c r="AC191" s="14">
        <v>0</v>
      </c>
      <c r="AD191" s="14">
        <v>0</v>
      </c>
      <c r="AE191" s="14">
        <v>0</v>
      </c>
      <c r="AF191" s="14">
        <v>0</v>
      </c>
      <c r="AG191" s="14">
        <v>0</v>
      </c>
      <c r="AH191" s="14">
        <v>0</v>
      </c>
      <c r="AI191" s="14">
        <v>0</v>
      </c>
      <c r="AJ191" s="14">
        <v>0</v>
      </c>
      <c r="AK191" s="14">
        <v>0</v>
      </c>
      <c r="AL191" s="14">
        <v>0</v>
      </c>
      <c r="AM191" s="14">
        <v>0</v>
      </c>
      <c r="AN191" s="14">
        <v>0</v>
      </c>
      <c r="AO191" s="14">
        <v>0</v>
      </c>
      <c r="AP191" s="14">
        <v>0</v>
      </c>
      <c r="AQ191" s="14">
        <v>0</v>
      </c>
      <c r="AR191" s="14">
        <v>0</v>
      </c>
      <c r="AS191" s="14">
        <v>0</v>
      </c>
      <c r="AT191" s="14">
        <v>0</v>
      </c>
      <c r="AU191" s="14">
        <v>0</v>
      </c>
      <c r="AV191" s="14">
        <v>0</v>
      </c>
      <c r="AW191" s="14">
        <v>0</v>
      </c>
      <c r="AX191" s="14">
        <v>3.4939790012008501E-4</v>
      </c>
      <c r="AY191" s="14">
        <v>0</v>
      </c>
      <c r="AZ191" s="22">
        <v>0</v>
      </c>
    </row>
    <row r="192" spans="1:52" s="12" customFormat="1" x14ac:dyDescent="0.2">
      <c r="A192" s="69">
        <v>43384</v>
      </c>
      <c r="B192" s="14" t="str">
        <f t="shared" si="3"/>
        <v>PA_Blank43384</v>
      </c>
      <c r="C192" s="14">
        <v>0</v>
      </c>
      <c r="D192" s="14">
        <v>0</v>
      </c>
      <c r="E192" s="14">
        <v>0</v>
      </c>
      <c r="F192" s="14">
        <v>0</v>
      </c>
      <c r="G192" s="14">
        <v>0</v>
      </c>
      <c r="H192" s="14">
        <v>0</v>
      </c>
      <c r="I192" s="14">
        <v>0</v>
      </c>
      <c r="J192" s="14">
        <v>0</v>
      </c>
      <c r="K192" s="14">
        <v>0</v>
      </c>
      <c r="L192" s="14">
        <v>0</v>
      </c>
      <c r="M192" s="14">
        <v>6.2428922728693798E-3</v>
      </c>
      <c r="N192" s="14">
        <v>0</v>
      </c>
      <c r="O192" s="14">
        <v>0</v>
      </c>
      <c r="P192" s="14">
        <v>1.7625845862399901E-4</v>
      </c>
      <c r="Q192" s="14">
        <v>0</v>
      </c>
      <c r="R192" s="14">
        <v>0</v>
      </c>
      <c r="S192" s="14">
        <v>0</v>
      </c>
      <c r="T192" s="14">
        <v>0</v>
      </c>
      <c r="U192" s="14">
        <v>0</v>
      </c>
      <c r="V192" s="14">
        <v>0</v>
      </c>
      <c r="W192" s="14">
        <v>0</v>
      </c>
      <c r="X192" s="14">
        <v>0</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4">
        <v>0</v>
      </c>
      <c r="AS192" s="14">
        <v>0</v>
      </c>
      <c r="AT192" s="14">
        <v>0</v>
      </c>
      <c r="AU192" s="14">
        <v>0</v>
      </c>
      <c r="AV192" s="14">
        <v>0</v>
      </c>
      <c r="AW192" s="14">
        <v>0</v>
      </c>
      <c r="AX192" s="14">
        <v>4.9041134630795405E-4</v>
      </c>
      <c r="AY192" s="14">
        <v>0</v>
      </c>
      <c r="AZ192" s="22">
        <v>0</v>
      </c>
    </row>
    <row r="193" spans="1:52" s="12" customFormat="1" x14ac:dyDescent="0.2">
      <c r="A193" s="69">
        <v>43383</v>
      </c>
      <c r="B193" s="14" t="str">
        <f t="shared" si="3"/>
        <v>PA_Blank43383</v>
      </c>
      <c r="C193" s="14">
        <v>0</v>
      </c>
      <c r="D193" s="14">
        <v>0</v>
      </c>
      <c r="E193" s="14">
        <v>0</v>
      </c>
      <c r="F193" s="14">
        <v>0</v>
      </c>
      <c r="G193" s="14">
        <v>0</v>
      </c>
      <c r="H193" s="14">
        <v>0</v>
      </c>
      <c r="I193" s="14">
        <v>0</v>
      </c>
      <c r="J193" s="14">
        <v>0</v>
      </c>
      <c r="K193" s="14">
        <v>0</v>
      </c>
      <c r="L193" s="14">
        <v>0</v>
      </c>
      <c r="M193" s="14">
        <v>0</v>
      </c>
      <c r="N193" s="14">
        <v>0</v>
      </c>
      <c r="O193" s="14">
        <v>0</v>
      </c>
      <c r="P193" s="14">
        <v>1.06262414591797E-4</v>
      </c>
      <c r="Q193" s="14">
        <v>0</v>
      </c>
      <c r="R193" s="14">
        <v>0</v>
      </c>
      <c r="S193" s="14">
        <v>0</v>
      </c>
      <c r="T193" s="14">
        <v>0</v>
      </c>
      <c r="U193" s="14">
        <v>0</v>
      </c>
      <c r="V193" s="14">
        <v>0</v>
      </c>
      <c r="W193" s="14">
        <v>0</v>
      </c>
      <c r="X193" s="14">
        <v>0</v>
      </c>
      <c r="Y193" s="14">
        <v>0</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0</v>
      </c>
      <c r="AP193" s="14">
        <v>0</v>
      </c>
      <c r="AQ193" s="14">
        <v>0</v>
      </c>
      <c r="AR193" s="14">
        <v>0</v>
      </c>
      <c r="AS193" s="14">
        <v>0</v>
      </c>
      <c r="AT193" s="14">
        <v>0</v>
      </c>
      <c r="AU193" s="14">
        <v>0</v>
      </c>
      <c r="AV193" s="14">
        <v>0</v>
      </c>
      <c r="AW193" s="14">
        <v>0</v>
      </c>
      <c r="AX193" s="14">
        <v>0</v>
      </c>
      <c r="AY193" s="14">
        <v>0</v>
      </c>
      <c r="AZ193" s="22">
        <v>0</v>
      </c>
    </row>
    <row r="194" spans="1:52" s="12" customFormat="1" x14ac:dyDescent="0.2">
      <c r="A194" s="69">
        <v>43377</v>
      </c>
      <c r="B194" s="14" t="str">
        <f t="shared" si="3"/>
        <v>PA_Blank43377</v>
      </c>
      <c r="C194" s="14">
        <v>0</v>
      </c>
      <c r="D194" s="14">
        <v>0</v>
      </c>
      <c r="E194" s="14">
        <v>0</v>
      </c>
      <c r="F194" s="14">
        <v>0</v>
      </c>
      <c r="G194" s="14">
        <v>0</v>
      </c>
      <c r="H194" s="14">
        <v>0</v>
      </c>
      <c r="I194" s="14">
        <v>0</v>
      </c>
      <c r="J194" s="14">
        <v>0</v>
      </c>
      <c r="K194" s="14">
        <v>0</v>
      </c>
      <c r="L194" s="14">
        <v>0</v>
      </c>
      <c r="M194" s="14">
        <v>0</v>
      </c>
      <c r="N194" s="14">
        <v>0</v>
      </c>
      <c r="O194" s="14">
        <v>0</v>
      </c>
      <c r="P194" s="14">
        <v>0</v>
      </c>
      <c r="Q194" s="14">
        <v>0</v>
      </c>
      <c r="R194" s="14">
        <v>0</v>
      </c>
      <c r="S194" s="14">
        <v>0</v>
      </c>
      <c r="T194" s="14">
        <v>0</v>
      </c>
      <c r="U194" s="14">
        <v>0</v>
      </c>
      <c r="V194" s="14">
        <v>0</v>
      </c>
      <c r="W194" s="14">
        <v>0</v>
      </c>
      <c r="X194" s="14">
        <v>0</v>
      </c>
      <c r="Y194" s="14">
        <v>0</v>
      </c>
      <c r="Z194" s="14">
        <v>0</v>
      </c>
      <c r="AA194" s="14">
        <v>0</v>
      </c>
      <c r="AB194" s="14">
        <v>0</v>
      </c>
      <c r="AC194" s="14">
        <v>0</v>
      </c>
      <c r="AD194" s="14">
        <v>0</v>
      </c>
      <c r="AE194" s="14">
        <v>0</v>
      </c>
      <c r="AF194" s="14">
        <v>0</v>
      </c>
      <c r="AG194" s="14">
        <v>0</v>
      </c>
      <c r="AH194" s="14">
        <v>0</v>
      </c>
      <c r="AI194" s="14">
        <v>0</v>
      </c>
      <c r="AJ194" s="14">
        <v>0</v>
      </c>
      <c r="AK194" s="14">
        <v>0</v>
      </c>
      <c r="AL194" s="14">
        <v>0</v>
      </c>
      <c r="AM194" s="14">
        <v>0</v>
      </c>
      <c r="AN194" s="14">
        <v>0</v>
      </c>
      <c r="AO194" s="14">
        <v>0</v>
      </c>
      <c r="AP194" s="14">
        <v>0</v>
      </c>
      <c r="AQ194" s="14">
        <v>0</v>
      </c>
      <c r="AR194" s="14">
        <v>0</v>
      </c>
      <c r="AS194" s="14">
        <v>0</v>
      </c>
      <c r="AT194" s="14">
        <v>0</v>
      </c>
      <c r="AU194" s="14">
        <v>0</v>
      </c>
      <c r="AV194" s="14">
        <v>0</v>
      </c>
      <c r="AW194" s="14">
        <v>0</v>
      </c>
      <c r="AX194" s="14">
        <v>0</v>
      </c>
      <c r="AY194" s="14">
        <v>0</v>
      </c>
      <c r="AZ194" s="22">
        <v>0</v>
      </c>
    </row>
    <row r="195" spans="1:52" s="12" customFormat="1" x14ac:dyDescent="0.2">
      <c r="A195" s="69">
        <v>43377</v>
      </c>
      <c r="B195" s="14" t="str">
        <f t="shared" si="3"/>
        <v>PA_Blank43377</v>
      </c>
      <c r="C195" s="14">
        <v>0</v>
      </c>
      <c r="D195" s="14">
        <v>0</v>
      </c>
      <c r="E195" s="14">
        <v>0</v>
      </c>
      <c r="F195" s="14">
        <v>0</v>
      </c>
      <c r="G195" s="14">
        <v>0</v>
      </c>
      <c r="H195" s="14">
        <v>0</v>
      </c>
      <c r="I195" s="14">
        <v>0</v>
      </c>
      <c r="J195" s="14">
        <v>0</v>
      </c>
      <c r="K195" s="14">
        <v>0</v>
      </c>
      <c r="L195" s="14">
        <v>0</v>
      </c>
      <c r="M195" s="14">
        <v>0</v>
      </c>
      <c r="N195" s="14">
        <v>0</v>
      </c>
      <c r="O195" s="14">
        <v>0</v>
      </c>
      <c r="P195" s="14">
        <v>0</v>
      </c>
      <c r="Q195" s="14">
        <v>0</v>
      </c>
      <c r="R195" s="14">
        <v>0</v>
      </c>
      <c r="S195" s="14">
        <v>0</v>
      </c>
      <c r="T195" s="14">
        <v>0</v>
      </c>
      <c r="U195" s="14">
        <v>0</v>
      </c>
      <c r="V195" s="14">
        <v>0</v>
      </c>
      <c r="W195" s="14">
        <v>0</v>
      </c>
      <c r="X195" s="14">
        <v>0</v>
      </c>
      <c r="Y195" s="14">
        <v>0</v>
      </c>
      <c r="Z195" s="14">
        <v>0</v>
      </c>
      <c r="AA195" s="14">
        <v>0</v>
      </c>
      <c r="AB195" s="14">
        <v>0</v>
      </c>
      <c r="AC195" s="14">
        <v>0</v>
      </c>
      <c r="AD195" s="14">
        <v>0</v>
      </c>
      <c r="AE195" s="14">
        <v>0</v>
      </c>
      <c r="AF195" s="14">
        <v>0</v>
      </c>
      <c r="AG195" s="14">
        <v>0</v>
      </c>
      <c r="AH195" s="14">
        <v>0</v>
      </c>
      <c r="AI195" s="14">
        <v>0</v>
      </c>
      <c r="AJ195" s="14">
        <v>0</v>
      </c>
      <c r="AK195" s="14">
        <v>0</v>
      </c>
      <c r="AL195" s="14">
        <v>0</v>
      </c>
      <c r="AM195" s="14">
        <v>0</v>
      </c>
      <c r="AN195" s="14">
        <v>0</v>
      </c>
      <c r="AO195" s="14">
        <v>0</v>
      </c>
      <c r="AP195" s="14">
        <v>0</v>
      </c>
      <c r="AQ195" s="14">
        <v>0</v>
      </c>
      <c r="AR195" s="14">
        <v>0</v>
      </c>
      <c r="AS195" s="14">
        <v>0</v>
      </c>
      <c r="AT195" s="14">
        <v>0</v>
      </c>
      <c r="AU195" s="14">
        <v>0</v>
      </c>
      <c r="AV195" s="14">
        <v>0</v>
      </c>
      <c r="AW195" s="14">
        <v>0</v>
      </c>
      <c r="AX195" s="14">
        <v>0</v>
      </c>
      <c r="AY195" s="14">
        <v>0</v>
      </c>
      <c r="AZ195" s="22">
        <v>0</v>
      </c>
    </row>
    <row r="196" spans="1:52" s="12" customFormat="1" x14ac:dyDescent="0.2">
      <c r="A196" s="69">
        <v>43376</v>
      </c>
      <c r="B196" s="14" t="str">
        <f t="shared" si="3"/>
        <v>PA_Blank43376</v>
      </c>
      <c r="C196" s="60">
        <v>7.1834681702318703E-5</v>
      </c>
      <c r="D196" s="60">
        <v>7.0664817241984494E-5</v>
      </c>
      <c r="E196" s="14">
        <v>0</v>
      </c>
      <c r="F196" s="14">
        <v>4.2556093911121501E-3</v>
      </c>
      <c r="G196" s="14">
        <v>0</v>
      </c>
      <c r="H196" s="14">
        <v>0</v>
      </c>
      <c r="I196" s="14">
        <v>2.48231718994715E-3</v>
      </c>
      <c r="J196" s="14">
        <v>0</v>
      </c>
      <c r="K196" s="14">
        <v>0</v>
      </c>
      <c r="L196" s="14">
        <v>0</v>
      </c>
      <c r="M196" s="14">
        <v>0</v>
      </c>
      <c r="N196" s="14">
        <v>0</v>
      </c>
      <c r="O196" s="14">
        <v>0</v>
      </c>
      <c r="P196" s="60">
        <v>2.2582014917896699E-5</v>
      </c>
      <c r="Q196" s="14">
        <v>0</v>
      </c>
      <c r="R196" s="14">
        <v>0</v>
      </c>
      <c r="S196" s="14">
        <v>0</v>
      </c>
      <c r="T196" s="14">
        <v>0</v>
      </c>
      <c r="U196" s="14">
        <v>0</v>
      </c>
      <c r="V196" s="60">
        <v>3.3003725908467799E-5</v>
      </c>
      <c r="W196" s="14">
        <v>0</v>
      </c>
      <c r="X196" s="14">
        <v>0</v>
      </c>
      <c r="Y196" s="14">
        <v>0</v>
      </c>
      <c r="Z196" s="14">
        <v>0</v>
      </c>
      <c r="AA196" s="14">
        <v>0</v>
      </c>
      <c r="AB196" s="14">
        <v>0</v>
      </c>
      <c r="AC196" s="60">
        <v>8.1988448441311606E-5</v>
      </c>
      <c r="AD196" s="14">
        <v>0</v>
      </c>
      <c r="AE196" s="14">
        <v>0</v>
      </c>
      <c r="AF196" s="14">
        <v>0</v>
      </c>
      <c r="AG196" s="14">
        <v>0</v>
      </c>
      <c r="AH196" s="14">
        <v>0</v>
      </c>
      <c r="AI196" s="14">
        <v>0</v>
      </c>
      <c r="AJ196" s="14">
        <v>0</v>
      </c>
      <c r="AK196" s="14">
        <v>0</v>
      </c>
      <c r="AL196" s="14">
        <v>0</v>
      </c>
      <c r="AM196" s="14">
        <v>0</v>
      </c>
      <c r="AN196" s="14">
        <v>0</v>
      </c>
      <c r="AO196" s="14">
        <v>0</v>
      </c>
      <c r="AP196" s="14">
        <v>0</v>
      </c>
      <c r="AQ196" s="14">
        <v>0</v>
      </c>
      <c r="AR196" s="14">
        <v>0</v>
      </c>
      <c r="AS196" s="14">
        <v>0</v>
      </c>
      <c r="AT196" s="14">
        <v>0</v>
      </c>
      <c r="AU196" s="14">
        <v>0</v>
      </c>
      <c r="AV196" s="14">
        <v>0</v>
      </c>
      <c r="AW196" s="14">
        <v>0</v>
      </c>
      <c r="AX196" s="14">
        <v>5.9085101860379601E-4</v>
      </c>
      <c r="AY196" s="14">
        <v>0</v>
      </c>
      <c r="AZ196" s="22">
        <v>0</v>
      </c>
    </row>
    <row r="197" spans="1:52" s="12" customFormat="1" x14ac:dyDescent="0.2">
      <c r="A197" s="69">
        <v>43376</v>
      </c>
      <c r="B197" s="14" t="str">
        <f t="shared" si="3"/>
        <v>PA_Blank43376</v>
      </c>
      <c r="C197" s="14">
        <v>0</v>
      </c>
      <c r="D197" s="14">
        <v>0</v>
      </c>
      <c r="E197" s="14">
        <v>0</v>
      </c>
      <c r="F197" s="14">
        <v>0</v>
      </c>
      <c r="G197" s="14">
        <v>0</v>
      </c>
      <c r="H197" s="14">
        <v>0</v>
      </c>
      <c r="I197" s="14">
        <v>2.14919629698976E-3</v>
      </c>
      <c r="J197" s="14">
        <v>0</v>
      </c>
      <c r="K197" s="14">
        <v>0</v>
      </c>
      <c r="L197" s="14">
        <v>0</v>
      </c>
      <c r="M197" s="14">
        <v>1.50318247909595E-3</v>
      </c>
      <c r="N197" s="14">
        <v>0</v>
      </c>
      <c r="O197" s="14">
        <v>0</v>
      </c>
      <c r="P197" s="14">
        <v>0</v>
      </c>
      <c r="Q197" s="14">
        <v>0</v>
      </c>
      <c r="R197" s="14">
        <v>0</v>
      </c>
      <c r="S197" s="14">
        <v>0</v>
      </c>
      <c r="T197" s="14">
        <v>0</v>
      </c>
      <c r="U197" s="14">
        <v>0</v>
      </c>
      <c r="V197" s="14">
        <v>0</v>
      </c>
      <c r="W197" s="14">
        <v>0</v>
      </c>
      <c r="X197" s="14">
        <v>0</v>
      </c>
      <c r="Y197" s="14">
        <v>0</v>
      </c>
      <c r="Z197" s="14">
        <v>0</v>
      </c>
      <c r="AA197" s="14">
        <v>0</v>
      </c>
      <c r="AB197" s="14">
        <v>0</v>
      </c>
      <c r="AC197" s="14">
        <v>0</v>
      </c>
      <c r="AD197" s="14">
        <v>0</v>
      </c>
      <c r="AE197" s="14">
        <v>0</v>
      </c>
      <c r="AF197" s="14">
        <v>0</v>
      </c>
      <c r="AG197" s="14">
        <v>0</v>
      </c>
      <c r="AH197" s="14">
        <v>0</v>
      </c>
      <c r="AI197" s="14">
        <v>0</v>
      </c>
      <c r="AJ197" s="14">
        <v>0</v>
      </c>
      <c r="AK197" s="14">
        <v>0</v>
      </c>
      <c r="AL197" s="14">
        <v>0</v>
      </c>
      <c r="AM197" s="14">
        <v>0</v>
      </c>
      <c r="AN197" s="14">
        <v>0</v>
      </c>
      <c r="AO197" s="14">
        <v>0</v>
      </c>
      <c r="AP197" s="14">
        <v>0</v>
      </c>
      <c r="AQ197" s="14">
        <v>0</v>
      </c>
      <c r="AR197" s="14">
        <v>0</v>
      </c>
      <c r="AS197" s="14">
        <v>0</v>
      </c>
      <c r="AT197" s="14">
        <v>0</v>
      </c>
      <c r="AU197" s="14">
        <v>0</v>
      </c>
      <c r="AV197" s="14">
        <v>0</v>
      </c>
      <c r="AW197" s="14">
        <v>0</v>
      </c>
      <c r="AX197" s="14">
        <v>0</v>
      </c>
      <c r="AY197" s="14">
        <v>0</v>
      </c>
      <c r="AZ197" s="22">
        <v>0</v>
      </c>
    </row>
    <row r="198" spans="1:52" s="12" customFormat="1" x14ac:dyDescent="0.2">
      <c r="A198" s="69">
        <v>43375</v>
      </c>
      <c r="B198" s="14" t="str">
        <f t="shared" si="3"/>
        <v>PA_Blank43375</v>
      </c>
      <c r="C198" s="14">
        <v>0</v>
      </c>
      <c r="D198" s="14">
        <v>0</v>
      </c>
      <c r="E198" s="14">
        <v>0</v>
      </c>
      <c r="F198" s="14">
        <v>0</v>
      </c>
      <c r="G198" s="14">
        <v>0</v>
      </c>
      <c r="H198" s="14">
        <v>0</v>
      </c>
      <c r="I198" s="14">
        <v>0</v>
      </c>
      <c r="J198" s="14">
        <v>0</v>
      </c>
      <c r="K198" s="14">
        <v>0</v>
      </c>
      <c r="L198" s="14">
        <v>0</v>
      </c>
      <c r="M198" s="14">
        <v>1.94911361162669E-4</v>
      </c>
      <c r="N198" s="14">
        <v>0</v>
      </c>
      <c r="O198" s="14">
        <v>0</v>
      </c>
      <c r="P198" s="14">
        <v>0</v>
      </c>
      <c r="Q198" s="14">
        <v>0</v>
      </c>
      <c r="R198" s="14">
        <v>0</v>
      </c>
      <c r="S198" s="14">
        <v>0</v>
      </c>
      <c r="T198" s="14">
        <v>0</v>
      </c>
      <c r="U198" s="14">
        <v>0</v>
      </c>
      <c r="V198" s="14">
        <v>0</v>
      </c>
      <c r="W198" s="14">
        <v>0</v>
      </c>
      <c r="X198" s="14">
        <v>0</v>
      </c>
      <c r="Y198" s="14">
        <v>0</v>
      </c>
      <c r="Z198" s="14">
        <v>0</v>
      </c>
      <c r="AA198" s="14">
        <v>0</v>
      </c>
      <c r="AB198" s="14">
        <v>0</v>
      </c>
      <c r="AC198" s="14">
        <v>0</v>
      </c>
      <c r="AD198" s="14">
        <v>0</v>
      </c>
      <c r="AE198" s="14">
        <v>0</v>
      </c>
      <c r="AF198" s="14">
        <v>0</v>
      </c>
      <c r="AG198" s="14">
        <v>0</v>
      </c>
      <c r="AH198" s="14">
        <v>0</v>
      </c>
      <c r="AI198" s="14">
        <v>0</v>
      </c>
      <c r="AJ198" s="14">
        <v>0</v>
      </c>
      <c r="AK198" s="14">
        <v>0</v>
      </c>
      <c r="AL198" s="14">
        <v>0</v>
      </c>
      <c r="AM198" s="14">
        <v>0</v>
      </c>
      <c r="AN198" s="14">
        <v>0</v>
      </c>
      <c r="AO198" s="14">
        <v>0</v>
      </c>
      <c r="AP198" s="14">
        <v>0</v>
      </c>
      <c r="AQ198" s="14">
        <v>0</v>
      </c>
      <c r="AR198" s="14">
        <v>0</v>
      </c>
      <c r="AS198" s="14">
        <v>0</v>
      </c>
      <c r="AT198" s="14">
        <v>0</v>
      </c>
      <c r="AU198" s="14">
        <v>0</v>
      </c>
      <c r="AV198" s="14">
        <v>0</v>
      </c>
      <c r="AW198" s="14">
        <v>0</v>
      </c>
      <c r="AX198" s="14">
        <v>1.38098137719126E-4</v>
      </c>
      <c r="AY198" s="14">
        <v>0</v>
      </c>
      <c r="AZ198" s="22">
        <v>0</v>
      </c>
    </row>
    <row r="199" spans="1:52" s="12" customFormat="1" x14ac:dyDescent="0.2">
      <c r="A199" s="69">
        <v>43370</v>
      </c>
      <c r="B199" s="14" t="str">
        <f t="shared" si="3"/>
        <v>PA_Blank43370</v>
      </c>
      <c r="C199" s="14">
        <v>0</v>
      </c>
      <c r="D199" s="60">
        <v>3.1275967072999203E-5</v>
      </c>
      <c r="E199" s="14">
        <v>2.8163455618555999E-3</v>
      </c>
      <c r="F199" s="14">
        <v>0</v>
      </c>
      <c r="G199" s="14">
        <v>0</v>
      </c>
      <c r="H199" s="14">
        <v>0</v>
      </c>
      <c r="I199" s="14">
        <v>0</v>
      </c>
      <c r="J199" s="14">
        <v>0</v>
      </c>
      <c r="K199" s="14">
        <v>0</v>
      </c>
      <c r="L199" s="14">
        <v>0</v>
      </c>
      <c r="M199" s="14">
        <v>0</v>
      </c>
      <c r="N199" s="14">
        <v>0</v>
      </c>
      <c r="O199" s="60">
        <v>3.0954883823466401E-5</v>
      </c>
      <c r="P199" s="14">
        <v>0</v>
      </c>
      <c r="Q199" s="14">
        <v>0</v>
      </c>
      <c r="R199" s="14">
        <v>0</v>
      </c>
      <c r="S199" s="14">
        <v>0</v>
      </c>
      <c r="T199" s="14">
        <v>0</v>
      </c>
      <c r="U199" s="14">
        <v>0</v>
      </c>
      <c r="V199" s="14">
        <v>0</v>
      </c>
      <c r="W199" s="14">
        <v>0</v>
      </c>
      <c r="X199" s="14">
        <v>0</v>
      </c>
      <c r="Y199" s="14">
        <v>0</v>
      </c>
      <c r="Z199" s="14">
        <v>0</v>
      </c>
      <c r="AA199" s="14">
        <v>0</v>
      </c>
      <c r="AB199" s="14">
        <v>0</v>
      </c>
      <c r="AC199" s="14">
        <v>0</v>
      </c>
      <c r="AD199" s="14">
        <v>0</v>
      </c>
      <c r="AE199" s="14">
        <v>0</v>
      </c>
      <c r="AF199" s="14">
        <v>0</v>
      </c>
      <c r="AG199" s="14">
        <v>0</v>
      </c>
      <c r="AH199" s="14">
        <v>0</v>
      </c>
      <c r="AI199" s="14">
        <v>0</v>
      </c>
      <c r="AJ199" s="14">
        <v>0</v>
      </c>
      <c r="AK199" s="14">
        <v>0</v>
      </c>
      <c r="AL199" s="14">
        <v>0</v>
      </c>
      <c r="AM199" s="14">
        <v>0</v>
      </c>
      <c r="AN199" s="14">
        <v>0</v>
      </c>
      <c r="AO199" s="14">
        <v>0</v>
      </c>
      <c r="AP199" s="14">
        <v>0</v>
      </c>
      <c r="AQ199" s="14">
        <v>0</v>
      </c>
      <c r="AR199" s="14">
        <v>0</v>
      </c>
      <c r="AS199" s="14">
        <v>0</v>
      </c>
      <c r="AT199" s="14">
        <v>0</v>
      </c>
      <c r="AU199" s="14">
        <v>0</v>
      </c>
      <c r="AV199" s="14">
        <v>0</v>
      </c>
      <c r="AW199" s="14">
        <v>0</v>
      </c>
      <c r="AX199" s="14">
        <v>0</v>
      </c>
      <c r="AY199" s="14">
        <v>0</v>
      </c>
      <c r="AZ199" s="22">
        <v>0</v>
      </c>
    </row>
    <row r="200" spans="1:52" s="12" customFormat="1" x14ac:dyDescent="0.2">
      <c r="A200" s="69">
        <v>43370</v>
      </c>
      <c r="B200" s="14" t="str">
        <f t="shared" si="3"/>
        <v>PA_Blank43370</v>
      </c>
      <c r="C200" s="14">
        <v>0</v>
      </c>
      <c r="D200" s="14">
        <v>0</v>
      </c>
      <c r="E200" s="14">
        <v>0</v>
      </c>
      <c r="F200" s="14">
        <v>0</v>
      </c>
      <c r="G200" s="14">
        <v>0</v>
      </c>
      <c r="H200" s="14">
        <v>0</v>
      </c>
      <c r="I200" s="14">
        <v>0</v>
      </c>
      <c r="J200" s="14">
        <v>0</v>
      </c>
      <c r="K200" s="14">
        <v>0</v>
      </c>
      <c r="L200" s="14">
        <v>0</v>
      </c>
      <c r="M200" s="14">
        <v>0</v>
      </c>
      <c r="N200" s="14">
        <v>0</v>
      </c>
      <c r="O200" s="14">
        <v>0</v>
      </c>
      <c r="P200" s="14">
        <v>0</v>
      </c>
      <c r="Q200" s="14">
        <v>0</v>
      </c>
      <c r="R200" s="14">
        <v>0</v>
      </c>
      <c r="S200" s="14">
        <v>0</v>
      </c>
      <c r="T200" s="14">
        <v>0</v>
      </c>
      <c r="U200" s="14">
        <v>0</v>
      </c>
      <c r="V200" s="14">
        <v>0</v>
      </c>
      <c r="W200" s="14">
        <v>0</v>
      </c>
      <c r="X200" s="14">
        <v>0</v>
      </c>
      <c r="Y200" s="14">
        <v>0</v>
      </c>
      <c r="Z200" s="14">
        <v>0</v>
      </c>
      <c r="AA200" s="14">
        <v>0</v>
      </c>
      <c r="AB200" s="14">
        <v>0</v>
      </c>
      <c r="AC200" s="14">
        <v>0</v>
      </c>
      <c r="AD200" s="14">
        <v>0</v>
      </c>
      <c r="AE200" s="14">
        <v>0</v>
      </c>
      <c r="AF200" s="14">
        <v>0</v>
      </c>
      <c r="AG200" s="14">
        <v>0</v>
      </c>
      <c r="AH200" s="14">
        <v>0</v>
      </c>
      <c r="AI200" s="14">
        <v>0</v>
      </c>
      <c r="AJ200" s="14">
        <v>0</v>
      </c>
      <c r="AK200" s="14">
        <v>0</v>
      </c>
      <c r="AL200" s="14">
        <v>0</v>
      </c>
      <c r="AM200" s="14">
        <v>0</v>
      </c>
      <c r="AN200" s="14">
        <v>0</v>
      </c>
      <c r="AO200" s="14">
        <v>0</v>
      </c>
      <c r="AP200" s="14">
        <v>0</v>
      </c>
      <c r="AQ200" s="14">
        <v>0</v>
      </c>
      <c r="AR200" s="14">
        <v>0</v>
      </c>
      <c r="AS200" s="14">
        <v>0</v>
      </c>
      <c r="AT200" s="14">
        <v>0</v>
      </c>
      <c r="AU200" s="14">
        <v>0</v>
      </c>
      <c r="AV200" s="14">
        <v>1.3017061148808099E-4</v>
      </c>
      <c r="AW200" s="14">
        <v>0</v>
      </c>
      <c r="AX200" s="14">
        <v>1.3224073541385801E-4</v>
      </c>
      <c r="AY200" s="60">
        <v>4.9319411632243202E-6</v>
      </c>
      <c r="AZ200" s="22">
        <v>0</v>
      </c>
    </row>
    <row r="201" spans="1:52" s="12" customFormat="1" x14ac:dyDescent="0.2">
      <c r="A201" s="69">
        <v>43370</v>
      </c>
      <c r="B201" s="14" t="str">
        <f t="shared" si="3"/>
        <v>PA_Blank43370</v>
      </c>
      <c r="C201" s="14">
        <v>0</v>
      </c>
      <c r="D201" s="14">
        <v>0</v>
      </c>
      <c r="E201" s="14">
        <v>0</v>
      </c>
      <c r="F201" s="14">
        <v>0</v>
      </c>
      <c r="G201" s="14">
        <v>0</v>
      </c>
      <c r="H201" s="14">
        <v>0</v>
      </c>
      <c r="I201" s="14">
        <v>0</v>
      </c>
      <c r="J201" s="14">
        <v>0</v>
      </c>
      <c r="K201" s="14">
        <v>0</v>
      </c>
      <c r="L201" s="14">
        <v>1.72485007520535E-3</v>
      </c>
      <c r="M201" s="14">
        <v>0</v>
      </c>
      <c r="N201" s="14">
        <v>0</v>
      </c>
      <c r="O201" s="60">
        <v>3.4548547416532902E-5</v>
      </c>
      <c r="P201" s="14">
        <v>0</v>
      </c>
      <c r="Q201" s="14">
        <v>0</v>
      </c>
      <c r="R201" s="14">
        <v>0</v>
      </c>
      <c r="S201" s="14">
        <v>0</v>
      </c>
      <c r="T201" s="14">
        <v>0</v>
      </c>
      <c r="U201" s="14">
        <v>0</v>
      </c>
      <c r="V201" s="14">
        <v>0</v>
      </c>
      <c r="W201" s="14">
        <v>0</v>
      </c>
      <c r="X201" s="14">
        <v>0</v>
      </c>
      <c r="Y201" s="14">
        <v>0</v>
      </c>
      <c r="Z201" s="14">
        <v>0</v>
      </c>
      <c r="AA201" s="14">
        <v>0</v>
      </c>
      <c r="AB201" s="14">
        <v>0</v>
      </c>
      <c r="AC201" s="14">
        <v>0</v>
      </c>
      <c r="AD201" s="14">
        <v>0</v>
      </c>
      <c r="AE201" s="14">
        <v>0</v>
      </c>
      <c r="AF201" s="14">
        <v>0</v>
      </c>
      <c r="AG201" s="14">
        <v>0</v>
      </c>
      <c r="AH201" s="14">
        <v>0</v>
      </c>
      <c r="AI201" s="14">
        <v>0</v>
      </c>
      <c r="AJ201" s="14">
        <v>0</v>
      </c>
      <c r="AK201" s="14">
        <v>0</v>
      </c>
      <c r="AL201" s="14">
        <v>0</v>
      </c>
      <c r="AM201" s="14">
        <v>0</v>
      </c>
      <c r="AN201" s="60">
        <v>4.4133996307184003E-5</v>
      </c>
      <c r="AO201" s="14">
        <v>0</v>
      </c>
      <c r="AP201" s="60">
        <v>3.86882261555808E-5</v>
      </c>
      <c r="AQ201" s="14">
        <v>0</v>
      </c>
      <c r="AR201" s="14">
        <v>0</v>
      </c>
      <c r="AS201" s="14">
        <v>0</v>
      </c>
      <c r="AT201" s="14">
        <v>0</v>
      </c>
      <c r="AU201" s="14">
        <v>0</v>
      </c>
      <c r="AV201" s="14">
        <v>0</v>
      </c>
      <c r="AW201" s="14">
        <v>3.07673357277333E-4</v>
      </c>
      <c r="AX201" s="14">
        <v>1.22403897210708E-4</v>
      </c>
      <c r="AY201" s="14">
        <v>0</v>
      </c>
      <c r="AZ201" s="22">
        <v>0</v>
      </c>
    </row>
    <row r="202" spans="1:52" s="12" customFormat="1" x14ac:dyDescent="0.2">
      <c r="A202" s="69">
        <v>43369</v>
      </c>
      <c r="B202" s="14" t="str">
        <f t="shared" si="3"/>
        <v>PA_Blank43369</v>
      </c>
      <c r="C202" s="14">
        <v>0</v>
      </c>
      <c r="D202" s="14">
        <v>0</v>
      </c>
      <c r="E202" s="60"/>
      <c r="F202" s="14">
        <v>0</v>
      </c>
      <c r="G202" s="14">
        <v>0</v>
      </c>
      <c r="H202" s="14">
        <v>0</v>
      </c>
      <c r="I202" s="14">
        <v>1.0223503668485E-4</v>
      </c>
      <c r="J202" s="14">
        <v>0</v>
      </c>
      <c r="K202" s="14">
        <v>0</v>
      </c>
      <c r="L202" s="14">
        <v>0</v>
      </c>
      <c r="M202" s="14">
        <v>2.40600344447124E-4</v>
      </c>
      <c r="N202" s="14">
        <v>0</v>
      </c>
      <c r="O202" s="14">
        <v>0</v>
      </c>
      <c r="P202" s="14">
        <v>0</v>
      </c>
      <c r="Q202" s="14">
        <v>0</v>
      </c>
      <c r="R202" s="14">
        <v>0</v>
      </c>
      <c r="S202" s="14">
        <v>0</v>
      </c>
      <c r="T202" s="14">
        <v>0</v>
      </c>
      <c r="U202" s="14">
        <v>0</v>
      </c>
      <c r="V202" s="14">
        <v>0</v>
      </c>
      <c r="W202" s="14">
        <v>0</v>
      </c>
      <c r="X202" s="14">
        <v>0</v>
      </c>
      <c r="Y202" s="14">
        <v>0</v>
      </c>
      <c r="Z202" s="14">
        <v>0</v>
      </c>
      <c r="AA202" s="14">
        <v>0</v>
      </c>
      <c r="AB202" s="14">
        <v>0</v>
      </c>
      <c r="AC202" s="14">
        <v>0</v>
      </c>
      <c r="AD202" s="14">
        <v>0</v>
      </c>
      <c r="AE202" s="14">
        <v>0</v>
      </c>
      <c r="AF202" s="14">
        <v>0</v>
      </c>
      <c r="AG202" s="14">
        <v>0</v>
      </c>
      <c r="AH202" s="14">
        <v>0</v>
      </c>
      <c r="AI202" s="14">
        <v>0</v>
      </c>
      <c r="AJ202" s="14">
        <v>0</v>
      </c>
      <c r="AK202" s="14">
        <v>0</v>
      </c>
      <c r="AL202" s="14">
        <v>0</v>
      </c>
      <c r="AM202" s="14">
        <v>0</v>
      </c>
      <c r="AN202" s="14">
        <v>0</v>
      </c>
      <c r="AO202" s="14">
        <v>0</v>
      </c>
      <c r="AP202" s="14">
        <v>0</v>
      </c>
      <c r="AQ202" s="14">
        <v>0</v>
      </c>
      <c r="AR202" s="14">
        <v>0</v>
      </c>
      <c r="AS202" s="14">
        <v>0</v>
      </c>
      <c r="AT202" s="14">
        <v>0</v>
      </c>
      <c r="AU202" s="14">
        <v>0</v>
      </c>
      <c r="AV202" s="14">
        <v>0</v>
      </c>
      <c r="AW202" s="14">
        <v>0</v>
      </c>
      <c r="AX202" s="14">
        <v>4.0727938523884899E-4</v>
      </c>
      <c r="AY202" s="14">
        <v>0</v>
      </c>
      <c r="AZ202" s="22">
        <v>0</v>
      </c>
    </row>
    <row r="203" spans="1:52" s="12" customFormat="1" ht="17" thickBot="1" x14ac:dyDescent="0.25">
      <c r="A203" s="70">
        <v>43369</v>
      </c>
      <c r="B203" s="23" t="str">
        <f t="shared" si="3"/>
        <v>PA_Blank43369</v>
      </c>
      <c r="C203" s="23">
        <v>0</v>
      </c>
      <c r="D203" s="23">
        <v>0</v>
      </c>
      <c r="E203" s="61">
        <v>4.9325685795347803E-5</v>
      </c>
      <c r="F203" s="23">
        <v>0</v>
      </c>
      <c r="G203" s="23">
        <v>0</v>
      </c>
      <c r="H203" s="23">
        <v>0</v>
      </c>
      <c r="I203" s="23">
        <v>8.7704687489497096E-4</v>
      </c>
      <c r="J203" s="23">
        <v>0</v>
      </c>
      <c r="K203" s="23">
        <v>0</v>
      </c>
      <c r="L203" s="23">
        <v>0</v>
      </c>
      <c r="M203" s="23">
        <v>0</v>
      </c>
      <c r="N203" s="23">
        <v>0</v>
      </c>
      <c r="O203" s="23">
        <v>0</v>
      </c>
      <c r="P203" s="23">
        <v>0</v>
      </c>
      <c r="Q203" s="23">
        <v>0</v>
      </c>
      <c r="R203" s="23">
        <v>0</v>
      </c>
      <c r="S203" s="23">
        <v>0</v>
      </c>
      <c r="T203" s="23">
        <v>0</v>
      </c>
      <c r="U203" s="23">
        <v>0</v>
      </c>
      <c r="V203" s="23">
        <v>0</v>
      </c>
      <c r="W203" s="23">
        <v>0</v>
      </c>
      <c r="X203" s="23">
        <v>0</v>
      </c>
      <c r="Y203" s="23">
        <v>0</v>
      </c>
      <c r="Z203" s="23">
        <v>0</v>
      </c>
      <c r="AA203" s="23">
        <v>0</v>
      </c>
      <c r="AB203" s="23">
        <v>0</v>
      </c>
      <c r="AC203" s="23">
        <v>0</v>
      </c>
      <c r="AD203" s="23">
        <v>0</v>
      </c>
      <c r="AE203" s="23">
        <v>0</v>
      </c>
      <c r="AF203" s="23">
        <v>0</v>
      </c>
      <c r="AG203" s="23">
        <v>0</v>
      </c>
      <c r="AH203" s="23">
        <v>0</v>
      </c>
      <c r="AI203" s="23">
        <v>0</v>
      </c>
      <c r="AJ203" s="23">
        <v>0</v>
      </c>
      <c r="AK203" s="23">
        <v>0</v>
      </c>
      <c r="AL203" s="23">
        <v>0</v>
      </c>
      <c r="AM203" s="23">
        <v>0</v>
      </c>
      <c r="AN203" s="23">
        <v>0</v>
      </c>
      <c r="AO203" s="23">
        <v>0</v>
      </c>
      <c r="AP203" s="23">
        <v>0</v>
      </c>
      <c r="AQ203" s="23">
        <v>0</v>
      </c>
      <c r="AR203" s="23">
        <v>0</v>
      </c>
      <c r="AS203" s="23">
        <v>0</v>
      </c>
      <c r="AT203" s="23">
        <v>0</v>
      </c>
      <c r="AU203" s="23">
        <v>0</v>
      </c>
      <c r="AV203" s="23">
        <v>0</v>
      </c>
      <c r="AW203" s="23">
        <v>0</v>
      </c>
      <c r="AX203" s="23">
        <v>4.7557370612296898E-4</v>
      </c>
      <c r="AY203" s="23">
        <v>0</v>
      </c>
      <c r="AZ203" s="24">
        <v>0</v>
      </c>
    </row>
    <row r="204" spans="1:52" s="12" customFormat="1" x14ac:dyDescent="0.2">
      <c r="A204" s="15"/>
      <c r="P204" s="13"/>
      <c r="V204"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 Me</vt:lpstr>
      <vt:lpstr>Aggregate Data</vt:lpstr>
      <vt:lpstr>Field Blank Data</vt:lpstr>
      <vt:lpstr>Laboratory Blank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Nicolette A Bugher</dc:creator>
  <cp:lastModifiedBy>Nicolette A Bugher</cp:lastModifiedBy>
  <dcterms:created xsi:type="dcterms:W3CDTF">2024-08-08T19:18:50Z</dcterms:created>
  <dcterms:modified xsi:type="dcterms:W3CDTF">2024-09-30T15:27:03Z</dcterms:modified>
</cp:coreProperties>
</file>