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wanseauniversity-my.sharepoint.com/personal/francesco_delgiudice_swansea_ac_uk/Documents/Active Projects/AI Droplets NN/"/>
    </mc:Choice>
  </mc:AlternateContent>
  <xr:revisionPtr revIDLastSave="210" documentId="8_{AF74C225-FF5C-CE45-808E-32CCA84FC25D}" xr6:coauthVersionLast="47" xr6:coauthVersionMax="47" xr10:uidLastSave="{13569253-968A-274A-B669-A6FA70609EAF}"/>
  <bookViews>
    <workbookView xWindow="0" yWindow="0" windowWidth="38400" windowHeight="21600" activeTab="6" xr2:uid="{9A4FD602-1990-464F-B18B-19977C542918}"/>
  </bookViews>
  <sheets>
    <sheet name="No Surfactant" sheetId="1" r:id="rId1"/>
    <sheet name="Span0pt03" sheetId="2" r:id="rId2"/>
    <sheet name="Span0pt3" sheetId="3" r:id="rId3"/>
    <sheet name="Span1" sheetId="4" r:id="rId4"/>
    <sheet name="Tween 0pt03" sheetId="5" r:id="rId5"/>
    <sheet name="Tween 0pt3" sheetId="6" r:id="rId6"/>
    <sheet name="Tween 1" sheetId="7" r:id="rId7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6" i="7" l="1"/>
  <c r="AJ7" i="7"/>
  <c r="AJ8" i="7"/>
  <c r="AJ9" i="7"/>
  <c r="AJ10" i="7"/>
  <c r="AJ11" i="7"/>
  <c r="AJ12" i="7"/>
  <c r="AJ13" i="7"/>
  <c r="AJ14" i="7"/>
  <c r="AJ15" i="7"/>
  <c r="AJ16" i="7"/>
  <c r="AJ17" i="7"/>
  <c r="AJ18" i="7"/>
  <c r="AJ19" i="7"/>
  <c r="AJ20" i="7"/>
  <c r="AJ21" i="7"/>
  <c r="AJ22" i="7"/>
  <c r="AJ23" i="7"/>
  <c r="AJ24" i="7"/>
  <c r="AJ25" i="7"/>
  <c r="AJ26" i="7"/>
  <c r="AJ27" i="7"/>
  <c r="AJ28" i="7"/>
  <c r="AJ29" i="7"/>
  <c r="AJ30" i="7"/>
  <c r="AJ31" i="7"/>
  <c r="AJ32" i="7"/>
  <c r="AJ33" i="7"/>
  <c r="AJ34" i="7"/>
  <c r="AJ35" i="7"/>
  <c r="AJ36" i="7"/>
  <c r="AJ37" i="7"/>
  <c r="AJ38" i="7"/>
  <c r="AJ39" i="7"/>
  <c r="AJ40" i="7"/>
  <c r="AJ41" i="7"/>
  <c r="AJ42" i="7"/>
  <c r="AJ43" i="7"/>
  <c r="AJ44" i="7"/>
  <c r="AJ45" i="7"/>
  <c r="AJ46" i="7"/>
  <c r="AJ47" i="7"/>
  <c r="AJ48" i="7"/>
  <c r="AJ49" i="7"/>
  <c r="AJ50" i="7"/>
  <c r="AJ51" i="7"/>
  <c r="AJ52" i="7"/>
  <c r="AJ53" i="7"/>
  <c r="AJ54" i="7"/>
  <c r="AJ55" i="7"/>
  <c r="AJ56" i="7"/>
  <c r="AJ57" i="7"/>
  <c r="AJ58" i="7"/>
  <c r="AJ59" i="7"/>
  <c r="AJ60" i="7"/>
  <c r="AJ61" i="7"/>
  <c r="AJ62" i="7"/>
  <c r="AJ63" i="7"/>
  <c r="AJ64" i="7"/>
  <c r="AJ65" i="7"/>
  <c r="AJ66" i="7"/>
  <c r="AJ67" i="7"/>
  <c r="AJ68" i="7"/>
  <c r="AJ69" i="7"/>
  <c r="AJ70" i="7"/>
  <c r="AJ6" i="6"/>
  <c r="AJ7" i="6"/>
  <c r="AJ8" i="6"/>
  <c r="AJ9" i="6"/>
  <c r="AJ10" i="6"/>
  <c r="AJ11" i="6"/>
  <c r="AJ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58" i="5"/>
  <c r="AJ59" i="5"/>
  <c r="AJ60" i="5"/>
  <c r="AJ61" i="5"/>
  <c r="AJ62" i="5"/>
  <c r="AJ63" i="5"/>
  <c r="AJ64" i="5"/>
  <c r="AJ65" i="5"/>
  <c r="AJ66" i="5"/>
  <c r="AJ67" i="5"/>
  <c r="AJ68" i="5"/>
  <c r="AJ69" i="5"/>
  <c r="AJ70" i="5"/>
  <c r="AJ6" i="4"/>
  <c r="AJ7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67" i="4"/>
  <c r="AJ68" i="4"/>
  <c r="AJ69" i="4"/>
  <c r="AJ70" i="4"/>
  <c r="AJ6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5" i="7"/>
  <c r="AJ5" i="6"/>
  <c r="AJ5" i="5"/>
  <c r="AJ5" i="4"/>
  <c r="AJ5" i="3"/>
  <c r="AJ5" i="2"/>
  <c r="AJ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4" i="6"/>
  <c r="Y45" i="6"/>
  <c r="Y46" i="6"/>
  <c r="Y47" i="6"/>
  <c r="Y48" i="6"/>
  <c r="Y49" i="6"/>
  <c r="Y50" i="6"/>
  <c r="Y51" i="6"/>
  <c r="Y52" i="6"/>
  <c r="Y53" i="6"/>
  <c r="Y54" i="6"/>
  <c r="Y55" i="6"/>
  <c r="Y56" i="6"/>
  <c r="Y57" i="6"/>
  <c r="Y58" i="6"/>
  <c r="Y59" i="6"/>
  <c r="Y60" i="6"/>
  <c r="Y61" i="6"/>
  <c r="Y62" i="6"/>
  <c r="Y63" i="6"/>
  <c r="Y64" i="6"/>
  <c r="Y65" i="6"/>
  <c r="Y66" i="6"/>
  <c r="Y67" i="6"/>
  <c r="Y68" i="6"/>
  <c r="Y69" i="6"/>
  <c r="Y70" i="6"/>
  <c r="Y6" i="7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Y39" i="7"/>
  <c r="Y40" i="7"/>
  <c r="Y41" i="7"/>
  <c r="Y42" i="7"/>
  <c r="Y43" i="7"/>
  <c r="Y44" i="7"/>
  <c r="Y45" i="7"/>
  <c r="Y46" i="7"/>
  <c r="Y47" i="7"/>
  <c r="Y48" i="7"/>
  <c r="Y49" i="7"/>
  <c r="Y50" i="7"/>
  <c r="Y51" i="7"/>
  <c r="Y52" i="7"/>
  <c r="Y53" i="7"/>
  <c r="Y54" i="7"/>
  <c r="Y55" i="7"/>
  <c r="Y56" i="7"/>
  <c r="Y57" i="7"/>
  <c r="Y58" i="7"/>
  <c r="Y59" i="7"/>
  <c r="Y60" i="7"/>
  <c r="Y61" i="7"/>
  <c r="Y62" i="7"/>
  <c r="Y63" i="7"/>
  <c r="Y64" i="7"/>
  <c r="Y65" i="7"/>
  <c r="Y66" i="7"/>
  <c r="Y67" i="7"/>
  <c r="Y68" i="7"/>
  <c r="Y69" i="7"/>
  <c r="Y70" i="7"/>
  <c r="Y5" i="7"/>
  <c r="Y5" i="6"/>
  <c r="Y5" i="5"/>
  <c r="Y5" i="4"/>
  <c r="Y5" i="3"/>
  <c r="Y5" i="2"/>
  <c r="Y5" i="1"/>
  <c r="V70" i="7"/>
  <c r="W70" i="7"/>
  <c r="AH70" i="7"/>
  <c r="AF70" i="7"/>
  <c r="AI70" i="7"/>
  <c r="U70" i="7"/>
  <c r="AE70" i="7"/>
  <c r="AD70" i="7"/>
  <c r="AC70" i="7"/>
  <c r="AB70" i="7"/>
  <c r="Z70" i="7"/>
  <c r="T70" i="7"/>
  <c r="S70" i="7"/>
  <c r="R70" i="7"/>
  <c r="Q70" i="7"/>
  <c r="V69" i="7"/>
  <c r="W69" i="7"/>
  <c r="AH69" i="7"/>
  <c r="AF69" i="7"/>
  <c r="AI69" i="7"/>
  <c r="U69" i="7"/>
  <c r="AE69" i="7"/>
  <c r="AD69" i="7"/>
  <c r="AC69" i="7"/>
  <c r="AB69" i="7"/>
  <c r="Z69" i="7"/>
  <c r="T69" i="7"/>
  <c r="S69" i="7"/>
  <c r="R69" i="7"/>
  <c r="Q69" i="7"/>
  <c r="V68" i="7"/>
  <c r="W68" i="7"/>
  <c r="AH68" i="7"/>
  <c r="AF68" i="7"/>
  <c r="AI68" i="7"/>
  <c r="U68" i="7"/>
  <c r="AE68" i="7"/>
  <c r="AD68" i="7"/>
  <c r="AC68" i="7"/>
  <c r="AB68" i="7"/>
  <c r="Z68" i="7"/>
  <c r="T68" i="7"/>
  <c r="S68" i="7"/>
  <c r="R68" i="7"/>
  <c r="Q68" i="7"/>
  <c r="V67" i="7"/>
  <c r="W67" i="7"/>
  <c r="AH67" i="7"/>
  <c r="AF67" i="7"/>
  <c r="AI67" i="7"/>
  <c r="U67" i="7"/>
  <c r="AE67" i="7"/>
  <c r="AD67" i="7"/>
  <c r="AC67" i="7"/>
  <c r="AB67" i="7"/>
  <c r="Z67" i="7"/>
  <c r="T67" i="7"/>
  <c r="S67" i="7"/>
  <c r="R67" i="7"/>
  <c r="Q67" i="7"/>
  <c r="V66" i="7"/>
  <c r="W66" i="7"/>
  <c r="AH66" i="7"/>
  <c r="AF66" i="7"/>
  <c r="AI66" i="7"/>
  <c r="U66" i="7"/>
  <c r="AE66" i="7"/>
  <c r="AD66" i="7"/>
  <c r="AC66" i="7"/>
  <c r="AB66" i="7"/>
  <c r="Z66" i="7"/>
  <c r="T66" i="7"/>
  <c r="S66" i="7"/>
  <c r="R66" i="7"/>
  <c r="Q66" i="7"/>
  <c r="V65" i="7"/>
  <c r="W65" i="7"/>
  <c r="AH65" i="7"/>
  <c r="AF65" i="7"/>
  <c r="AI65" i="7"/>
  <c r="U65" i="7"/>
  <c r="AE65" i="7"/>
  <c r="AD65" i="7"/>
  <c r="AC65" i="7"/>
  <c r="AB65" i="7"/>
  <c r="Z65" i="7"/>
  <c r="T65" i="7"/>
  <c r="S65" i="7"/>
  <c r="R65" i="7"/>
  <c r="Q65" i="7"/>
  <c r="V64" i="7"/>
  <c r="W64" i="7"/>
  <c r="AH64" i="7"/>
  <c r="AF64" i="7"/>
  <c r="AI64" i="7"/>
  <c r="U64" i="7"/>
  <c r="AE64" i="7"/>
  <c r="AD64" i="7"/>
  <c r="AC64" i="7"/>
  <c r="AB64" i="7"/>
  <c r="Z64" i="7"/>
  <c r="T64" i="7"/>
  <c r="S64" i="7"/>
  <c r="R64" i="7"/>
  <c r="Q64" i="7"/>
  <c r="V63" i="7"/>
  <c r="W63" i="7"/>
  <c r="AH63" i="7"/>
  <c r="AF63" i="7"/>
  <c r="AI63" i="7"/>
  <c r="U63" i="7"/>
  <c r="AE63" i="7"/>
  <c r="AD63" i="7"/>
  <c r="AC63" i="7"/>
  <c r="AB63" i="7"/>
  <c r="Z63" i="7"/>
  <c r="T63" i="7"/>
  <c r="S63" i="7"/>
  <c r="R63" i="7"/>
  <c r="Q63" i="7"/>
  <c r="V62" i="7"/>
  <c r="W62" i="7"/>
  <c r="AH62" i="7"/>
  <c r="AF62" i="7"/>
  <c r="AI62" i="7"/>
  <c r="U62" i="7"/>
  <c r="AE62" i="7"/>
  <c r="AD62" i="7"/>
  <c r="AC62" i="7"/>
  <c r="AB62" i="7"/>
  <c r="Z62" i="7"/>
  <c r="T62" i="7"/>
  <c r="S62" i="7"/>
  <c r="R62" i="7"/>
  <c r="Q62" i="7"/>
  <c r="V61" i="7"/>
  <c r="W61" i="7"/>
  <c r="AH61" i="7"/>
  <c r="AF61" i="7"/>
  <c r="AI61" i="7"/>
  <c r="U61" i="7"/>
  <c r="AE61" i="7"/>
  <c r="AD61" i="7"/>
  <c r="AC61" i="7"/>
  <c r="AB61" i="7"/>
  <c r="Z61" i="7"/>
  <c r="T61" i="7"/>
  <c r="S61" i="7"/>
  <c r="R61" i="7"/>
  <c r="Q61" i="7"/>
  <c r="V60" i="7"/>
  <c r="W60" i="7"/>
  <c r="AH60" i="7"/>
  <c r="AF60" i="7"/>
  <c r="AI60" i="7"/>
  <c r="U60" i="7"/>
  <c r="AE60" i="7"/>
  <c r="AD60" i="7"/>
  <c r="AC60" i="7"/>
  <c r="AB60" i="7"/>
  <c r="Z60" i="7"/>
  <c r="T60" i="7"/>
  <c r="S60" i="7"/>
  <c r="R60" i="7"/>
  <c r="Q60" i="7"/>
  <c r="V59" i="7"/>
  <c r="W59" i="7"/>
  <c r="AH59" i="7"/>
  <c r="AF59" i="7"/>
  <c r="AI59" i="7"/>
  <c r="U59" i="7"/>
  <c r="AE59" i="7"/>
  <c r="AD59" i="7"/>
  <c r="AC59" i="7"/>
  <c r="AB59" i="7"/>
  <c r="Z59" i="7"/>
  <c r="T59" i="7"/>
  <c r="S59" i="7"/>
  <c r="R59" i="7"/>
  <c r="Q59" i="7"/>
  <c r="V58" i="7"/>
  <c r="W58" i="7"/>
  <c r="AH58" i="7"/>
  <c r="AF58" i="7"/>
  <c r="AI58" i="7"/>
  <c r="U58" i="7"/>
  <c r="AE58" i="7"/>
  <c r="AD58" i="7"/>
  <c r="AC58" i="7"/>
  <c r="AB58" i="7"/>
  <c r="Z58" i="7"/>
  <c r="T58" i="7"/>
  <c r="S58" i="7"/>
  <c r="R58" i="7"/>
  <c r="Q58" i="7"/>
  <c r="V57" i="7"/>
  <c r="W57" i="7"/>
  <c r="AH57" i="7"/>
  <c r="AF57" i="7"/>
  <c r="AI57" i="7"/>
  <c r="U57" i="7"/>
  <c r="AE57" i="7"/>
  <c r="AD57" i="7"/>
  <c r="AC57" i="7"/>
  <c r="AB57" i="7"/>
  <c r="Z57" i="7"/>
  <c r="T57" i="7"/>
  <c r="S57" i="7"/>
  <c r="R57" i="7"/>
  <c r="Q57" i="7"/>
  <c r="V56" i="7"/>
  <c r="W56" i="7"/>
  <c r="AH56" i="7"/>
  <c r="AF56" i="7"/>
  <c r="AI56" i="7"/>
  <c r="U56" i="7"/>
  <c r="AE56" i="7"/>
  <c r="AD56" i="7"/>
  <c r="AC56" i="7"/>
  <c r="AB56" i="7"/>
  <c r="Z56" i="7"/>
  <c r="T56" i="7"/>
  <c r="S56" i="7"/>
  <c r="R56" i="7"/>
  <c r="Q56" i="7"/>
  <c r="V55" i="7"/>
  <c r="W55" i="7"/>
  <c r="AH55" i="7"/>
  <c r="AF55" i="7"/>
  <c r="AI55" i="7"/>
  <c r="U55" i="7"/>
  <c r="AE55" i="7"/>
  <c r="AD55" i="7"/>
  <c r="AC55" i="7"/>
  <c r="AB55" i="7"/>
  <c r="Z55" i="7"/>
  <c r="T55" i="7"/>
  <c r="S55" i="7"/>
  <c r="R55" i="7"/>
  <c r="Q55" i="7"/>
  <c r="V54" i="7"/>
  <c r="W54" i="7"/>
  <c r="AH54" i="7"/>
  <c r="AF54" i="7"/>
  <c r="AI54" i="7"/>
  <c r="U54" i="7"/>
  <c r="AE54" i="7"/>
  <c r="AD54" i="7"/>
  <c r="AC54" i="7"/>
  <c r="AB54" i="7"/>
  <c r="Z54" i="7"/>
  <c r="T54" i="7"/>
  <c r="S54" i="7"/>
  <c r="R54" i="7"/>
  <c r="Q54" i="7"/>
  <c r="V53" i="7"/>
  <c r="W53" i="7"/>
  <c r="AH53" i="7"/>
  <c r="AF53" i="7"/>
  <c r="AI53" i="7"/>
  <c r="U53" i="7"/>
  <c r="AE53" i="7"/>
  <c r="AD53" i="7"/>
  <c r="AC53" i="7"/>
  <c r="AB53" i="7"/>
  <c r="Z53" i="7"/>
  <c r="T53" i="7"/>
  <c r="S53" i="7"/>
  <c r="R53" i="7"/>
  <c r="Q53" i="7"/>
  <c r="V52" i="7"/>
  <c r="W52" i="7"/>
  <c r="AH52" i="7"/>
  <c r="AF52" i="7"/>
  <c r="AI52" i="7"/>
  <c r="U52" i="7"/>
  <c r="AE52" i="7"/>
  <c r="AD52" i="7"/>
  <c r="AC52" i="7"/>
  <c r="AB52" i="7"/>
  <c r="Z52" i="7"/>
  <c r="T52" i="7"/>
  <c r="S52" i="7"/>
  <c r="R52" i="7"/>
  <c r="Q52" i="7"/>
  <c r="V51" i="7"/>
  <c r="W51" i="7"/>
  <c r="AH51" i="7"/>
  <c r="AF51" i="7"/>
  <c r="AI51" i="7"/>
  <c r="U51" i="7"/>
  <c r="AE51" i="7"/>
  <c r="AD51" i="7"/>
  <c r="AC51" i="7"/>
  <c r="AB51" i="7"/>
  <c r="Z51" i="7"/>
  <c r="T51" i="7"/>
  <c r="S51" i="7"/>
  <c r="R51" i="7"/>
  <c r="Q51" i="7"/>
  <c r="V50" i="7"/>
  <c r="W50" i="7"/>
  <c r="AH50" i="7"/>
  <c r="AF50" i="7"/>
  <c r="AI50" i="7"/>
  <c r="U50" i="7"/>
  <c r="AE50" i="7"/>
  <c r="AD50" i="7"/>
  <c r="AC50" i="7"/>
  <c r="AB50" i="7"/>
  <c r="Z50" i="7"/>
  <c r="T50" i="7"/>
  <c r="S50" i="7"/>
  <c r="R50" i="7"/>
  <c r="Q50" i="7"/>
  <c r="V49" i="7"/>
  <c r="W49" i="7"/>
  <c r="AH49" i="7"/>
  <c r="AF49" i="7"/>
  <c r="AI49" i="7"/>
  <c r="U49" i="7"/>
  <c r="AE49" i="7"/>
  <c r="AD49" i="7"/>
  <c r="AC49" i="7"/>
  <c r="AB49" i="7"/>
  <c r="Z49" i="7"/>
  <c r="T49" i="7"/>
  <c r="S49" i="7"/>
  <c r="R49" i="7"/>
  <c r="Q49" i="7"/>
  <c r="V48" i="7"/>
  <c r="W48" i="7"/>
  <c r="AH48" i="7"/>
  <c r="AF48" i="7"/>
  <c r="AI48" i="7"/>
  <c r="U48" i="7"/>
  <c r="AE48" i="7"/>
  <c r="AD48" i="7"/>
  <c r="AC48" i="7"/>
  <c r="AB48" i="7"/>
  <c r="Z48" i="7"/>
  <c r="T48" i="7"/>
  <c r="S48" i="7"/>
  <c r="R48" i="7"/>
  <c r="Q48" i="7"/>
  <c r="V47" i="7"/>
  <c r="W47" i="7"/>
  <c r="AH47" i="7"/>
  <c r="AF47" i="7"/>
  <c r="AI47" i="7"/>
  <c r="U47" i="7"/>
  <c r="AE47" i="7"/>
  <c r="AD47" i="7"/>
  <c r="AC47" i="7"/>
  <c r="AB47" i="7"/>
  <c r="Z47" i="7"/>
  <c r="T47" i="7"/>
  <c r="S47" i="7"/>
  <c r="R47" i="7"/>
  <c r="Q47" i="7"/>
  <c r="V46" i="7"/>
  <c r="W46" i="7"/>
  <c r="AH46" i="7"/>
  <c r="AF46" i="7"/>
  <c r="AI46" i="7"/>
  <c r="U46" i="7"/>
  <c r="AE46" i="7"/>
  <c r="AD46" i="7"/>
  <c r="AC46" i="7"/>
  <c r="AB46" i="7"/>
  <c r="Z46" i="7"/>
  <c r="T46" i="7"/>
  <c r="S46" i="7"/>
  <c r="R46" i="7"/>
  <c r="Q46" i="7"/>
  <c r="V45" i="7"/>
  <c r="W45" i="7"/>
  <c r="AH45" i="7"/>
  <c r="AF45" i="7"/>
  <c r="AI45" i="7"/>
  <c r="U45" i="7"/>
  <c r="AE45" i="7"/>
  <c r="AD45" i="7"/>
  <c r="AC45" i="7"/>
  <c r="AB45" i="7"/>
  <c r="Z45" i="7"/>
  <c r="T45" i="7"/>
  <c r="S45" i="7"/>
  <c r="R45" i="7"/>
  <c r="Q45" i="7"/>
  <c r="V44" i="7"/>
  <c r="W44" i="7"/>
  <c r="AH44" i="7"/>
  <c r="AF44" i="7"/>
  <c r="AI44" i="7"/>
  <c r="U44" i="7"/>
  <c r="AE44" i="7"/>
  <c r="AD44" i="7"/>
  <c r="AC44" i="7"/>
  <c r="AB44" i="7"/>
  <c r="Z44" i="7"/>
  <c r="T44" i="7"/>
  <c r="S44" i="7"/>
  <c r="R44" i="7"/>
  <c r="Q44" i="7"/>
  <c r="V43" i="7"/>
  <c r="W43" i="7"/>
  <c r="AH43" i="7"/>
  <c r="AF43" i="7"/>
  <c r="AI43" i="7"/>
  <c r="U43" i="7"/>
  <c r="AE43" i="7"/>
  <c r="AD43" i="7"/>
  <c r="AC43" i="7"/>
  <c r="AB43" i="7"/>
  <c r="Z43" i="7"/>
  <c r="T43" i="7"/>
  <c r="S43" i="7"/>
  <c r="R43" i="7"/>
  <c r="Q43" i="7"/>
  <c r="V42" i="7"/>
  <c r="W42" i="7"/>
  <c r="AH42" i="7"/>
  <c r="AF42" i="7"/>
  <c r="AI42" i="7"/>
  <c r="U42" i="7"/>
  <c r="AE42" i="7"/>
  <c r="AD42" i="7"/>
  <c r="AC42" i="7"/>
  <c r="AB42" i="7"/>
  <c r="Z42" i="7"/>
  <c r="T42" i="7"/>
  <c r="S42" i="7"/>
  <c r="R42" i="7"/>
  <c r="Q42" i="7"/>
  <c r="V41" i="7"/>
  <c r="W41" i="7"/>
  <c r="AH41" i="7"/>
  <c r="AF41" i="7"/>
  <c r="AI41" i="7"/>
  <c r="U41" i="7"/>
  <c r="AE41" i="7"/>
  <c r="AD41" i="7"/>
  <c r="AC41" i="7"/>
  <c r="AB41" i="7"/>
  <c r="Z41" i="7"/>
  <c r="T41" i="7"/>
  <c r="S41" i="7"/>
  <c r="R41" i="7"/>
  <c r="Q41" i="7"/>
  <c r="V40" i="7"/>
  <c r="W40" i="7"/>
  <c r="AH40" i="7"/>
  <c r="AF40" i="7"/>
  <c r="AI40" i="7"/>
  <c r="U40" i="7"/>
  <c r="AE40" i="7"/>
  <c r="AD40" i="7"/>
  <c r="AC40" i="7"/>
  <c r="AB40" i="7"/>
  <c r="Z40" i="7"/>
  <c r="T40" i="7"/>
  <c r="S40" i="7"/>
  <c r="R40" i="7"/>
  <c r="Q40" i="7"/>
  <c r="V39" i="7"/>
  <c r="W39" i="7"/>
  <c r="AH39" i="7"/>
  <c r="AF39" i="7"/>
  <c r="AI39" i="7"/>
  <c r="U39" i="7"/>
  <c r="AE39" i="7"/>
  <c r="AD39" i="7"/>
  <c r="AC39" i="7"/>
  <c r="AB39" i="7"/>
  <c r="Z39" i="7"/>
  <c r="T39" i="7"/>
  <c r="S39" i="7"/>
  <c r="R39" i="7"/>
  <c r="Q39" i="7"/>
  <c r="V38" i="7"/>
  <c r="W38" i="7"/>
  <c r="AH38" i="7"/>
  <c r="AF38" i="7"/>
  <c r="AI38" i="7"/>
  <c r="U38" i="7"/>
  <c r="AE38" i="7"/>
  <c r="AD38" i="7"/>
  <c r="AC38" i="7"/>
  <c r="AB38" i="7"/>
  <c r="Z38" i="7"/>
  <c r="T38" i="7"/>
  <c r="S38" i="7"/>
  <c r="R38" i="7"/>
  <c r="Q38" i="7"/>
  <c r="V37" i="7"/>
  <c r="W37" i="7"/>
  <c r="AH37" i="7"/>
  <c r="AF37" i="7"/>
  <c r="AI37" i="7"/>
  <c r="U37" i="7"/>
  <c r="AE37" i="7"/>
  <c r="AD37" i="7"/>
  <c r="AC37" i="7"/>
  <c r="AB37" i="7"/>
  <c r="Z37" i="7"/>
  <c r="T37" i="7"/>
  <c r="S37" i="7"/>
  <c r="R37" i="7"/>
  <c r="Q37" i="7"/>
  <c r="V36" i="7"/>
  <c r="W36" i="7"/>
  <c r="AH36" i="7"/>
  <c r="AF36" i="7"/>
  <c r="AI36" i="7"/>
  <c r="U36" i="7"/>
  <c r="AE36" i="7"/>
  <c r="AD36" i="7"/>
  <c r="AC36" i="7"/>
  <c r="AB36" i="7"/>
  <c r="Z36" i="7"/>
  <c r="T36" i="7"/>
  <c r="S36" i="7"/>
  <c r="R36" i="7"/>
  <c r="Q36" i="7"/>
  <c r="V35" i="7"/>
  <c r="W35" i="7"/>
  <c r="AH35" i="7"/>
  <c r="AF35" i="7"/>
  <c r="AI35" i="7"/>
  <c r="U35" i="7"/>
  <c r="AE35" i="7"/>
  <c r="AD35" i="7"/>
  <c r="AC35" i="7"/>
  <c r="AB35" i="7"/>
  <c r="Z35" i="7"/>
  <c r="T35" i="7"/>
  <c r="S35" i="7"/>
  <c r="R35" i="7"/>
  <c r="Q35" i="7"/>
  <c r="V34" i="7"/>
  <c r="W34" i="7"/>
  <c r="AH34" i="7"/>
  <c r="AF34" i="7"/>
  <c r="AI34" i="7"/>
  <c r="U34" i="7"/>
  <c r="AE34" i="7"/>
  <c r="AD34" i="7"/>
  <c r="AC34" i="7"/>
  <c r="AB34" i="7"/>
  <c r="Z34" i="7"/>
  <c r="T34" i="7"/>
  <c r="S34" i="7"/>
  <c r="R34" i="7"/>
  <c r="Q34" i="7"/>
  <c r="V33" i="7"/>
  <c r="W33" i="7"/>
  <c r="AH33" i="7"/>
  <c r="AF33" i="7"/>
  <c r="AI33" i="7"/>
  <c r="U33" i="7"/>
  <c r="AE33" i="7"/>
  <c r="AD33" i="7"/>
  <c r="AC33" i="7"/>
  <c r="AB33" i="7"/>
  <c r="Z33" i="7"/>
  <c r="T33" i="7"/>
  <c r="S33" i="7"/>
  <c r="R33" i="7"/>
  <c r="Q33" i="7"/>
  <c r="V32" i="7"/>
  <c r="W32" i="7"/>
  <c r="AH32" i="7"/>
  <c r="AF32" i="7"/>
  <c r="AI32" i="7"/>
  <c r="U32" i="7"/>
  <c r="AE32" i="7"/>
  <c r="AD32" i="7"/>
  <c r="AC32" i="7"/>
  <c r="AB32" i="7"/>
  <c r="Z32" i="7"/>
  <c r="T32" i="7"/>
  <c r="S32" i="7"/>
  <c r="R32" i="7"/>
  <c r="Q32" i="7"/>
  <c r="V31" i="7"/>
  <c r="W31" i="7"/>
  <c r="AH31" i="7"/>
  <c r="AF31" i="7"/>
  <c r="AI31" i="7"/>
  <c r="U31" i="7"/>
  <c r="AE31" i="7"/>
  <c r="AD31" i="7"/>
  <c r="AC31" i="7"/>
  <c r="AB31" i="7"/>
  <c r="Z31" i="7"/>
  <c r="T31" i="7"/>
  <c r="S31" i="7"/>
  <c r="R31" i="7"/>
  <c r="Q31" i="7"/>
  <c r="V30" i="7"/>
  <c r="W30" i="7"/>
  <c r="AH30" i="7"/>
  <c r="AF30" i="7"/>
  <c r="AI30" i="7"/>
  <c r="U30" i="7"/>
  <c r="AE30" i="7"/>
  <c r="AD30" i="7"/>
  <c r="AC30" i="7"/>
  <c r="AB30" i="7"/>
  <c r="Z30" i="7"/>
  <c r="T30" i="7"/>
  <c r="S30" i="7"/>
  <c r="R30" i="7"/>
  <c r="Q30" i="7"/>
  <c r="V29" i="7"/>
  <c r="W29" i="7"/>
  <c r="AH29" i="7"/>
  <c r="AF29" i="7"/>
  <c r="AI29" i="7"/>
  <c r="U29" i="7"/>
  <c r="AE29" i="7"/>
  <c r="AD29" i="7"/>
  <c r="AC29" i="7"/>
  <c r="AB29" i="7"/>
  <c r="Z29" i="7"/>
  <c r="T29" i="7"/>
  <c r="S29" i="7"/>
  <c r="R29" i="7"/>
  <c r="Q29" i="7"/>
  <c r="V28" i="7"/>
  <c r="W28" i="7"/>
  <c r="AH28" i="7"/>
  <c r="AF28" i="7"/>
  <c r="AI28" i="7"/>
  <c r="U28" i="7"/>
  <c r="AE28" i="7"/>
  <c r="AD28" i="7"/>
  <c r="AC28" i="7"/>
  <c r="AB28" i="7"/>
  <c r="Z28" i="7"/>
  <c r="T28" i="7"/>
  <c r="S28" i="7"/>
  <c r="R28" i="7"/>
  <c r="Q28" i="7"/>
  <c r="V27" i="7"/>
  <c r="W27" i="7"/>
  <c r="AH27" i="7"/>
  <c r="AF27" i="7"/>
  <c r="AI27" i="7"/>
  <c r="U27" i="7"/>
  <c r="AE27" i="7"/>
  <c r="AD27" i="7"/>
  <c r="AC27" i="7"/>
  <c r="AB27" i="7"/>
  <c r="Z27" i="7"/>
  <c r="T27" i="7"/>
  <c r="S27" i="7"/>
  <c r="R27" i="7"/>
  <c r="Q27" i="7"/>
  <c r="V26" i="7"/>
  <c r="W26" i="7"/>
  <c r="AH26" i="7"/>
  <c r="AF26" i="7"/>
  <c r="AI26" i="7"/>
  <c r="U26" i="7"/>
  <c r="AE26" i="7"/>
  <c r="AD26" i="7"/>
  <c r="AC26" i="7"/>
  <c r="AB26" i="7"/>
  <c r="Z26" i="7"/>
  <c r="T26" i="7"/>
  <c r="S26" i="7"/>
  <c r="R26" i="7"/>
  <c r="Q26" i="7"/>
  <c r="V25" i="7"/>
  <c r="W25" i="7"/>
  <c r="AH25" i="7"/>
  <c r="AF25" i="7"/>
  <c r="AI25" i="7"/>
  <c r="U25" i="7"/>
  <c r="AE25" i="7"/>
  <c r="AD25" i="7"/>
  <c r="AC25" i="7"/>
  <c r="AB25" i="7"/>
  <c r="Z25" i="7"/>
  <c r="T25" i="7"/>
  <c r="S25" i="7"/>
  <c r="R25" i="7"/>
  <c r="Q25" i="7"/>
  <c r="V24" i="7"/>
  <c r="W24" i="7"/>
  <c r="AH24" i="7"/>
  <c r="AF24" i="7"/>
  <c r="AI24" i="7"/>
  <c r="U24" i="7"/>
  <c r="AE24" i="7"/>
  <c r="AD24" i="7"/>
  <c r="AC24" i="7"/>
  <c r="AB24" i="7"/>
  <c r="Z24" i="7"/>
  <c r="T24" i="7"/>
  <c r="S24" i="7"/>
  <c r="R24" i="7"/>
  <c r="Q24" i="7"/>
  <c r="V23" i="7"/>
  <c r="W23" i="7"/>
  <c r="AH23" i="7"/>
  <c r="AF23" i="7"/>
  <c r="AI23" i="7"/>
  <c r="U23" i="7"/>
  <c r="AE23" i="7"/>
  <c r="AD23" i="7"/>
  <c r="AC23" i="7"/>
  <c r="AB23" i="7"/>
  <c r="Z23" i="7"/>
  <c r="T23" i="7"/>
  <c r="S23" i="7"/>
  <c r="R23" i="7"/>
  <c r="Q23" i="7"/>
  <c r="V22" i="7"/>
  <c r="W22" i="7"/>
  <c r="AH22" i="7"/>
  <c r="AF22" i="7"/>
  <c r="AI22" i="7"/>
  <c r="U22" i="7"/>
  <c r="AE22" i="7"/>
  <c r="AD22" i="7"/>
  <c r="AC22" i="7"/>
  <c r="AB22" i="7"/>
  <c r="Z22" i="7"/>
  <c r="T22" i="7"/>
  <c r="S22" i="7"/>
  <c r="R22" i="7"/>
  <c r="Q22" i="7"/>
  <c r="V21" i="7"/>
  <c r="W21" i="7"/>
  <c r="AH21" i="7"/>
  <c r="AF21" i="7"/>
  <c r="AI21" i="7"/>
  <c r="U21" i="7"/>
  <c r="AE21" i="7"/>
  <c r="AD21" i="7"/>
  <c r="AC21" i="7"/>
  <c r="AB21" i="7"/>
  <c r="Z21" i="7"/>
  <c r="T21" i="7"/>
  <c r="S21" i="7"/>
  <c r="R21" i="7"/>
  <c r="Q21" i="7"/>
  <c r="V20" i="7"/>
  <c r="W20" i="7"/>
  <c r="AH20" i="7"/>
  <c r="AF20" i="7"/>
  <c r="AI20" i="7"/>
  <c r="U20" i="7"/>
  <c r="AE20" i="7"/>
  <c r="AD20" i="7"/>
  <c r="AC20" i="7"/>
  <c r="AB20" i="7"/>
  <c r="Z20" i="7"/>
  <c r="T20" i="7"/>
  <c r="S20" i="7"/>
  <c r="R20" i="7"/>
  <c r="Q20" i="7"/>
  <c r="V19" i="7"/>
  <c r="W19" i="7"/>
  <c r="AH19" i="7"/>
  <c r="AF19" i="7"/>
  <c r="AI19" i="7"/>
  <c r="U19" i="7"/>
  <c r="AE19" i="7"/>
  <c r="AD19" i="7"/>
  <c r="AC19" i="7"/>
  <c r="AB19" i="7"/>
  <c r="Z19" i="7"/>
  <c r="T19" i="7"/>
  <c r="S19" i="7"/>
  <c r="R19" i="7"/>
  <c r="Q19" i="7"/>
  <c r="V18" i="7"/>
  <c r="W18" i="7"/>
  <c r="AH18" i="7"/>
  <c r="AF18" i="7"/>
  <c r="AI18" i="7"/>
  <c r="U18" i="7"/>
  <c r="AE18" i="7"/>
  <c r="AD18" i="7"/>
  <c r="AC18" i="7"/>
  <c r="AB18" i="7"/>
  <c r="Z18" i="7"/>
  <c r="T18" i="7"/>
  <c r="S18" i="7"/>
  <c r="R18" i="7"/>
  <c r="Q18" i="7"/>
  <c r="V17" i="7"/>
  <c r="W17" i="7"/>
  <c r="AH17" i="7"/>
  <c r="AF17" i="7"/>
  <c r="AI17" i="7"/>
  <c r="U17" i="7"/>
  <c r="AE17" i="7"/>
  <c r="AD17" i="7"/>
  <c r="AC17" i="7"/>
  <c r="AB17" i="7"/>
  <c r="Z17" i="7"/>
  <c r="T17" i="7"/>
  <c r="S17" i="7"/>
  <c r="R17" i="7"/>
  <c r="Q17" i="7"/>
  <c r="V16" i="7"/>
  <c r="W16" i="7"/>
  <c r="AH16" i="7"/>
  <c r="AF16" i="7"/>
  <c r="AI16" i="7"/>
  <c r="U16" i="7"/>
  <c r="AE16" i="7"/>
  <c r="AD16" i="7"/>
  <c r="AC16" i="7"/>
  <c r="AB16" i="7"/>
  <c r="Z16" i="7"/>
  <c r="T16" i="7"/>
  <c r="S16" i="7"/>
  <c r="R16" i="7"/>
  <c r="Q16" i="7"/>
  <c r="V15" i="7"/>
  <c r="W15" i="7"/>
  <c r="AH15" i="7"/>
  <c r="AF15" i="7"/>
  <c r="AI15" i="7"/>
  <c r="U15" i="7"/>
  <c r="AE15" i="7"/>
  <c r="AD15" i="7"/>
  <c r="AC15" i="7"/>
  <c r="AB15" i="7"/>
  <c r="Z15" i="7"/>
  <c r="T15" i="7"/>
  <c r="S15" i="7"/>
  <c r="R15" i="7"/>
  <c r="Q15" i="7"/>
  <c r="V14" i="7"/>
  <c r="W14" i="7"/>
  <c r="AH14" i="7"/>
  <c r="AF14" i="7"/>
  <c r="AI14" i="7"/>
  <c r="U14" i="7"/>
  <c r="AE14" i="7"/>
  <c r="AD14" i="7"/>
  <c r="AC14" i="7"/>
  <c r="AB14" i="7"/>
  <c r="Z14" i="7"/>
  <c r="T14" i="7"/>
  <c r="S14" i="7"/>
  <c r="R14" i="7"/>
  <c r="Q14" i="7"/>
  <c r="V13" i="7"/>
  <c r="W13" i="7"/>
  <c r="AH13" i="7"/>
  <c r="AF13" i="7"/>
  <c r="AI13" i="7"/>
  <c r="U13" i="7"/>
  <c r="AE13" i="7"/>
  <c r="AD13" i="7"/>
  <c r="AC13" i="7"/>
  <c r="AB13" i="7"/>
  <c r="Z13" i="7"/>
  <c r="T13" i="7"/>
  <c r="S13" i="7"/>
  <c r="R13" i="7"/>
  <c r="Q13" i="7"/>
  <c r="V12" i="7"/>
  <c r="W12" i="7"/>
  <c r="AH12" i="7"/>
  <c r="AF12" i="7"/>
  <c r="AI12" i="7"/>
  <c r="U12" i="7"/>
  <c r="AE12" i="7"/>
  <c r="AD12" i="7"/>
  <c r="AC12" i="7"/>
  <c r="AB12" i="7"/>
  <c r="Z12" i="7"/>
  <c r="T12" i="7"/>
  <c r="S12" i="7"/>
  <c r="R12" i="7"/>
  <c r="Q12" i="7"/>
  <c r="V11" i="7"/>
  <c r="W11" i="7"/>
  <c r="AH11" i="7"/>
  <c r="AF11" i="7"/>
  <c r="AI11" i="7"/>
  <c r="U11" i="7"/>
  <c r="AE11" i="7"/>
  <c r="AD11" i="7"/>
  <c r="AC11" i="7"/>
  <c r="AB11" i="7"/>
  <c r="Z11" i="7"/>
  <c r="T11" i="7"/>
  <c r="S11" i="7"/>
  <c r="R11" i="7"/>
  <c r="Q11" i="7"/>
  <c r="V10" i="7"/>
  <c r="W10" i="7"/>
  <c r="AH10" i="7"/>
  <c r="AF10" i="7"/>
  <c r="AI10" i="7"/>
  <c r="U10" i="7"/>
  <c r="AE10" i="7"/>
  <c r="AD10" i="7"/>
  <c r="AC10" i="7"/>
  <c r="AB10" i="7"/>
  <c r="Z10" i="7"/>
  <c r="T10" i="7"/>
  <c r="S10" i="7"/>
  <c r="R10" i="7"/>
  <c r="Q10" i="7"/>
  <c r="V9" i="7"/>
  <c r="W9" i="7"/>
  <c r="AH9" i="7"/>
  <c r="AF9" i="7"/>
  <c r="AI9" i="7"/>
  <c r="U9" i="7"/>
  <c r="AE9" i="7"/>
  <c r="AD9" i="7"/>
  <c r="AC9" i="7"/>
  <c r="AB9" i="7"/>
  <c r="Z9" i="7"/>
  <c r="T9" i="7"/>
  <c r="S9" i="7"/>
  <c r="R9" i="7"/>
  <c r="Q9" i="7"/>
  <c r="V8" i="7"/>
  <c r="W8" i="7"/>
  <c r="AH8" i="7"/>
  <c r="AF8" i="7"/>
  <c r="AI8" i="7"/>
  <c r="U8" i="7"/>
  <c r="AE8" i="7"/>
  <c r="AD8" i="7"/>
  <c r="AC8" i="7"/>
  <c r="AB8" i="7"/>
  <c r="Z8" i="7"/>
  <c r="T8" i="7"/>
  <c r="S8" i="7"/>
  <c r="R8" i="7"/>
  <c r="Q8" i="7"/>
  <c r="V7" i="7"/>
  <c r="W7" i="7"/>
  <c r="AH7" i="7"/>
  <c r="AF7" i="7"/>
  <c r="AI7" i="7"/>
  <c r="U7" i="7"/>
  <c r="AE7" i="7"/>
  <c r="AD7" i="7"/>
  <c r="AC7" i="7"/>
  <c r="AB7" i="7"/>
  <c r="Z7" i="7"/>
  <c r="T7" i="7"/>
  <c r="S7" i="7"/>
  <c r="R7" i="7"/>
  <c r="Q7" i="7"/>
  <c r="V6" i="7"/>
  <c r="W6" i="7"/>
  <c r="AH6" i="7"/>
  <c r="AF6" i="7"/>
  <c r="AI6" i="7"/>
  <c r="U6" i="7"/>
  <c r="AE6" i="7"/>
  <c r="AD6" i="7"/>
  <c r="AC6" i="7"/>
  <c r="AB6" i="7"/>
  <c r="Z6" i="7"/>
  <c r="T6" i="7"/>
  <c r="S6" i="7"/>
  <c r="R6" i="7"/>
  <c r="Q6" i="7"/>
  <c r="V5" i="7"/>
  <c r="W5" i="7"/>
  <c r="AH5" i="7"/>
  <c r="AF5" i="7"/>
  <c r="AI5" i="7"/>
  <c r="U5" i="7"/>
  <c r="AE5" i="7"/>
  <c r="AD5" i="7"/>
  <c r="AC5" i="7"/>
  <c r="AB5" i="7"/>
  <c r="Z5" i="7"/>
  <c r="T5" i="7"/>
  <c r="S5" i="7"/>
  <c r="R5" i="7"/>
  <c r="Q5" i="7"/>
  <c r="V70" i="6"/>
  <c r="W70" i="6"/>
  <c r="AH70" i="6"/>
  <c r="AF70" i="6"/>
  <c r="AI70" i="6"/>
  <c r="U70" i="6"/>
  <c r="AE70" i="6"/>
  <c r="AD70" i="6"/>
  <c r="AC70" i="6"/>
  <c r="AB70" i="6"/>
  <c r="Z70" i="6"/>
  <c r="T70" i="6"/>
  <c r="S70" i="6"/>
  <c r="R70" i="6"/>
  <c r="Q70" i="6"/>
  <c r="V69" i="6"/>
  <c r="W69" i="6"/>
  <c r="AH69" i="6"/>
  <c r="AF69" i="6"/>
  <c r="AI69" i="6"/>
  <c r="U69" i="6"/>
  <c r="AE69" i="6"/>
  <c r="AD69" i="6"/>
  <c r="AC69" i="6"/>
  <c r="AB69" i="6"/>
  <c r="Z69" i="6"/>
  <c r="T69" i="6"/>
  <c r="S69" i="6"/>
  <c r="R69" i="6"/>
  <c r="Q69" i="6"/>
  <c r="V68" i="6"/>
  <c r="W68" i="6"/>
  <c r="AH68" i="6"/>
  <c r="AF68" i="6"/>
  <c r="AI68" i="6"/>
  <c r="U68" i="6"/>
  <c r="AE68" i="6"/>
  <c r="AD68" i="6"/>
  <c r="AC68" i="6"/>
  <c r="AB68" i="6"/>
  <c r="Z68" i="6"/>
  <c r="T68" i="6"/>
  <c r="S68" i="6"/>
  <c r="R68" i="6"/>
  <c r="Q68" i="6"/>
  <c r="V67" i="6"/>
  <c r="W67" i="6"/>
  <c r="AH67" i="6"/>
  <c r="AF67" i="6"/>
  <c r="AI67" i="6"/>
  <c r="U67" i="6"/>
  <c r="AE67" i="6"/>
  <c r="AD67" i="6"/>
  <c r="AC67" i="6"/>
  <c r="AB67" i="6"/>
  <c r="Z67" i="6"/>
  <c r="T67" i="6"/>
  <c r="S67" i="6"/>
  <c r="R67" i="6"/>
  <c r="Q67" i="6"/>
  <c r="V66" i="6"/>
  <c r="W66" i="6"/>
  <c r="AH66" i="6"/>
  <c r="AF66" i="6"/>
  <c r="AI66" i="6"/>
  <c r="U66" i="6"/>
  <c r="AE66" i="6"/>
  <c r="AD66" i="6"/>
  <c r="AC66" i="6"/>
  <c r="AB66" i="6"/>
  <c r="Z66" i="6"/>
  <c r="T66" i="6"/>
  <c r="S66" i="6"/>
  <c r="R66" i="6"/>
  <c r="Q66" i="6"/>
  <c r="V65" i="6"/>
  <c r="W65" i="6"/>
  <c r="AH65" i="6"/>
  <c r="AF65" i="6"/>
  <c r="AI65" i="6"/>
  <c r="U65" i="6"/>
  <c r="AE65" i="6"/>
  <c r="AD65" i="6"/>
  <c r="AC65" i="6"/>
  <c r="AB65" i="6"/>
  <c r="Z65" i="6"/>
  <c r="T65" i="6"/>
  <c r="S65" i="6"/>
  <c r="R65" i="6"/>
  <c r="Q65" i="6"/>
  <c r="V64" i="6"/>
  <c r="W64" i="6"/>
  <c r="AH64" i="6"/>
  <c r="AF64" i="6"/>
  <c r="AI64" i="6"/>
  <c r="U64" i="6"/>
  <c r="AE64" i="6"/>
  <c r="AD64" i="6"/>
  <c r="AC64" i="6"/>
  <c r="AB64" i="6"/>
  <c r="Z64" i="6"/>
  <c r="T64" i="6"/>
  <c r="S64" i="6"/>
  <c r="R64" i="6"/>
  <c r="Q64" i="6"/>
  <c r="V63" i="6"/>
  <c r="W63" i="6"/>
  <c r="AH63" i="6"/>
  <c r="AF63" i="6"/>
  <c r="AI63" i="6"/>
  <c r="U63" i="6"/>
  <c r="AE63" i="6"/>
  <c r="AD63" i="6"/>
  <c r="AC63" i="6"/>
  <c r="AB63" i="6"/>
  <c r="Z63" i="6"/>
  <c r="T63" i="6"/>
  <c r="S63" i="6"/>
  <c r="R63" i="6"/>
  <c r="Q63" i="6"/>
  <c r="V62" i="6"/>
  <c r="W62" i="6"/>
  <c r="AH62" i="6"/>
  <c r="AF62" i="6"/>
  <c r="AI62" i="6"/>
  <c r="U62" i="6"/>
  <c r="AE62" i="6"/>
  <c r="AD62" i="6"/>
  <c r="AC62" i="6"/>
  <c r="AB62" i="6"/>
  <c r="Z62" i="6"/>
  <c r="T62" i="6"/>
  <c r="S62" i="6"/>
  <c r="R62" i="6"/>
  <c r="Q62" i="6"/>
  <c r="V61" i="6"/>
  <c r="W61" i="6"/>
  <c r="AH61" i="6"/>
  <c r="AF61" i="6"/>
  <c r="AI61" i="6"/>
  <c r="U61" i="6"/>
  <c r="AE61" i="6"/>
  <c r="AD61" i="6"/>
  <c r="AC61" i="6"/>
  <c r="AB61" i="6"/>
  <c r="Z61" i="6"/>
  <c r="T61" i="6"/>
  <c r="S61" i="6"/>
  <c r="R61" i="6"/>
  <c r="Q61" i="6"/>
  <c r="V60" i="6"/>
  <c r="W60" i="6"/>
  <c r="AH60" i="6"/>
  <c r="AF60" i="6"/>
  <c r="AI60" i="6"/>
  <c r="U60" i="6"/>
  <c r="AE60" i="6"/>
  <c r="AD60" i="6"/>
  <c r="AC60" i="6"/>
  <c r="AB60" i="6"/>
  <c r="Z60" i="6"/>
  <c r="T60" i="6"/>
  <c r="S60" i="6"/>
  <c r="R60" i="6"/>
  <c r="Q60" i="6"/>
  <c r="V59" i="6"/>
  <c r="W59" i="6"/>
  <c r="AH59" i="6"/>
  <c r="AF59" i="6"/>
  <c r="AI59" i="6"/>
  <c r="U59" i="6"/>
  <c r="AE59" i="6"/>
  <c r="AD59" i="6"/>
  <c r="AC59" i="6"/>
  <c r="AB59" i="6"/>
  <c r="Z59" i="6"/>
  <c r="T59" i="6"/>
  <c r="S59" i="6"/>
  <c r="R59" i="6"/>
  <c r="Q59" i="6"/>
  <c r="V58" i="6"/>
  <c r="W58" i="6"/>
  <c r="AH58" i="6"/>
  <c r="AF58" i="6"/>
  <c r="AI58" i="6"/>
  <c r="U58" i="6"/>
  <c r="AE58" i="6"/>
  <c r="AD58" i="6"/>
  <c r="AC58" i="6"/>
  <c r="AB58" i="6"/>
  <c r="Z58" i="6"/>
  <c r="T58" i="6"/>
  <c r="S58" i="6"/>
  <c r="R58" i="6"/>
  <c r="Q58" i="6"/>
  <c r="V57" i="6"/>
  <c r="W57" i="6"/>
  <c r="AH57" i="6"/>
  <c r="AF57" i="6"/>
  <c r="AI57" i="6"/>
  <c r="U57" i="6"/>
  <c r="AE57" i="6"/>
  <c r="AD57" i="6"/>
  <c r="AC57" i="6"/>
  <c r="AB57" i="6"/>
  <c r="Z57" i="6"/>
  <c r="T57" i="6"/>
  <c r="S57" i="6"/>
  <c r="R57" i="6"/>
  <c r="Q57" i="6"/>
  <c r="V56" i="6"/>
  <c r="W56" i="6"/>
  <c r="AH56" i="6"/>
  <c r="AF56" i="6"/>
  <c r="AI56" i="6"/>
  <c r="U56" i="6"/>
  <c r="AE56" i="6"/>
  <c r="AD56" i="6"/>
  <c r="AC56" i="6"/>
  <c r="AB56" i="6"/>
  <c r="Z56" i="6"/>
  <c r="T56" i="6"/>
  <c r="S56" i="6"/>
  <c r="R56" i="6"/>
  <c r="Q56" i="6"/>
  <c r="V55" i="6"/>
  <c r="W55" i="6"/>
  <c r="AH55" i="6"/>
  <c r="AF55" i="6"/>
  <c r="AI55" i="6"/>
  <c r="U55" i="6"/>
  <c r="AE55" i="6"/>
  <c r="AD55" i="6"/>
  <c r="AC55" i="6"/>
  <c r="AB55" i="6"/>
  <c r="Z55" i="6"/>
  <c r="T55" i="6"/>
  <c r="S55" i="6"/>
  <c r="R55" i="6"/>
  <c r="Q55" i="6"/>
  <c r="V54" i="6"/>
  <c r="W54" i="6"/>
  <c r="AH54" i="6"/>
  <c r="AF54" i="6"/>
  <c r="AI54" i="6"/>
  <c r="U54" i="6"/>
  <c r="AE54" i="6"/>
  <c r="AD54" i="6"/>
  <c r="AC54" i="6"/>
  <c r="AB54" i="6"/>
  <c r="Z54" i="6"/>
  <c r="T54" i="6"/>
  <c r="S54" i="6"/>
  <c r="R54" i="6"/>
  <c r="Q54" i="6"/>
  <c r="V53" i="6"/>
  <c r="W53" i="6"/>
  <c r="AH53" i="6"/>
  <c r="AF53" i="6"/>
  <c r="AI53" i="6"/>
  <c r="U53" i="6"/>
  <c r="AE53" i="6"/>
  <c r="AD53" i="6"/>
  <c r="AC53" i="6"/>
  <c r="AB53" i="6"/>
  <c r="Z53" i="6"/>
  <c r="T53" i="6"/>
  <c r="S53" i="6"/>
  <c r="R53" i="6"/>
  <c r="Q53" i="6"/>
  <c r="V52" i="6"/>
  <c r="W52" i="6"/>
  <c r="AH52" i="6"/>
  <c r="AF52" i="6"/>
  <c r="AI52" i="6"/>
  <c r="U52" i="6"/>
  <c r="AE52" i="6"/>
  <c r="AD52" i="6"/>
  <c r="AC52" i="6"/>
  <c r="AB52" i="6"/>
  <c r="Z52" i="6"/>
  <c r="T52" i="6"/>
  <c r="S52" i="6"/>
  <c r="R52" i="6"/>
  <c r="Q52" i="6"/>
  <c r="V51" i="6"/>
  <c r="W51" i="6"/>
  <c r="AH51" i="6"/>
  <c r="AF51" i="6"/>
  <c r="AI51" i="6"/>
  <c r="U51" i="6"/>
  <c r="AE51" i="6"/>
  <c r="AD51" i="6"/>
  <c r="AC51" i="6"/>
  <c r="AB51" i="6"/>
  <c r="Z51" i="6"/>
  <c r="T51" i="6"/>
  <c r="S51" i="6"/>
  <c r="R51" i="6"/>
  <c r="Q51" i="6"/>
  <c r="V50" i="6"/>
  <c r="W50" i="6"/>
  <c r="AH50" i="6"/>
  <c r="AF50" i="6"/>
  <c r="AI50" i="6"/>
  <c r="U50" i="6"/>
  <c r="AE50" i="6"/>
  <c r="AD50" i="6"/>
  <c r="AC50" i="6"/>
  <c r="AB50" i="6"/>
  <c r="Z50" i="6"/>
  <c r="T50" i="6"/>
  <c r="S50" i="6"/>
  <c r="R50" i="6"/>
  <c r="Q50" i="6"/>
  <c r="V49" i="6"/>
  <c r="W49" i="6"/>
  <c r="AH49" i="6"/>
  <c r="AF49" i="6"/>
  <c r="AI49" i="6"/>
  <c r="U49" i="6"/>
  <c r="AE49" i="6"/>
  <c r="AD49" i="6"/>
  <c r="AC49" i="6"/>
  <c r="AB49" i="6"/>
  <c r="Z49" i="6"/>
  <c r="T49" i="6"/>
  <c r="S49" i="6"/>
  <c r="R49" i="6"/>
  <c r="Q49" i="6"/>
  <c r="V48" i="6"/>
  <c r="W48" i="6"/>
  <c r="AH48" i="6"/>
  <c r="AF48" i="6"/>
  <c r="AI48" i="6"/>
  <c r="U48" i="6"/>
  <c r="AE48" i="6"/>
  <c r="AD48" i="6"/>
  <c r="AC48" i="6"/>
  <c r="AB48" i="6"/>
  <c r="Z48" i="6"/>
  <c r="T48" i="6"/>
  <c r="S48" i="6"/>
  <c r="R48" i="6"/>
  <c r="Q48" i="6"/>
  <c r="V47" i="6"/>
  <c r="W47" i="6"/>
  <c r="AH47" i="6"/>
  <c r="AF47" i="6"/>
  <c r="AI47" i="6"/>
  <c r="U47" i="6"/>
  <c r="AE47" i="6"/>
  <c r="AD47" i="6"/>
  <c r="AC47" i="6"/>
  <c r="AB47" i="6"/>
  <c r="Z47" i="6"/>
  <c r="T47" i="6"/>
  <c r="S47" i="6"/>
  <c r="R47" i="6"/>
  <c r="Q47" i="6"/>
  <c r="V46" i="6"/>
  <c r="W46" i="6"/>
  <c r="AH46" i="6"/>
  <c r="AF46" i="6"/>
  <c r="AI46" i="6"/>
  <c r="U46" i="6"/>
  <c r="AE46" i="6"/>
  <c r="AD46" i="6"/>
  <c r="AC46" i="6"/>
  <c r="AB46" i="6"/>
  <c r="Z46" i="6"/>
  <c r="T46" i="6"/>
  <c r="S46" i="6"/>
  <c r="R46" i="6"/>
  <c r="Q46" i="6"/>
  <c r="V45" i="6"/>
  <c r="W45" i="6"/>
  <c r="AH45" i="6"/>
  <c r="AF45" i="6"/>
  <c r="AI45" i="6"/>
  <c r="U45" i="6"/>
  <c r="AE45" i="6"/>
  <c r="AD45" i="6"/>
  <c r="AC45" i="6"/>
  <c r="AB45" i="6"/>
  <c r="Z45" i="6"/>
  <c r="T45" i="6"/>
  <c r="S45" i="6"/>
  <c r="R45" i="6"/>
  <c r="Q45" i="6"/>
  <c r="V44" i="6"/>
  <c r="W44" i="6"/>
  <c r="AH44" i="6"/>
  <c r="AF44" i="6"/>
  <c r="AI44" i="6"/>
  <c r="U44" i="6"/>
  <c r="AE44" i="6"/>
  <c r="AD44" i="6"/>
  <c r="AC44" i="6"/>
  <c r="AB44" i="6"/>
  <c r="Z44" i="6"/>
  <c r="T44" i="6"/>
  <c r="S44" i="6"/>
  <c r="R44" i="6"/>
  <c r="Q44" i="6"/>
  <c r="V43" i="6"/>
  <c r="W43" i="6"/>
  <c r="AH43" i="6"/>
  <c r="AF43" i="6"/>
  <c r="AI43" i="6"/>
  <c r="U43" i="6"/>
  <c r="AE43" i="6"/>
  <c r="AD43" i="6"/>
  <c r="AC43" i="6"/>
  <c r="AB43" i="6"/>
  <c r="Z43" i="6"/>
  <c r="T43" i="6"/>
  <c r="S43" i="6"/>
  <c r="R43" i="6"/>
  <c r="Q43" i="6"/>
  <c r="V42" i="6"/>
  <c r="W42" i="6"/>
  <c r="AH42" i="6"/>
  <c r="AF42" i="6"/>
  <c r="AI42" i="6"/>
  <c r="U42" i="6"/>
  <c r="AE42" i="6"/>
  <c r="AD42" i="6"/>
  <c r="AC42" i="6"/>
  <c r="AB42" i="6"/>
  <c r="Z42" i="6"/>
  <c r="T42" i="6"/>
  <c r="S42" i="6"/>
  <c r="R42" i="6"/>
  <c r="Q42" i="6"/>
  <c r="V41" i="6"/>
  <c r="W41" i="6"/>
  <c r="AH41" i="6"/>
  <c r="AF41" i="6"/>
  <c r="AI41" i="6"/>
  <c r="U41" i="6"/>
  <c r="AE41" i="6"/>
  <c r="AD41" i="6"/>
  <c r="AC41" i="6"/>
  <c r="AB41" i="6"/>
  <c r="Z41" i="6"/>
  <c r="T41" i="6"/>
  <c r="S41" i="6"/>
  <c r="R41" i="6"/>
  <c r="Q41" i="6"/>
  <c r="V40" i="6"/>
  <c r="W40" i="6"/>
  <c r="AH40" i="6"/>
  <c r="AF40" i="6"/>
  <c r="AI40" i="6"/>
  <c r="U40" i="6"/>
  <c r="AE40" i="6"/>
  <c r="AD40" i="6"/>
  <c r="AC40" i="6"/>
  <c r="AB40" i="6"/>
  <c r="Z40" i="6"/>
  <c r="T40" i="6"/>
  <c r="S40" i="6"/>
  <c r="R40" i="6"/>
  <c r="Q40" i="6"/>
  <c r="V39" i="6"/>
  <c r="W39" i="6"/>
  <c r="AH39" i="6"/>
  <c r="AF39" i="6"/>
  <c r="AI39" i="6"/>
  <c r="U39" i="6"/>
  <c r="AE39" i="6"/>
  <c r="AD39" i="6"/>
  <c r="AC39" i="6"/>
  <c r="AB39" i="6"/>
  <c r="Z39" i="6"/>
  <c r="T39" i="6"/>
  <c r="S39" i="6"/>
  <c r="R39" i="6"/>
  <c r="Q39" i="6"/>
  <c r="V38" i="6"/>
  <c r="W38" i="6"/>
  <c r="AH38" i="6"/>
  <c r="AF38" i="6"/>
  <c r="AI38" i="6"/>
  <c r="U38" i="6"/>
  <c r="AE38" i="6"/>
  <c r="AD38" i="6"/>
  <c r="AC38" i="6"/>
  <c r="AB38" i="6"/>
  <c r="Z38" i="6"/>
  <c r="T38" i="6"/>
  <c r="S38" i="6"/>
  <c r="R38" i="6"/>
  <c r="Q38" i="6"/>
  <c r="V37" i="6"/>
  <c r="W37" i="6"/>
  <c r="AH37" i="6"/>
  <c r="AF37" i="6"/>
  <c r="AI37" i="6"/>
  <c r="U37" i="6"/>
  <c r="AE37" i="6"/>
  <c r="AD37" i="6"/>
  <c r="AC37" i="6"/>
  <c r="AB37" i="6"/>
  <c r="Z37" i="6"/>
  <c r="T37" i="6"/>
  <c r="S37" i="6"/>
  <c r="R37" i="6"/>
  <c r="Q37" i="6"/>
  <c r="V36" i="6"/>
  <c r="W36" i="6"/>
  <c r="AH36" i="6"/>
  <c r="AF36" i="6"/>
  <c r="AI36" i="6"/>
  <c r="U36" i="6"/>
  <c r="AE36" i="6"/>
  <c r="AD36" i="6"/>
  <c r="AC36" i="6"/>
  <c r="AB36" i="6"/>
  <c r="Z36" i="6"/>
  <c r="T36" i="6"/>
  <c r="S36" i="6"/>
  <c r="R36" i="6"/>
  <c r="Q36" i="6"/>
  <c r="V35" i="6"/>
  <c r="W35" i="6"/>
  <c r="AH35" i="6"/>
  <c r="AF35" i="6"/>
  <c r="AI35" i="6"/>
  <c r="U35" i="6"/>
  <c r="AE35" i="6"/>
  <c r="AD35" i="6"/>
  <c r="AC35" i="6"/>
  <c r="AB35" i="6"/>
  <c r="Z35" i="6"/>
  <c r="T35" i="6"/>
  <c r="S35" i="6"/>
  <c r="R35" i="6"/>
  <c r="Q35" i="6"/>
  <c r="V34" i="6"/>
  <c r="W34" i="6"/>
  <c r="AH34" i="6"/>
  <c r="AF34" i="6"/>
  <c r="AI34" i="6"/>
  <c r="U34" i="6"/>
  <c r="AE34" i="6"/>
  <c r="AD34" i="6"/>
  <c r="AC34" i="6"/>
  <c r="AB34" i="6"/>
  <c r="Z34" i="6"/>
  <c r="T34" i="6"/>
  <c r="S34" i="6"/>
  <c r="R34" i="6"/>
  <c r="Q34" i="6"/>
  <c r="V33" i="6"/>
  <c r="W33" i="6"/>
  <c r="AH33" i="6"/>
  <c r="AF33" i="6"/>
  <c r="AI33" i="6"/>
  <c r="U33" i="6"/>
  <c r="AE33" i="6"/>
  <c r="AD33" i="6"/>
  <c r="AC33" i="6"/>
  <c r="AB33" i="6"/>
  <c r="Z33" i="6"/>
  <c r="T33" i="6"/>
  <c r="S33" i="6"/>
  <c r="R33" i="6"/>
  <c r="Q33" i="6"/>
  <c r="V32" i="6"/>
  <c r="W32" i="6"/>
  <c r="AH32" i="6"/>
  <c r="AF32" i="6"/>
  <c r="AI32" i="6"/>
  <c r="U32" i="6"/>
  <c r="AE32" i="6"/>
  <c r="AD32" i="6"/>
  <c r="AC32" i="6"/>
  <c r="AB32" i="6"/>
  <c r="Z32" i="6"/>
  <c r="T32" i="6"/>
  <c r="S32" i="6"/>
  <c r="R32" i="6"/>
  <c r="Q32" i="6"/>
  <c r="V31" i="6"/>
  <c r="W31" i="6"/>
  <c r="AH31" i="6"/>
  <c r="AF31" i="6"/>
  <c r="AI31" i="6"/>
  <c r="U31" i="6"/>
  <c r="AE31" i="6"/>
  <c r="AD31" i="6"/>
  <c r="AC31" i="6"/>
  <c r="AB31" i="6"/>
  <c r="Z31" i="6"/>
  <c r="T31" i="6"/>
  <c r="S31" i="6"/>
  <c r="R31" i="6"/>
  <c r="Q31" i="6"/>
  <c r="V30" i="6"/>
  <c r="W30" i="6"/>
  <c r="AH30" i="6"/>
  <c r="AF30" i="6"/>
  <c r="AI30" i="6"/>
  <c r="U30" i="6"/>
  <c r="AE30" i="6"/>
  <c r="AD30" i="6"/>
  <c r="AC30" i="6"/>
  <c r="AB30" i="6"/>
  <c r="Z30" i="6"/>
  <c r="T30" i="6"/>
  <c r="S30" i="6"/>
  <c r="R30" i="6"/>
  <c r="Q30" i="6"/>
  <c r="V29" i="6"/>
  <c r="W29" i="6"/>
  <c r="AH29" i="6"/>
  <c r="AF29" i="6"/>
  <c r="AI29" i="6"/>
  <c r="U29" i="6"/>
  <c r="AE29" i="6"/>
  <c r="AD29" i="6"/>
  <c r="AC29" i="6"/>
  <c r="AB29" i="6"/>
  <c r="Z29" i="6"/>
  <c r="T29" i="6"/>
  <c r="S29" i="6"/>
  <c r="R29" i="6"/>
  <c r="Q29" i="6"/>
  <c r="V28" i="6"/>
  <c r="W28" i="6"/>
  <c r="AH28" i="6"/>
  <c r="AF28" i="6"/>
  <c r="AI28" i="6"/>
  <c r="U28" i="6"/>
  <c r="AE28" i="6"/>
  <c r="AD28" i="6"/>
  <c r="AC28" i="6"/>
  <c r="AB28" i="6"/>
  <c r="Z28" i="6"/>
  <c r="T28" i="6"/>
  <c r="S28" i="6"/>
  <c r="R28" i="6"/>
  <c r="Q28" i="6"/>
  <c r="V27" i="6"/>
  <c r="W27" i="6"/>
  <c r="AH27" i="6"/>
  <c r="AF27" i="6"/>
  <c r="AI27" i="6"/>
  <c r="U27" i="6"/>
  <c r="AE27" i="6"/>
  <c r="AD27" i="6"/>
  <c r="AC27" i="6"/>
  <c r="AB27" i="6"/>
  <c r="Z27" i="6"/>
  <c r="T27" i="6"/>
  <c r="S27" i="6"/>
  <c r="R27" i="6"/>
  <c r="Q27" i="6"/>
  <c r="V26" i="6"/>
  <c r="W26" i="6"/>
  <c r="AH26" i="6"/>
  <c r="AF26" i="6"/>
  <c r="AI26" i="6"/>
  <c r="U26" i="6"/>
  <c r="AE26" i="6"/>
  <c r="AD26" i="6"/>
  <c r="AC26" i="6"/>
  <c r="AB26" i="6"/>
  <c r="Z26" i="6"/>
  <c r="T26" i="6"/>
  <c r="S26" i="6"/>
  <c r="R26" i="6"/>
  <c r="Q26" i="6"/>
  <c r="V25" i="6"/>
  <c r="W25" i="6"/>
  <c r="AH25" i="6"/>
  <c r="AF25" i="6"/>
  <c r="AI25" i="6"/>
  <c r="U25" i="6"/>
  <c r="AE25" i="6"/>
  <c r="AD25" i="6"/>
  <c r="AC25" i="6"/>
  <c r="AB25" i="6"/>
  <c r="Z25" i="6"/>
  <c r="T25" i="6"/>
  <c r="S25" i="6"/>
  <c r="R25" i="6"/>
  <c r="Q25" i="6"/>
  <c r="V24" i="6"/>
  <c r="W24" i="6"/>
  <c r="AH24" i="6"/>
  <c r="AF24" i="6"/>
  <c r="AI24" i="6"/>
  <c r="U24" i="6"/>
  <c r="AE24" i="6"/>
  <c r="AD24" i="6"/>
  <c r="AC24" i="6"/>
  <c r="AB24" i="6"/>
  <c r="Z24" i="6"/>
  <c r="T24" i="6"/>
  <c r="S24" i="6"/>
  <c r="R24" i="6"/>
  <c r="Q24" i="6"/>
  <c r="V23" i="6"/>
  <c r="W23" i="6"/>
  <c r="AH23" i="6"/>
  <c r="AF23" i="6"/>
  <c r="AI23" i="6"/>
  <c r="U23" i="6"/>
  <c r="AE23" i="6"/>
  <c r="AD23" i="6"/>
  <c r="AC23" i="6"/>
  <c r="AB23" i="6"/>
  <c r="Z23" i="6"/>
  <c r="T23" i="6"/>
  <c r="S23" i="6"/>
  <c r="R23" i="6"/>
  <c r="Q23" i="6"/>
  <c r="V22" i="6"/>
  <c r="W22" i="6"/>
  <c r="AH22" i="6"/>
  <c r="AF22" i="6"/>
  <c r="AI22" i="6"/>
  <c r="U22" i="6"/>
  <c r="AE22" i="6"/>
  <c r="AD22" i="6"/>
  <c r="AC22" i="6"/>
  <c r="AB22" i="6"/>
  <c r="Z22" i="6"/>
  <c r="T22" i="6"/>
  <c r="S22" i="6"/>
  <c r="R22" i="6"/>
  <c r="Q22" i="6"/>
  <c r="V21" i="6"/>
  <c r="W21" i="6"/>
  <c r="AH21" i="6"/>
  <c r="AF21" i="6"/>
  <c r="AI21" i="6"/>
  <c r="U21" i="6"/>
  <c r="AE21" i="6"/>
  <c r="AD21" i="6"/>
  <c r="AC21" i="6"/>
  <c r="AB21" i="6"/>
  <c r="Z21" i="6"/>
  <c r="T21" i="6"/>
  <c r="S21" i="6"/>
  <c r="R21" i="6"/>
  <c r="Q21" i="6"/>
  <c r="V20" i="6"/>
  <c r="W20" i="6"/>
  <c r="AH20" i="6"/>
  <c r="AF20" i="6"/>
  <c r="AI20" i="6"/>
  <c r="U20" i="6"/>
  <c r="AE20" i="6"/>
  <c r="AD20" i="6"/>
  <c r="AC20" i="6"/>
  <c r="AB20" i="6"/>
  <c r="Z20" i="6"/>
  <c r="T20" i="6"/>
  <c r="S20" i="6"/>
  <c r="R20" i="6"/>
  <c r="Q20" i="6"/>
  <c r="V19" i="6"/>
  <c r="W19" i="6"/>
  <c r="AH19" i="6"/>
  <c r="AF19" i="6"/>
  <c r="AI19" i="6"/>
  <c r="U19" i="6"/>
  <c r="AE19" i="6"/>
  <c r="AD19" i="6"/>
  <c r="AC19" i="6"/>
  <c r="AB19" i="6"/>
  <c r="Z19" i="6"/>
  <c r="T19" i="6"/>
  <c r="S19" i="6"/>
  <c r="R19" i="6"/>
  <c r="Q19" i="6"/>
  <c r="V18" i="6"/>
  <c r="W18" i="6"/>
  <c r="AH18" i="6"/>
  <c r="AF18" i="6"/>
  <c r="AI18" i="6"/>
  <c r="U18" i="6"/>
  <c r="AE18" i="6"/>
  <c r="AD18" i="6"/>
  <c r="AC18" i="6"/>
  <c r="AB18" i="6"/>
  <c r="Z18" i="6"/>
  <c r="T18" i="6"/>
  <c r="S18" i="6"/>
  <c r="R18" i="6"/>
  <c r="Q18" i="6"/>
  <c r="V17" i="6"/>
  <c r="W17" i="6"/>
  <c r="AH17" i="6"/>
  <c r="AF17" i="6"/>
  <c r="AI17" i="6"/>
  <c r="U17" i="6"/>
  <c r="AE17" i="6"/>
  <c r="AD17" i="6"/>
  <c r="AC17" i="6"/>
  <c r="AB17" i="6"/>
  <c r="Z17" i="6"/>
  <c r="T17" i="6"/>
  <c r="S17" i="6"/>
  <c r="R17" i="6"/>
  <c r="Q17" i="6"/>
  <c r="V16" i="6"/>
  <c r="W16" i="6"/>
  <c r="AH16" i="6"/>
  <c r="AF16" i="6"/>
  <c r="AI16" i="6"/>
  <c r="U16" i="6"/>
  <c r="AE16" i="6"/>
  <c r="AD16" i="6"/>
  <c r="AC16" i="6"/>
  <c r="AB16" i="6"/>
  <c r="Z16" i="6"/>
  <c r="T16" i="6"/>
  <c r="S16" i="6"/>
  <c r="R16" i="6"/>
  <c r="Q16" i="6"/>
  <c r="V15" i="6"/>
  <c r="W15" i="6"/>
  <c r="AH15" i="6"/>
  <c r="AF15" i="6"/>
  <c r="AI15" i="6"/>
  <c r="U15" i="6"/>
  <c r="AE15" i="6"/>
  <c r="AD15" i="6"/>
  <c r="AC15" i="6"/>
  <c r="AB15" i="6"/>
  <c r="Z15" i="6"/>
  <c r="T15" i="6"/>
  <c r="S15" i="6"/>
  <c r="R15" i="6"/>
  <c r="Q15" i="6"/>
  <c r="V14" i="6"/>
  <c r="W14" i="6"/>
  <c r="AH14" i="6"/>
  <c r="AF14" i="6"/>
  <c r="AI14" i="6"/>
  <c r="U14" i="6"/>
  <c r="AE14" i="6"/>
  <c r="AD14" i="6"/>
  <c r="AC14" i="6"/>
  <c r="AB14" i="6"/>
  <c r="Z14" i="6"/>
  <c r="T14" i="6"/>
  <c r="S14" i="6"/>
  <c r="R14" i="6"/>
  <c r="Q14" i="6"/>
  <c r="V13" i="6"/>
  <c r="W13" i="6"/>
  <c r="AH13" i="6"/>
  <c r="AF13" i="6"/>
  <c r="AI13" i="6"/>
  <c r="U13" i="6"/>
  <c r="AE13" i="6"/>
  <c r="AD13" i="6"/>
  <c r="AC13" i="6"/>
  <c r="AB13" i="6"/>
  <c r="Z13" i="6"/>
  <c r="T13" i="6"/>
  <c r="S13" i="6"/>
  <c r="R13" i="6"/>
  <c r="Q13" i="6"/>
  <c r="V12" i="6"/>
  <c r="W12" i="6"/>
  <c r="AH12" i="6"/>
  <c r="AF12" i="6"/>
  <c r="AI12" i="6"/>
  <c r="U12" i="6"/>
  <c r="AE12" i="6"/>
  <c r="AD12" i="6"/>
  <c r="AC12" i="6"/>
  <c r="AB12" i="6"/>
  <c r="Z12" i="6"/>
  <c r="T12" i="6"/>
  <c r="S12" i="6"/>
  <c r="R12" i="6"/>
  <c r="Q12" i="6"/>
  <c r="V11" i="6"/>
  <c r="W11" i="6"/>
  <c r="AH11" i="6"/>
  <c r="AF11" i="6"/>
  <c r="AI11" i="6"/>
  <c r="U11" i="6"/>
  <c r="AE11" i="6"/>
  <c r="AD11" i="6"/>
  <c r="AC11" i="6"/>
  <c r="AB11" i="6"/>
  <c r="Z11" i="6"/>
  <c r="T11" i="6"/>
  <c r="S11" i="6"/>
  <c r="R11" i="6"/>
  <c r="Q11" i="6"/>
  <c r="V10" i="6"/>
  <c r="W10" i="6"/>
  <c r="AH10" i="6"/>
  <c r="AF10" i="6"/>
  <c r="AI10" i="6"/>
  <c r="U10" i="6"/>
  <c r="AE10" i="6"/>
  <c r="AD10" i="6"/>
  <c r="AC10" i="6"/>
  <c r="AB10" i="6"/>
  <c r="Z10" i="6"/>
  <c r="T10" i="6"/>
  <c r="S10" i="6"/>
  <c r="R10" i="6"/>
  <c r="Q10" i="6"/>
  <c r="V9" i="6"/>
  <c r="W9" i="6"/>
  <c r="AH9" i="6"/>
  <c r="AF9" i="6"/>
  <c r="AI9" i="6"/>
  <c r="U9" i="6"/>
  <c r="AE9" i="6"/>
  <c r="AD9" i="6"/>
  <c r="AC9" i="6"/>
  <c r="AB9" i="6"/>
  <c r="Z9" i="6"/>
  <c r="T9" i="6"/>
  <c r="S9" i="6"/>
  <c r="R9" i="6"/>
  <c r="Q9" i="6"/>
  <c r="V8" i="6"/>
  <c r="W8" i="6"/>
  <c r="AH8" i="6"/>
  <c r="AF8" i="6"/>
  <c r="AI8" i="6"/>
  <c r="U8" i="6"/>
  <c r="AE8" i="6"/>
  <c r="AD8" i="6"/>
  <c r="AC8" i="6"/>
  <c r="AB8" i="6"/>
  <c r="Z8" i="6"/>
  <c r="T8" i="6"/>
  <c r="S8" i="6"/>
  <c r="R8" i="6"/>
  <c r="Q8" i="6"/>
  <c r="V7" i="6"/>
  <c r="W7" i="6"/>
  <c r="AH7" i="6"/>
  <c r="AF7" i="6"/>
  <c r="AI7" i="6"/>
  <c r="U7" i="6"/>
  <c r="AE7" i="6"/>
  <c r="AD7" i="6"/>
  <c r="AC7" i="6"/>
  <c r="AB7" i="6"/>
  <c r="Z7" i="6"/>
  <c r="T7" i="6"/>
  <c r="S7" i="6"/>
  <c r="R7" i="6"/>
  <c r="Q7" i="6"/>
  <c r="V6" i="6"/>
  <c r="W6" i="6"/>
  <c r="AH6" i="6"/>
  <c r="AF6" i="6"/>
  <c r="AI6" i="6"/>
  <c r="U6" i="6"/>
  <c r="AE6" i="6"/>
  <c r="AD6" i="6"/>
  <c r="AC6" i="6"/>
  <c r="AB6" i="6"/>
  <c r="Z6" i="6"/>
  <c r="T6" i="6"/>
  <c r="S6" i="6"/>
  <c r="R6" i="6"/>
  <c r="Q6" i="6"/>
  <c r="V5" i="6"/>
  <c r="W5" i="6"/>
  <c r="AH5" i="6"/>
  <c r="AF5" i="6"/>
  <c r="AI5" i="6"/>
  <c r="U5" i="6"/>
  <c r="AE5" i="6"/>
  <c r="AD5" i="6"/>
  <c r="AC5" i="6"/>
  <c r="AB5" i="6"/>
  <c r="Z5" i="6"/>
  <c r="T5" i="6"/>
  <c r="S5" i="6"/>
  <c r="R5" i="6"/>
  <c r="Q5" i="6"/>
  <c r="V70" i="5"/>
  <c r="W70" i="5"/>
  <c r="AH70" i="5"/>
  <c r="AF70" i="5"/>
  <c r="AI70" i="5"/>
  <c r="U70" i="5"/>
  <c r="AE70" i="5"/>
  <c r="AD70" i="5"/>
  <c r="AC70" i="5"/>
  <c r="AB70" i="5"/>
  <c r="Z70" i="5"/>
  <c r="T70" i="5"/>
  <c r="S70" i="5"/>
  <c r="R70" i="5"/>
  <c r="Q70" i="5"/>
  <c r="V69" i="5"/>
  <c r="W69" i="5"/>
  <c r="AH69" i="5"/>
  <c r="AF69" i="5"/>
  <c r="AI69" i="5"/>
  <c r="U69" i="5"/>
  <c r="AE69" i="5"/>
  <c r="AD69" i="5"/>
  <c r="AC69" i="5"/>
  <c r="AB69" i="5"/>
  <c r="Z69" i="5"/>
  <c r="T69" i="5"/>
  <c r="S69" i="5"/>
  <c r="R69" i="5"/>
  <c r="Q69" i="5"/>
  <c r="V68" i="5"/>
  <c r="W68" i="5"/>
  <c r="AH68" i="5"/>
  <c r="AF68" i="5"/>
  <c r="AI68" i="5"/>
  <c r="U68" i="5"/>
  <c r="AE68" i="5"/>
  <c r="AD68" i="5"/>
  <c r="AC68" i="5"/>
  <c r="AB68" i="5"/>
  <c r="Z68" i="5"/>
  <c r="T68" i="5"/>
  <c r="S68" i="5"/>
  <c r="R68" i="5"/>
  <c r="Q68" i="5"/>
  <c r="V67" i="5"/>
  <c r="W67" i="5"/>
  <c r="AH67" i="5"/>
  <c r="AF67" i="5"/>
  <c r="AI67" i="5"/>
  <c r="U67" i="5"/>
  <c r="AE67" i="5"/>
  <c r="AD67" i="5"/>
  <c r="AC67" i="5"/>
  <c r="AB67" i="5"/>
  <c r="Z67" i="5"/>
  <c r="T67" i="5"/>
  <c r="S67" i="5"/>
  <c r="R67" i="5"/>
  <c r="Q67" i="5"/>
  <c r="V66" i="5"/>
  <c r="W66" i="5"/>
  <c r="AH66" i="5"/>
  <c r="AF66" i="5"/>
  <c r="AI66" i="5"/>
  <c r="U66" i="5"/>
  <c r="AE66" i="5"/>
  <c r="AD66" i="5"/>
  <c r="AC66" i="5"/>
  <c r="AB66" i="5"/>
  <c r="Z66" i="5"/>
  <c r="T66" i="5"/>
  <c r="S66" i="5"/>
  <c r="R66" i="5"/>
  <c r="Q66" i="5"/>
  <c r="V65" i="5"/>
  <c r="W65" i="5"/>
  <c r="AH65" i="5"/>
  <c r="AF65" i="5"/>
  <c r="AI65" i="5"/>
  <c r="U65" i="5"/>
  <c r="AE65" i="5"/>
  <c r="AD65" i="5"/>
  <c r="AC65" i="5"/>
  <c r="AB65" i="5"/>
  <c r="Z65" i="5"/>
  <c r="T65" i="5"/>
  <c r="S65" i="5"/>
  <c r="R65" i="5"/>
  <c r="Q65" i="5"/>
  <c r="V64" i="5"/>
  <c r="W64" i="5"/>
  <c r="AH64" i="5"/>
  <c r="AF64" i="5"/>
  <c r="AI64" i="5"/>
  <c r="U64" i="5"/>
  <c r="AE64" i="5"/>
  <c r="AD64" i="5"/>
  <c r="AC64" i="5"/>
  <c r="AB64" i="5"/>
  <c r="Z64" i="5"/>
  <c r="T64" i="5"/>
  <c r="S64" i="5"/>
  <c r="R64" i="5"/>
  <c r="Q64" i="5"/>
  <c r="V63" i="5"/>
  <c r="W63" i="5"/>
  <c r="AH63" i="5"/>
  <c r="AF63" i="5"/>
  <c r="AI63" i="5"/>
  <c r="U63" i="5"/>
  <c r="AE63" i="5"/>
  <c r="AD63" i="5"/>
  <c r="AC63" i="5"/>
  <c r="AB63" i="5"/>
  <c r="Z63" i="5"/>
  <c r="T63" i="5"/>
  <c r="S63" i="5"/>
  <c r="R63" i="5"/>
  <c r="Q63" i="5"/>
  <c r="V62" i="5"/>
  <c r="W62" i="5"/>
  <c r="AH62" i="5"/>
  <c r="AF62" i="5"/>
  <c r="AI62" i="5"/>
  <c r="U62" i="5"/>
  <c r="AE62" i="5"/>
  <c r="AD62" i="5"/>
  <c r="AC62" i="5"/>
  <c r="AB62" i="5"/>
  <c r="Z62" i="5"/>
  <c r="T62" i="5"/>
  <c r="S62" i="5"/>
  <c r="R62" i="5"/>
  <c r="Q62" i="5"/>
  <c r="V61" i="5"/>
  <c r="W61" i="5"/>
  <c r="AH61" i="5"/>
  <c r="AF61" i="5"/>
  <c r="AI61" i="5"/>
  <c r="U61" i="5"/>
  <c r="AE61" i="5"/>
  <c r="AD61" i="5"/>
  <c r="AC61" i="5"/>
  <c r="AB61" i="5"/>
  <c r="Z61" i="5"/>
  <c r="T61" i="5"/>
  <c r="S61" i="5"/>
  <c r="R61" i="5"/>
  <c r="Q61" i="5"/>
  <c r="V60" i="5"/>
  <c r="W60" i="5"/>
  <c r="AH60" i="5"/>
  <c r="AF60" i="5"/>
  <c r="AI60" i="5"/>
  <c r="U60" i="5"/>
  <c r="AE60" i="5"/>
  <c r="AD60" i="5"/>
  <c r="AC60" i="5"/>
  <c r="AB60" i="5"/>
  <c r="Z60" i="5"/>
  <c r="T60" i="5"/>
  <c r="S60" i="5"/>
  <c r="R60" i="5"/>
  <c r="Q60" i="5"/>
  <c r="V59" i="5"/>
  <c r="W59" i="5"/>
  <c r="AH59" i="5"/>
  <c r="AF59" i="5"/>
  <c r="AI59" i="5"/>
  <c r="U59" i="5"/>
  <c r="AE59" i="5"/>
  <c r="AD59" i="5"/>
  <c r="AC59" i="5"/>
  <c r="AB59" i="5"/>
  <c r="Z59" i="5"/>
  <c r="T59" i="5"/>
  <c r="S59" i="5"/>
  <c r="R59" i="5"/>
  <c r="Q59" i="5"/>
  <c r="V58" i="5"/>
  <c r="W58" i="5"/>
  <c r="AH58" i="5"/>
  <c r="AF58" i="5"/>
  <c r="AI58" i="5"/>
  <c r="U58" i="5"/>
  <c r="AE58" i="5"/>
  <c r="AD58" i="5"/>
  <c r="AC58" i="5"/>
  <c r="AB58" i="5"/>
  <c r="Z58" i="5"/>
  <c r="T58" i="5"/>
  <c r="S58" i="5"/>
  <c r="R58" i="5"/>
  <c r="Q58" i="5"/>
  <c r="V57" i="5"/>
  <c r="W57" i="5"/>
  <c r="AH57" i="5"/>
  <c r="AF57" i="5"/>
  <c r="AI57" i="5"/>
  <c r="U57" i="5"/>
  <c r="AE57" i="5"/>
  <c r="AD57" i="5"/>
  <c r="AC57" i="5"/>
  <c r="AB57" i="5"/>
  <c r="Z57" i="5"/>
  <c r="T57" i="5"/>
  <c r="S57" i="5"/>
  <c r="R57" i="5"/>
  <c r="Q57" i="5"/>
  <c r="V56" i="5"/>
  <c r="W56" i="5"/>
  <c r="AH56" i="5"/>
  <c r="AF56" i="5"/>
  <c r="AI56" i="5"/>
  <c r="U56" i="5"/>
  <c r="AE56" i="5"/>
  <c r="AD56" i="5"/>
  <c r="AC56" i="5"/>
  <c r="AB56" i="5"/>
  <c r="Z56" i="5"/>
  <c r="T56" i="5"/>
  <c r="S56" i="5"/>
  <c r="R56" i="5"/>
  <c r="Q56" i="5"/>
  <c r="V55" i="5"/>
  <c r="W55" i="5"/>
  <c r="AH55" i="5"/>
  <c r="AF55" i="5"/>
  <c r="AI55" i="5"/>
  <c r="U55" i="5"/>
  <c r="AE55" i="5"/>
  <c r="AD55" i="5"/>
  <c r="AC55" i="5"/>
  <c r="AB55" i="5"/>
  <c r="Z55" i="5"/>
  <c r="T55" i="5"/>
  <c r="S55" i="5"/>
  <c r="R55" i="5"/>
  <c r="Q55" i="5"/>
  <c r="V54" i="5"/>
  <c r="W54" i="5"/>
  <c r="AH54" i="5"/>
  <c r="AF54" i="5"/>
  <c r="AI54" i="5"/>
  <c r="U54" i="5"/>
  <c r="AE54" i="5"/>
  <c r="AD54" i="5"/>
  <c r="AC54" i="5"/>
  <c r="AB54" i="5"/>
  <c r="Z54" i="5"/>
  <c r="T54" i="5"/>
  <c r="S54" i="5"/>
  <c r="R54" i="5"/>
  <c r="Q54" i="5"/>
  <c r="V53" i="5"/>
  <c r="W53" i="5"/>
  <c r="AH53" i="5"/>
  <c r="AF53" i="5"/>
  <c r="AI53" i="5"/>
  <c r="U53" i="5"/>
  <c r="AE53" i="5"/>
  <c r="AD53" i="5"/>
  <c r="AC53" i="5"/>
  <c r="AB53" i="5"/>
  <c r="Z53" i="5"/>
  <c r="T53" i="5"/>
  <c r="S53" i="5"/>
  <c r="R53" i="5"/>
  <c r="Q53" i="5"/>
  <c r="V52" i="5"/>
  <c r="W52" i="5"/>
  <c r="AH52" i="5"/>
  <c r="AF52" i="5"/>
  <c r="AI52" i="5"/>
  <c r="U52" i="5"/>
  <c r="AE52" i="5"/>
  <c r="AD52" i="5"/>
  <c r="AC52" i="5"/>
  <c r="AB52" i="5"/>
  <c r="Z52" i="5"/>
  <c r="T52" i="5"/>
  <c r="S52" i="5"/>
  <c r="R52" i="5"/>
  <c r="Q52" i="5"/>
  <c r="V51" i="5"/>
  <c r="W51" i="5"/>
  <c r="AH51" i="5"/>
  <c r="AF51" i="5"/>
  <c r="AI51" i="5"/>
  <c r="U51" i="5"/>
  <c r="AE51" i="5"/>
  <c r="AD51" i="5"/>
  <c r="AC51" i="5"/>
  <c r="AB51" i="5"/>
  <c r="Z51" i="5"/>
  <c r="T51" i="5"/>
  <c r="S51" i="5"/>
  <c r="R51" i="5"/>
  <c r="Q51" i="5"/>
  <c r="V50" i="5"/>
  <c r="W50" i="5"/>
  <c r="AH50" i="5"/>
  <c r="AF50" i="5"/>
  <c r="AI50" i="5"/>
  <c r="U50" i="5"/>
  <c r="AE50" i="5"/>
  <c r="AD50" i="5"/>
  <c r="AC50" i="5"/>
  <c r="AB50" i="5"/>
  <c r="Z50" i="5"/>
  <c r="T50" i="5"/>
  <c r="S50" i="5"/>
  <c r="R50" i="5"/>
  <c r="Q50" i="5"/>
  <c r="V49" i="5"/>
  <c r="W49" i="5"/>
  <c r="AH49" i="5"/>
  <c r="AF49" i="5"/>
  <c r="AI49" i="5"/>
  <c r="U49" i="5"/>
  <c r="AE49" i="5"/>
  <c r="AD49" i="5"/>
  <c r="AC49" i="5"/>
  <c r="AB49" i="5"/>
  <c r="Z49" i="5"/>
  <c r="T49" i="5"/>
  <c r="S49" i="5"/>
  <c r="R49" i="5"/>
  <c r="Q49" i="5"/>
  <c r="V48" i="5"/>
  <c r="W48" i="5"/>
  <c r="AH48" i="5"/>
  <c r="AF48" i="5"/>
  <c r="AI48" i="5"/>
  <c r="U48" i="5"/>
  <c r="AE48" i="5"/>
  <c r="AD48" i="5"/>
  <c r="AC48" i="5"/>
  <c r="AB48" i="5"/>
  <c r="Z48" i="5"/>
  <c r="T48" i="5"/>
  <c r="S48" i="5"/>
  <c r="R48" i="5"/>
  <c r="Q48" i="5"/>
  <c r="V47" i="5"/>
  <c r="W47" i="5"/>
  <c r="AH47" i="5"/>
  <c r="AF47" i="5"/>
  <c r="AI47" i="5"/>
  <c r="U47" i="5"/>
  <c r="AE47" i="5"/>
  <c r="AD47" i="5"/>
  <c r="AC47" i="5"/>
  <c r="AB47" i="5"/>
  <c r="Z47" i="5"/>
  <c r="T47" i="5"/>
  <c r="S47" i="5"/>
  <c r="R47" i="5"/>
  <c r="Q47" i="5"/>
  <c r="V46" i="5"/>
  <c r="W46" i="5"/>
  <c r="AH46" i="5"/>
  <c r="AF46" i="5"/>
  <c r="AI46" i="5"/>
  <c r="U46" i="5"/>
  <c r="AE46" i="5"/>
  <c r="AD46" i="5"/>
  <c r="AC46" i="5"/>
  <c r="AB46" i="5"/>
  <c r="Z46" i="5"/>
  <c r="T46" i="5"/>
  <c r="S46" i="5"/>
  <c r="R46" i="5"/>
  <c r="Q46" i="5"/>
  <c r="V45" i="5"/>
  <c r="W45" i="5"/>
  <c r="AH45" i="5"/>
  <c r="AF45" i="5"/>
  <c r="AI45" i="5"/>
  <c r="U45" i="5"/>
  <c r="AE45" i="5"/>
  <c r="AD45" i="5"/>
  <c r="AC45" i="5"/>
  <c r="AB45" i="5"/>
  <c r="Z45" i="5"/>
  <c r="T45" i="5"/>
  <c r="S45" i="5"/>
  <c r="R45" i="5"/>
  <c r="Q45" i="5"/>
  <c r="V44" i="5"/>
  <c r="W44" i="5"/>
  <c r="AH44" i="5"/>
  <c r="AF44" i="5"/>
  <c r="AI44" i="5"/>
  <c r="U44" i="5"/>
  <c r="AE44" i="5"/>
  <c r="AD44" i="5"/>
  <c r="AC44" i="5"/>
  <c r="AB44" i="5"/>
  <c r="Z44" i="5"/>
  <c r="T44" i="5"/>
  <c r="S44" i="5"/>
  <c r="R44" i="5"/>
  <c r="Q44" i="5"/>
  <c r="V43" i="5"/>
  <c r="W43" i="5"/>
  <c r="AH43" i="5"/>
  <c r="AF43" i="5"/>
  <c r="AI43" i="5"/>
  <c r="U43" i="5"/>
  <c r="AE43" i="5"/>
  <c r="AD43" i="5"/>
  <c r="AC43" i="5"/>
  <c r="AB43" i="5"/>
  <c r="Z43" i="5"/>
  <c r="T43" i="5"/>
  <c r="S43" i="5"/>
  <c r="R43" i="5"/>
  <c r="Q43" i="5"/>
  <c r="V42" i="5"/>
  <c r="W42" i="5"/>
  <c r="AH42" i="5"/>
  <c r="AF42" i="5"/>
  <c r="AI42" i="5"/>
  <c r="U42" i="5"/>
  <c r="AE42" i="5"/>
  <c r="AD42" i="5"/>
  <c r="AC42" i="5"/>
  <c r="AB42" i="5"/>
  <c r="Z42" i="5"/>
  <c r="T42" i="5"/>
  <c r="S42" i="5"/>
  <c r="R42" i="5"/>
  <c r="Q42" i="5"/>
  <c r="V41" i="5"/>
  <c r="W41" i="5"/>
  <c r="AH41" i="5"/>
  <c r="AF41" i="5"/>
  <c r="AI41" i="5"/>
  <c r="U41" i="5"/>
  <c r="AE41" i="5"/>
  <c r="AD41" i="5"/>
  <c r="AC41" i="5"/>
  <c r="AB41" i="5"/>
  <c r="Z41" i="5"/>
  <c r="T41" i="5"/>
  <c r="S41" i="5"/>
  <c r="R41" i="5"/>
  <c r="Q41" i="5"/>
  <c r="V40" i="5"/>
  <c r="W40" i="5"/>
  <c r="AH40" i="5"/>
  <c r="AF40" i="5"/>
  <c r="AI40" i="5"/>
  <c r="U40" i="5"/>
  <c r="AE40" i="5"/>
  <c r="AD40" i="5"/>
  <c r="AC40" i="5"/>
  <c r="AB40" i="5"/>
  <c r="Z40" i="5"/>
  <c r="T40" i="5"/>
  <c r="S40" i="5"/>
  <c r="R40" i="5"/>
  <c r="Q40" i="5"/>
  <c r="V39" i="5"/>
  <c r="W39" i="5"/>
  <c r="AH39" i="5"/>
  <c r="AF39" i="5"/>
  <c r="AI39" i="5"/>
  <c r="U39" i="5"/>
  <c r="AE39" i="5"/>
  <c r="AD39" i="5"/>
  <c r="AC39" i="5"/>
  <c r="AB39" i="5"/>
  <c r="Z39" i="5"/>
  <c r="T39" i="5"/>
  <c r="S39" i="5"/>
  <c r="R39" i="5"/>
  <c r="Q39" i="5"/>
  <c r="V38" i="5"/>
  <c r="W38" i="5"/>
  <c r="AH38" i="5"/>
  <c r="AF38" i="5"/>
  <c r="AI38" i="5"/>
  <c r="U38" i="5"/>
  <c r="AE38" i="5"/>
  <c r="AD38" i="5"/>
  <c r="AC38" i="5"/>
  <c r="AB38" i="5"/>
  <c r="Z38" i="5"/>
  <c r="T38" i="5"/>
  <c r="S38" i="5"/>
  <c r="R38" i="5"/>
  <c r="Q38" i="5"/>
  <c r="V37" i="5"/>
  <c r="W37" i="5"/>
  <c r="AH37" i="5"/>
  <c r="AF37" i="5"/>
  <c r="AI37" i="5"/>
  <c r="U37" i="5"/>
  <c r="AE37" i="5"/>
  <c r="AD37" i="5"/>
  <c r="AC37" i="5"/>
  <c r="AB37" i="5"/>
  <c r="Z37" i="5"/>
  <c r="T37" i="5"/>
  <c r="S37" i="5"/>
  <c r="R37" i="5"/>
  <c r="Q37" i="5"/>
  <c r="V36" i="5"/>
  <c r="W36" i="5"/>
  <c r="AH36" i="5"/>
  <c r="AF36" i="5"/>
  <c r="AI36" i="5"/>
  <c r="U36" i="5"/>
  <c r="AE36" i="5"/>
  <c r="AD36" i="5"/>
  <c r="AC36" i="5"/>
  <c r="AB36" i="5"/>
  <c r="Z36" i="5"/>
  <c r="T36" i="5"/>
  <c r="S36" i="5"/>
  <c r="R36" i="5"/>
  <c r="Q36" i="5"/>
  <c r="V35" i="5"/>
  <c r="W35" i="5"/>
  <c r="AH35" i="5"/>
  <c r="AF35" i="5"/>
  <c r="AI35" i="5"/>
  <c r="U35" i="5"/>
  <c r="AE35" i="5"/>
  <c r="AD35" i="5"/>
  <c r="AC35" i="5"/>
  <c r="AB35" i="5"/>
  <c r="Z35" i="5"/>
  <c r="T35" i="5"/>
  <c r="S35" i="5"/>
  <c r="R35" i="5"/>
  <c r="Q35" i="5"/>
  <c r="V34" i="5"/>
  <c r="W34" i="5"/>
  <c r="AH34" i="5"/>
  <c r="AF34" i="5"/>
  <c r="AI34" i="5"/>
  <c r="U34" i="5"/>
  <c r="AE34" i="5"/>
  <c r="AD34" i="5"/>
  <c r="AC34" i="5"/>
  <c r="AB34" i="5"/>
  <c r="Z34" i="5"/>
  <c r="T34" i="5"/>
  <c r="S34" i="5"/>
  <c r="R34" i="5"/>
  <c r="Q34" i="5"/>
  <c r="V33" i="5"/>
  <c r="W33" i="5"/>
  <c r="AH33" i="5"/>
  <c r="AF33" i="5"/>
  <c r="AI33" i="5"/>
  <c r="U33" i="5"/>
  <c r="AE33" i="5"/>
  <c r="AD33" i="5"/>
  <c r="AC33" i="5"/>
  <c r="AB33" i="5"/>
  <c r="Z33" i="5"/>
  <c r="T33" i="5"/>
  <c r="S33" i="5"/>
  <c r="R33" i="5"/>
  <c r="Q33" i="5"/>
  <c r="V32" i="5"/>
  <c r="W32" i="5"/>
  <c r="AH32" i="5"/>
  <c r="AF32" i="5"/>
  <c r="AI32" i="5"/>
  <c r="U32" i="5"/>
  <c r="AE32" i="5"/>
  <c r="AD32" i="5"/>
  <c r="AC32" i="5"/>
  <c r="AB32" i="5"/>
  <c r="Z32" i="5"/>
  <c r="T32" i="5"/>
  <c r="S32" i="5"/>
  <c r="R32" i="5"/>
  <c r="Q32" i="5"/>
  <c r="V31" i="5"/>
  <c r="W31" i="5"/>
  <c r="AH31" i="5"/>
  <c r="AF31" i="5"/>
  <c r="AI31" i="5"/>
  <c r="U31" i="5"/>
  <c r="AE31" i="5"/>
  <c r="AD31" i="5"/>
  <c r="AC31" i="5"/>
  <c r="AB31" i="5"/>
  <c r="Z31" i="5"/>
  <c r="T31" i="5"/>
  <c r="S31" i="5"/>
  <c r="R31" i="5"/>
  <c r="Q31" i="5"/>
  <c r="V30" i="5"/>
  <c r="W30" i="5"/>
  <c r="AH30" i="5"/>
  <c r="AF30" i="5"/>
  <c r="AI30" i="5"/>
  <c r="U30" i="5"/>
  <c r="AE30" i="5"/>
  <c r="AD30" i="5"/>
  <c r="AC30" i="5"/>
  <c r="AB30" i="5"/>
  <c r="Z30" i="5"/>
  <c r="T30" i="5"/>
  <c r="S30" i="5"/>
  <c r="R30" i="5"/>
  <c r="Q30" i="5"/>
  <c r="V29" i="5"/>
  <c r="W29" i="5"/>
  <c r="AH29" i="5"/>
  <c r="AF29" i="5"/>
  <c r="AI29" i="5"/>
  <c r="U29" i="5"/>
  <c r="AE29" i="5"/>
  <c r="AD29" i="5"/>
  <c r="AC29" i="5"/>
  <c r="AB29" i="5"/>
  <c r="Z29" i="5"/>
  <c r="T29" i="5"/>
  <c r="S29" i="5"/>
  <c r="R29" i="5"/>
  <c r="Q29" i="5"/>
  <c r="V28" i="5"/>
  <c r="W28" i="5"/>
  <c r="AH28" i="5"/>
  <c r="AF28" i="5"/>
  <c r="AI28" i="5"/>
  <c r="U28" i="5"/>
  <c r="AE28" i="5"/>
  <c r="AD28" i="5"/>
  <c r="AC28" i="5"/>
  <c r="AB28" i="5"/>
  <c r="Z28" i="5"/>
  <c r="T28" i="5"/>
  <c r="S28" i="5"/>
  <c r="R28" i="5"/>
  <c r="Q28" i="5"/>
  <c r="V27" i="5"/>
  <c r="W27" i="5"/>
  <c r="AH27" i="5"/>
  <c r="AF27" i="5"/>
  <c r="AI27" i="5"/>
  <c r="U27" i="5"/>
  <c r="AE27" i="5"/>
  <c r="AD27" i="5"/>
  <c r="AC27" i="5"/>
  <c r="AB27" i="5"/>
  <c r="Z27" i="5"/>
  <c r="T27" i="5"/>
  <c r="S27" i="5"/>
  <c r="R27" i="5"/>
  <c r="Q27" i="5"/>
  <c r="V26" i="5"/>
  <c r="W26" i="5"/>
  <c r="AH26" i="5"/>
  <c r="AF26" i="5"/>
  <c r="AI26" i="5"/>
  <c r="U26" i="5"/>
  <c r="AE26" i="5"/>
  <c r="AD26" i="5"/>
  <c r="AC26" i="5"/>
  <c r="AB26" i="5"/>
  <c r="Z26" i="5"/>
  <c r="T26" i="5"/>
  <c r="S26" i="5"/>
  <c r="R26" i="5"/>
  <c r="Q26" i="5"/>
  <c r="V25" i="5"/>
  <c r="W25" i="5"/>
  <c r="AH25" i="5"/>
  <c r="AF25" i="5"/>
  <c r="AI25" i="5"/>
  <c r="U25" i="5"/>
  <c r="AE25" i="5"/>
  <c r="AD25" i="5"/>
  <c r="AC25" i="5"/>
  <c r="AB25" i="5"/>
  <c r="Z25" i="5"/>
  <c r="T25" i="5"/>
  <c r="S25" i="5"/>
  <c r="R25" i="5"/>
  <c r="Q25" i="5"/>
  <c r="V24" i="5"/>
  <c r="W24" i="5"/>
  <c r="AH24" i="5"/>
  <c r="AF24" i="5"/>
  <c r="AI24" i="5"/>
  <c r="U24" i="5"/>
  <c r="AE24" i="5"/>
  <c r="AD24" i="5"/>
  <c r="AC24" i="5"/>
  <c r="AB24" i="5"/>
  <c r="Z24" i="5"/>
  <c r="T24" i="5"/>
  <c r="S24" i="5"/>
  <c r="R24" i="5"/>
  <c r="Q24" i="5"/>
  <c r="V23" i="5"/>
  <c r="W23" i="5"/>
  <c r="AH23" i="5"/>
  <c r="AF23" i="5"/>
  <c r="AI23" i="5"/>
  <c r="U23" i="5"/>
  <c r="AE23" i="5"/>
  <c r="AD23" i="5"/>
  <c r="AC23" i="5"/>
  <c r="AB23" i="5"/>
  <c r="Z23" i="5"/>
  <c r="T23" i="5"/>
  <c r="S23" i="5"/>
  <c r="R23" i="5"/>
  <c r="Q23" i="5"/>
  <c r="V22" i="5"/>
  <c r="W22" i="5"/>
  <c r="AH22" i="5"/>
  <c r="AF22" i="5"/>
  <c r="AI22" i="5"/>
  <c r="U22" i="5"/>
  <c r="AE22" i="5"/>
  <c r="AD22" i="5"/>
  <c r="AC22" i="5"/>
  <c r="AB22" i="5"/>
  <c r="Z22" i="5"/>
  <c r="T22" i="5"/>
  <c r="S22" i="5"/>
  <c r="R22" i="5"/>
  <c r="Q22" i="5"/>
  <c r="V21" i="5"/>
  <c r="W21" i="5"/>
  <c r="AH21" i="5"/>
  <c r="AF21" i="5"/>
  <c r="AI21" i="5"/>
  <c r="U21" i="5"/>
  <c r="AE21" i="5"/>
  <c r="AD21" i="5"/>
  <c r="AC21" i="5"/>
  <c r="AB21" i="5"/>
  <c r="Z21" i="5"/>
  <c r="T21" i="5"/>
  <c r="S21" i="5"/>
  <c r="R21" i="5"/>
  <c r="Q21" i="5"/>
  <c r="V20" i="5"/>
  <c r="W20" i="5"/>
  <c r="AH20" i="5"/>
  <c r="AF20" i="5"/>
  <c r="AI20" i="5"/>
  <c r="U20" i="5"/>
  <c r="AE20" i="5"/>
  <c r="AD20" i="5"/>
  <c r="AC20" i="5"/>
  <c r="AB20" i="5"/>
  <c r="Z20" i="5"/>
  <c r="T20" i="5"/>
  <c r="S20" i="5"/>
  <c r="R20" i="5"/>
  <c r="Q20" i="5"/>
  <c r="V19" i="5"/>
  <c r="W19" i="5"/>
  <c r="AH19" i="5"/>
  <c r="AF19" i="5"/>
  <c r="AI19" i="5"/>
  <c r="U19" i="5"/>
  <c r="AE19" i="5"/>
  <c r="AD19" i="5"/>
  <c r="AC19" i="5"/>
  <c r="AB19" i="5"/>
  <c r="Z19" i="5"/>
  <c r="T19" i="5"/>
  <c r="S19" i="5"/>
  <c r="R19" i="5"/>
  <c r="Q19" i="5"/>
  <c r="V18" i="5"/>
  <c r="W18" i="5"/>
  <c r="AH18" i="5"/>
  <c r="AF18" i="5"/>
  <c r="AI18" i="5"/>
  <c r="U18" i="5"/>
  <c r="AE18" i="5"/>
  <c r="AD18" i="5"/>
  <c r="AC18" i="5"/>
  <c r="AB18" i="5"/>
  <c r="Z18" i="5"/>
  <c r="T18" i="5"/>
  <c r="S18" i="5"/>
  <c r="R18" i="5"/>
  <c r="Q18" i="5"/>
  <c r="V17" i="5"/>
  <c r="W17" i="5"/>
  <c r="AH17" i="5"/>
  <c r="AF17" i="5"/>
  <c r="AI17" i="5"/>
  <c r="U17" i="5"/>
  <c r="AE17" i="5"/>
  <c r="AD17" i="5"/>
  <c r="AC17" i="5"/>
  <c r="AB17" i="5"/>
  <c r="Z17" i="5"/>
  <c r="T17" i="5"/>
  <c r="S17" i="5"/>
  <c r="R17" i="5"/>
  <c r="Q17" i="5"/>
  <c r="V16" i="5"/>
  <c r="W16" i="5"/>
  <c r="AH16" i="5"/>
  <c r="AF16" i="5"/>
  <c r="AI16" i="5"/>
  <c r="U16" i="5"/>
  <c r="AE16" i="5"/>
  <c r="AD16" i="5"/>
  <c r="AC16" i="5"/>
  <c r="AB16" i="5"/>
  <c r="Z16" i="5"/>
  <c r="T16" i="5"/>
  <c r="S16" i="5"/>
  <c r="R16" i="5"/>
  <c r="Q16" i="5"/>
  <c r="V15" i="5"/>
  <c r="W15" i="5"/>
  <c r="AH15" i="5"/>
  <c r="AF15" i="5"/>
  <c r="AI15" i="5"/>
  <c r="U15" i="5"/>
  <c r="AE15" i="5"/>
  <c r="AD15" i="5"/>
  <c r="AC15" i="5"/>
  <c r="AB15" i="5"/>
  <c r="Z15" i="5"/>
  <c r="T15" i="5"/>
  <c r="S15" i="5"/>
  <c r="R15" i="5"/>
  <c r="Q15" i="5"/>
  <c r="V14" i="5"/>
  <c r="W14" i="5"/>
  <c r="AH14" i="5"/>
  <c r="AF14" i="5"/>
  <c r="AI14" i="5"/>
  <c r="U14" i="5"/>
  <c r="AE14" i="5"/>
  <c r="AD14" i="5"/>
  <c r="AC14" i="5"/>
  <c r="AB14" i="5"/>
  <c r="Z14" i="5"/>
  <c r="T14" i="5"/>
  <c r="S14" i="5"/>
  <c r="R14" i="5"/>
  <c r="Q14" i="5"/>
  <c r="V13" i="5"/>
  <c r="W13" i="5"/>
  <c r="AH13" i="5"/>
  <c r="AF13" i="5"/>
  <c r="AI13" i="5"/>
  <c r="U13" i="5"/>
  <c r="AE13" i="5"/>
  <c r="AD13" i="5"/>
  <c r="AC13" i="5"/>
  <c r="AB13" i="5"/>
  <c r="Z13" i="5"/>
  <c r="T13" i="5"/>
  <c r="S13" i="5"/>
  <c r="R13" i="5"/>
  <c r="Q13" i="5"/>
  <c r="V12" i="5"/>
  <c r="W12" i="5"/>
  <c r="AH12" i="5"/>
  <c r="AF12" i="5"/>
  <c r="AI12" i="5"/>
  <c r="U12" i="5"/>
  <c r="AE12" i="5"/>
  <c r="AD12" i="5"/>
  <c r="AC12" i="5"/>
  <c r="AB12" i="5"/>
  <c r="Z12" i="5"/>
  <c r="T12" i="5"/>
  <c r="S12" i="5"/>
  <c r="R12" i="5"/>
  <c r="Q12" i="5"/>
  <c r="V11" i="5"/>
  <c r="W11" i="5"/>
  <c r="AH11" i="5"/>
  <c r="AF11" i="5"/>
  <c r="AI11" i="5"/>
  <c r="U11" i="5"/>
  <c r="AE11" i="5"/>
  <c r="AD11" i="5"/>
  <c r="AC11" i="5"/>
  <c r="AB11" i="5"/>
  <c r="Z11" i="5"/>
  <c r="T11" i="5"/>
  <c r="S11" i="5"/>
  <c r="R11" i="5"/>
  <c r="Q11" i="5"/>
  <c r="V10" i="5"/>
  <c r="W10" i="5"/>
  <c r="AH10" i="5"/>
  <c r="AF10" i="5"/>
  <c r="AI10" i="5"/>
  <c r="U10" i="5"/>
  <c r="AE10" i="5"/>
  <c r="AD10" i="5"/>
  <c r="AC10" i="5"/>
  <c r="AB10" i="5"/>
  <c r="Z10" i="5"/>
  <c r="T10" i="5"/>
  <c r="S10" i="5"/>
  <c r="R10" i="5"/>
  <c r="Q10" i="5"/>
  <c r="V9" i="5"/>
  <c r="W9" i="5"/>
  <c r="AH9" i="5"/>
  <c r="AF9" i="5"/>
  <c r="AI9" i="5"/>
  <c r="U9" i="5"/>
  <c r="AE9" i="5"/>
  <c r="AD9" i="5"/>
  <c r="AC9" i="5"/>
  <c r="AB9" i="5"/>
  <c r="Z9" i="5"/>
  <c r="T9" i="5"/>
  <c r="S9" i="5"/>
  <c r="R9" i="5"/>
  <c r="Q9" i="5"/>
  <c r="V8" i="5"/>
  <c r="W8" i="5"/>
  <c r="AH8" i="5"/>
  <c r="AF8" i="5"/>
  <c r="AI8" i="5"/>
  <c r="U8" i="5"/>
  <c r="AE8" i="5"/>
  <c r="AD8" i="5"/>
  <c r="AC8" i="5"/>
  <c r="AB8" i="5"/>
  <c r="Z8" i="5"/>
  <c r="T8" i="5"/>
  <c r="S8" i="5"/>
  <c r="R8" i="5"/>
  <c r="Q8" i="5"/>
  <c r="V7" i="5"/>
  <c r="W7" i="5"/>
  <c r="AH7" i="5"/>
  <c r="AF7" i="5"/>
  <c r="AI7" i="5"/>
  <c r="U7" i="5"/>
  <c r="AE7" i="5"/>
  <c r="AD7" i="5"/>
  <c r="AC7" i="5"/>
  <c r="AB7" i="5"/>
  <c r="Z7" i="5"/>
  <c r="T7" i="5"/>
  <c r="S7" i="5"/>
  <c r="R7" i="5"/>
  <c r="Q7" i="5"/>
  <c r="V6" i="5"/>
  <c r="W6" i="5"/>
  <c r="AH6" i="5"/>
  <c r="AF6" i="5"/>
  <c r="AI6" i="5"/>
  <c r="U6" i="5"/>
  <c r="AE6" i="5"/>
  <c r="AD6" i="5"/>
  <c r="AC6" i="5"/>
  <c r="AB6" i="5"/>
  <c r="Z6" i="5"/>
  <c r="T6" i="5"/>
  <c r="S6" i="5"/>
  <c r="R6" i="5"/>
  <c r="Q6" i="5"/>
  <c r="V5" i="5"/>
  <c r="W5" i="5"/>
  <c r="AH5" i="5"/>
  <c r="AF5" i="5"/>
  <c r="AI5" i="5"/>
  <c r="U5" i="5"/>
  <c r="AE5" i="5"/>
  <c r="AD5" i="5"/>
  <c r="AC5" i="5"/>
  <c r="AB5" i="5"/>
  <c r="Z5" i="5"/>
  <c r="T5" i="5"/>
  <c r="S5" i="5"/>
  <c r="R5" i="5"/>
  <c r="Q5" i="5"/>
  <c r="V70" i="4"/>
  <c r="W70" i="4"/>
  <c r="AH70" i="4"/>
  <c r="AF70" i="4"/>
  <c r="AI70" i="4"/>
  <c r="U70" i="4"/>
  <c r="AE70" i="4"/>
  <c r="AD70" i="4"/>
  <c r="AC70" i="4"/>
  <c r="AB70" i="4"/>
  <c r="Z70" i="4"/>
  <c r="T70" i="4"/>
  <c r="S70" i="4"/>
  <c r="R70" i="4"/>
  <c r="Q70" i="4"/>
  <c r="V69" i="4"/>
  <c r="W69" i="4"/>
  <c r="AH69" i="4"/>
  <c r="AF69" i="4"/>
  <c r="AI69" i="4"/>
  <c r="U69" i="4"/>
  <c r="AE69" i="4"/>
  <c r="AD69" i="4"/>
  <c r="AC69" i="4"/>
  <c r="AB69" i="4"/>
  <c r="Z69" i="4"/>
  <c r="T69" i="4"/>
  <c r="S69" i="4"/>
  <c r="R69" i="4"/>
  <c r="Q69" i="4"/>
  <c r="V68" i="4"/>
  <c r="W68" i="4"/>
  <c r="AH68" i="4"/>
  <c r="AF68" i="4"/>
  <c r="AI68" i="4"/>
  <c r="U68" i="4"/>
  <c r="AE68" i="4"/>
  <c r="AD68" i="4"/>
  <c r="AC68" i="4"/>
  <c r="AB68" i="4"/>
  <c r="Z68" i="4"/>
  <c r="T68" i="4"/>
  <c r="S68" i="4"/>
  <c r="R68" i="4"/>
  <c r="Q68" i="4"/>
  <c r="V67" i="4"/>
  <c r="W67" i="4"/>
  <c r="AH67" i="4"/>
  <c r="AF67" i="4"/>
  <c r="AI67" i="4"/>
  <c r="U67" i="4"/>
  <c r="AE67" i="4"/>
  <c r="AD67" i="4"/>
  <c r="AC67" i="4"/>
  <c r="AB67" i="4"/>
  <c r="Z67" i="4"/>
  <c r="T67" i="4"/>
  <c r="S67" i="4"/>
  <c r="R67" i="4"/>
  <c r="Q67" i="4"/>
  <c r="V66" i="4"/>
  <c r="W66" i="4"/>
  <c r="AH66" i="4"/>
  <c r="AF66" i="4"/>
  <c r="AI66" i="4"/>
  <c r="U66" i="4"/>
  <c r="AE66" i="4"/>
  <c r="AD66" i="4"/>
  <c r="AC66" i="4"/>
  <c r="AB66" i="4"/>
  <c r="Z66" i="4"/>
  <c r="T66" i="4"/>
  <c r="S66" i="4"/>
  <c r="R66" i="4"/>
  <c r="Q66" i="4"/>
  <c r="V65" i="4"/>
  <c r="W65" i="4"/>
  <c r="AH65" i="4"/>
  <c r="AF65" i="4"/>
  <c r="AI65" i="4"/>
  <c r="U65" i="4"/>
  <c r="AE65" i="4"/>
  <c r="AD65" i="4"/>
  <c r="AC65" i="4"/>
  <c r="AB65" i="4"/>
  <c r="Z65" i="4"/>
  <c r="T65" i="4"/>
  <c r="S65" i="4"/>
  <c r="R65" i="4"/>
  <c r="Q65" i="4"/>
  <c r="V64" i="4"/>
  <c r="W64" i="4"/>
  <c r="AH64" i="4"/>
  <c r="AF64" i="4"/>
  <c r="AI64" i="4"/>
  <c r="U64" i="4"/>
  <c r="AE64" i="4"/>
  <c r="AD64" i="4"/>
  <c r="AC64" i="4"/>
  <c r="AB64" i="4"/>
  <c r="Z64" i="4"/>
  <c r="T64" i="4"/>
  <c r="S64" i="4"/>
  <c r="R64" i="4"/>
  <c r="Q64" i="4"/>
  <c r="V63" i="4"/>
  <c r="W63" i="4"/>
  <c r="AH63" i="4"/>
  <c r="AF63" i="4"/>
  <c r="AI63" i="4"/>
  <c r="U63" i="4"/>
  <c r="AE63" i="4"/>
  <c r="AD63" i="4"/>
  <c r="AC63" i="4"/>
  <c r="AB63" i="4"/>
  <c r="Z63" i="4"/>
  <c r="T63" i="4"/>
  <c r="S63" i="4"/>
  <c r="R63" i="4"/>
  <c r="Q63" i="4"/>
  <c r="V62" i="4"/>
  <c r="W62" i="4"/>
  <c r="AH62" i="4"/>
  <c r="AF62" i="4"/>
  <c r="AI62" i="4"/>
  <c r="U62" i="4"/>
  <c r="AE62" i="4"/>
  <c r="AD62" i="4"/>
  <c r="AC62" i="4"/>
  <c r="AB62" i="4"/>
  <c r="Z62" i="4"/>
  <c r="T62" i="4"/>
  <c r="S62" i="4"/>
  <c r="R62" i="4"/>
  <c r="Q62" i="4"/>
  <c r="V61" i="4"/>
  <c r="W61" i="4"/>
  <c r="AH61" i="4"/>
  <c r="AF61" i="4"/>
  <c r="AI61" i="4"/>
  <c r="U61" i="4"/>
  <c r="AE61" i="4"/>
  <c r="AD61" i="4"/>
  <c r="AC61" i="4"/>
  <c r="AB61" i="4"/>
  <c r="Z61" i="4"/>
  <c r="T61" i="4"/>
  <c r="S61" i="4"/>
  <c r="R61" i="4"/>
  <c r="Q61" i="4"/>
  <c r="V60" i="4"/>
  <c r="W60" i="4"/>
  <c r="AH60" i="4"/>
  <c r="AF60" i="4"/>
  <c r="AI60" i="4"/>
  <c r="U60" i="4"/>
  <c r="AE60" i="4"/>
  <c r="AD60" i="4"/>
  <c r="AC60" i="4"/>
  <c r="AB60" i="4"/>
  <c r="Z60" i="4"/>
  <c r="T60" i="4"/>
  <c r="S60" i="4"/>
  <c r="R60" i="4"/>
  <c r="Q60" i="4"/>
  <c r="V59" i="4"/>
  <c r="W59" i="4"/>
  <c r="AH59" i="4"/>
  <c r="AF59" i="4"/>
  <c r="AI59" i="4"/>
  <c r="U59" i="4"/>
  <c r="AE59" i="4"/>
  <c r="AD59" i="4"/>
  <c r="AC59" i="4"/>
  <c r="AB59" i="4"/>
  <c r="Z59" i="4"/>
  <c r="T59" i="4"/>
  <c r="S59" i="4"/>
  <c r="R59" i="4"/>
  <c r="Q59" i="4"/>
  <c r="V58" i="4"/>
  <c r="W58" i="4"/>
  <c r="AH58" i="4"/>
  <c r="AF58" i="4"/>
  <c r="AI58" i="4"/>
  <c r="U58" i="4"/>
  <c r="AE58" i="4"/>
  <c r="AD58" i="4"/>
  <c r="AC58" i="4"/>
  <c r="AB58" i="4"/>
  <c r="Z58" i="4"/>
  <c r="T58" i="4"/>
  <c r="S58" i="4"/>
  <c r="R58" i="4"/>
  <c r="Q58" i="4"/>
  <c r="V57" i="4"/>
  <c r="W57" i="4"/>
  <c r="AH57" i="4"/>
  <c r="AF57" i="4"/>
  <c r="AI57" i="4"/>
  <c r="U57" i="4"/>
  <c r="AE57" i="4"/>
  <c r="AD57" i="4"/>
  <c r="AC57" i="4"/>
  <c r="AB57" i="4"/>
  <c r="Z57" i="4"/>
  <c r="T57" i="4"/>
  <c r="S57" i="4"/>
  <c r="R57" i="4"/>
  <c r="Q57" i="4"/>
  <c r="V56" i="4"/>
  <c r="W56" i="4"/>
  <c r="AH56" i="4"/>
  <c r="AF56" i="4"/>
  <c r="AI56" i="4"/>
  <c r="U56" i="4"/>
  <c r="AE56" i="4"/>
  <c r="AD56" i="4"/>
  <c r="AC56" i="4"/>
  <c r="AB56" i="4"/>
  <c r="Z56" i="4"/>
  <c r="T56" i="4"/>
  <c r="S56" i="4"/>
  <c r="R56" i="4"/>
  <c r="Q56" i="4"/>
  <c r="V55" i="4"/>
  <c r="W55" i="4"/>
  <c r="AH55" i="4"/>
  <c r="AF55" i="4"/>
  <c r="AI55" i="4"/>
  <c r="U55" i="4"/>
  <c r="AE55" i="4"/>
  <c r="AD55" i="4"/>
  <c r="AC55" i="4"/>
  <c r="AB55" i="4"/>
  <c r="Z55" i="4"/>
  <c r="T55" i="4"/>
  <c r="S55" i="4"/>
  <c r="R55" i="4"/>
  <c r="Q55" i="4"/>
  <c r="V54" i="4"/>
  <c r="W54" i="4"/>
  <c r="AH54" i="4"/>
  <c r="AF54" i="4"/>
  <c r="AI54" i="4"/>
  <c r="U54" i="4"/>
  <c r="AE54" i="4"/>
  <c r="AD54" i="4"/>
  <c r="AC54" i="4"/>
  <c r="AB54" i="4"/>
  <c r="Z54" i="4"/>
  <c r="T54" i="4"/>
  <c r="S54" i="4"/>
  <c r="R54" i="4"/>
  <c r="Q54" i="4"/>
  <c r="V53" i="4"/>
  <c r="W53" i="4"/>
  <c r="AH53" i="4"/>
  <c r="AF53" i="4"/>
  <c r="AI53" i="4"/>
  <c r="U53" i="4"/>
  <c r="AE53" i="4"/>
  <c r="AD53" i="4"/>
  <c r="AC53" i="4"/>
  <c r="AB53" i="4"/>
  <c r="Z53" i="4"/>
  <c r="T53" i="4"/>
  <c r="S53" i="4"/>
  <c r="R53" i="4"/>
  <c r="Q53" i="4"/>
  <c r="V52" i="4"/>
  <c r="W52" i="4"/>
  <c r="AH52" i="4"/>
  <c r="AF52" i="4"/>
  <c r="AI52" i="4"/>
  <c r="U52" i="4"/>
  <c r="AE52" i="4"/>
  <c r="AD52" i="4"/>
  <c r="AC52" i="4"/>
  <c r="AB52" i="4"/>
  <c r="Z52" i="4"/>
  <c r="T52" i="4"/>
  <c r="S52" i="4"/>
  <c r="R52" i="4"/>
  <c r="Q52" i="4"/>
  <c r="V51" i="4"/>
  <c r="W51" i="4"/>
  <c r="AH51" i="4"/>
  <c r="AF51" i="4"/>
  <c r="AI51" i="4"/>
  <c r="U51" i="4"/>
  <c r="AE51" i="4"/>
  <c r="AD51" i="4"/>
  <c r="AC51" i="4"/>
  <c r="AB51" i="4"/>
  <c r="Z51" i="4"/>
  <c r="T51" i="4"/>
  <c r="S51" i="4"/>
  <c r="R51" i="4"/>
  <c r="Q51" i="4"/>
  <c r="V50" i="4"/>
  <c r="W50" i="4"/>
  <c r="AH50" i="4"/>
  <c r="AF50" i="4"/>
  <c r="AI50" i="4"/>
  <c r="U50" i="4"/>
  <c r="AE50" i="4"/>
  <c r="AD50" i="4"/>
  <c r="AC50" i="4"/>
  <c r="AB50" i="4"/>
  <c r="Z50" i="4"/>
  <c r="T50" i="4"/>
  <c r="S50" i="4"/>
  <c r="R50" i="4"/>
  <c r="Q50" i="4"/>
  <c r="V49" i="4"/>
  <c r="W49" i="4"/>
  <c r="AH49" i="4"/>
  <c r="AF49" i="4"/>
  <c r="AI49" i="4"/>
  <c r="U49" i="4"/>
  <c r="AE49" i="4"/>
  <c r="AD49" i="4"/>
  <c r="AC49" i="4"/>
  <c r="AB49" i="4"/>
  <c r="Z49" i="4"/>
  <c r="T49" i="4"/>
  <c r="S49" i="4"/>
  <c r="R49" i="4"/>
  <c r="Q49" i="4"/>
  <c r="V48" i="4"/>
  <c r="W48" i="4"/>
  <c r="AH48" i="4"/>
  <c r="AF48" i="4"/>
  <c r="AI48" i="4"/>
  <c r="U48" i="4"/>
  <c r="AE48" i="4"/>
  <c r="AD48" i="4"/>
  <c r="AC48" i="4"/>
  <c r="AB48" i="4"/>
  <c r="Z48" i="4"/>
  <c r="T48" i="4"/>
  <c r="S48" i="4"/>
  <c r="R48" i="4"/>
  <c r="Q48" i="4"/>
  <c r="V47" i="4"/>
  <c r="W47" i="4"/>
  <c r="AH47" i="4"/>
  <c r="AF47" i="4"/>
  <c r="AI47" i="4"/>
  <c r="U47" i="4"/>
  <c r="AE47" i="4"/>
  <c r="AD47" i="4"/>
  <c r="AC47" i="4"/>
  <c r="AB47" i="4"/>
  <c r="Z47" i="4"/>
  <c r="T47" i="4"/>
  <c r="S47" i="4"/>
  <c r="R47" i="4"/>
  <c r="Q47" i="4"/>
  <c r="V46" i="4"/>
  <c r="W46" i="4"/>
  <c r="AH46" i="4"/>
  <c r="AF46" i="4"/>
  <c r="AI46" i="4"/>
  <c r="U46" i="4"/>
  <c r="AE46" i="4"/>
  <c r="AD46" i="4"/>
  <c r="AC46" i="4"/>
  <c r="AB46" i="4"/>
  <c r="Z46" i="4"/>
  <c r="T46" i="4"/>
  <c r="S46" i="4"/>
  <c r="R46" i="4"/>
  <c r="Q46" i="4"/>
  <c r="V45" i="4"/>
  <c r="W45" i="4"/>
  <c r="AH45" i="4"/>
  <c r="AF45" i="4"/>
  <c r="AI45" i="4"/>
  <c r="U45" i="4"/>
  <c r="AE45" i="4"/>
  <c r="AD45" i="4"/>
  <c r="AC45" i="4"/>
  <c r="AB45" i="4"/>
  <c r="Z45" i="4"/>
  <c r="T45" i="4"/>
  <c r="S45" i="4"/>
  <c r="R45" i="4"/>
  <c r="Q45" i="4"/>
  <c r="V44" i="4"/>
  <c r="W44" i="4"/>
  <c r="AH44" i="4"/>
  <c r="AF44" i="4"/>
  <c r="AI44" i="4"/>
  <c r="U44" i="4"/>
  <c r="AE44" i="4"/>
  <c r="AD44" i="4"/>
  <c r="AC44" i="4"/>
  <c r="AB44" i="4"/>
  <c r="Z44" i="4"/>
  <c r="T44" i="4"/>
  <c r="S44" i="4"/>
  <c r="R44" i="4"/>
  <c r="Q44" i="4"/>
  <c r="V43" i="4"/>
  <c r="W43" i="4"/>
  <c r="AH43" i="4"/>
  <c r="AF43" i="4"/>
  <c r="AI43" i="4"/>
  <c r="U43" i="4"/>
  <c r="AE43" i="4"/>
  <c r="AD43" i="4"/>
  <c r="AC43" i="4"/>
  <c r="AB43" i="4"/>
  <c r="Z43" i="4"/>
  <c r="T43" i="4"/>
  <c r="S43" i="4"/>
  <c r="R43" i="4"/>
  <c r="Q43" i="4"/>
  <c r="V42" i="4"/>
  <c r="W42" i="4"/>
  <c r="AH42" i="4"/>
  <c r="AF42" i="4"/>
  <c r="AI42" i="4"/>
  <c r="U42" i="4"/>
  <c r="AE42" i="4"/>
  <c r="AD42" i="4"/>
  <c r="AC42" i="4"/>
  <c r="AB42" i="4"/>
  <c r="Z42" i="4"/>
  <c r="T42" i="4"/>
  <c r="S42" i="4"/>
  <c r="R42" i="4"/>
  <c r="Q42" i="4"/>
  <c r="V41" i="4"/>
  <c r="W41" i="4"/>
  <c r="AH41" i="4"/>
  <c r="AF41" i="4"/>
  <c r="AI41" i="4"/>
  <c r="U41" i="4"/>
  <c r="AE41" i="4"/>
  <c r="AD41" i="4"/>
  <c r="AC41" i="4"/>
  <c r="AB41" i="4"/>
  <c r="Z41" i="4"/>
  <c r="T41" i="4"/>
  <c r="S41" i="4"/>
  <c r="R41" i="4"/>
  <c r="Q41" i="4"/>
  <c r="V40" i="4"/>
  <c r="W40" i="4"/>
  <c r="AH40" i="4"/>
  <c r="AF40" i="4"/>
  <c r="AI40" i="4"/>
  <c r="U40" i="4"/>
  <c r="AE40" i="4"/>
  <c r="AD40" i="4"/>
  <c r="AC40" i="4"/>
  <c r="AB40" i="4"/>
  <c r="Z40" i="4"/>
  <c r="T40" i="4"/>
  <c r="S40" i="4"/>
  <c r="R40" i="4"/>
  <c r="Q40" i="4"/>
  <c r="V39" i="4"/>
  <c r="W39" i="4"/>
  <c r="AH39" i="4"/>
  <c r="AF39" i="4"/>
  <c r="AI39" i="4"/>
  <c r="U39" i="4"/>
  <c r="AE39" i="4"/>
  <c r="AD39" i="4"/>
  <c r="AC39" i="4"/>
  <c r="AB39" i="4"/>
  <c r="Z39" i="4"/>
  <c r="T39" i="4"/>
  <c r="S39" i="4"/>
  <c r="R39" i="4"/>
  <c r="Q39" i="4"/>
  <c r="V38" i="4"/>
  <c r="W38" i="4"/>
  <c r="AH38" i="4"/>
  <c r="AF38" i="4"/>
  <c r="AI38" i="4"/>
  <c r="U38" i="4"/>
  <c r="AE38" i="4"/>
  <c r="AD38" i="4"/>
  <c r="AC38" i="4"/>
  <c r="AB38" i="4"/>
  <c r="Z38" i="4"/>
  <c r="T38" i="4"/>
  <c r="S38" i="4"/>
  <c r="R38" i="4"/>
  <c r="Q38" i="4"/>
  <c r="V37" i="4"/>
  <c r="W37" i="4"/>
  <c r="AH37" i="4"/>
  <c r="AF37" i="4"/>
  <c r="AI37" i="4"/>
  <c r="U37" i="4"/>
  <c r="AE37" i="4"/>
  <c r="AD37" i="4"/>
  <c r="AC37" i="4"/>
  <c r="AB37" i="4"/>
  <c r="Z37" i="4"/>
  <c r="T37" i="4"/>
  <c r="S37" i="4"/>
  <c r="R37" i="4"/>
  <c r="Q37" i="4"/>
  <c r="V36" i="4"/>
  <c r="W36" i="4"/>
  <c r="AH36" i="4"/>
  <c r="AF36" i="4"/>
  <c r="AI36" i="4"/>
  <c r="U36" i="4"/>
  <c r="AE36" i="4"/>
  <c r="AD36" i="4"/>
  <c r="AC36" i="4"/>
  <c r="AB36" i="4"/>
  <c r="Z36" i="4"/>
  <c r="T36" i="4"/>
  <c r="S36" i="4"/>
  <c r="R36" i="4"/>
  <c r="Q36" i="4"/>
  <c r="V35" i="4"/>
  <c r="W35" i="4"/>
  <c r="AH35" i="4"/>
  <c r="AF35" i="4"/>
  <c r="AI35" i="4"/>
  <c r="U35" i="4"/>
  <c r="AE35" i="4"/>
  <c r="AD35" i="4"/>
  <c r="AC35" i="4"/>
  <c r="AB35" i="4"/>
  <c r="Z35" i="4"/>
  <c r="T35" i="4"/>
  <c r="S35" i="4"/>
  <c r="R35" i="4"/>
  <c r="Q35" i="4"/>
  <c r="V34" i="4"/>
  <c r="W34" i="4"/>
  <c r="AH34" i="4"/>
  <c r="AF34" i="4"/>
  <c r="AI34" i="4"/>
  <c r="U34" i="4"/>
  <c r="AE34" i="4"/>
  <c r="AD34" i="4"/>
  <c r="AC34" i="4"/>
  <c r="AB34" i="4"/>
  <c r="Z34" i="4"/>
  <c r="T34" i="4"/>
  <c r="S34" i="4"/>
  <c r="R34" i="4"/>
  <c r="Q34" i="4"/>
  <c r="V33" i="4"/>
  <c r="W33" i="4"/>
  <c r="AH33" i="4"/>
  <c r="AF33" i="4"/>
  <c r="AI33" i="4"/>
  <c r="U33" i="4"/>
  <c r="AE33" i="4"/>
  <c r="AD33" i="4"/>
  <c r="AC33" i="4"/>
  <c r="AB33" i="4"/>
  <c r="Z33" i="4"/>
  <c r="T33" i="4"/>
  <c r="S33" i="4"/>
  <c r="R33" i="4"/>
  <c r="Q33" i="4"/>
  <c r="V32" i="4"/>
  <c r="W32" i="4"/>
  <c r="AH32" i="4"/>
  <c r="AF32" i="4"/>
  <c r="AI32" i="4"/>
  <c r="U32" i="4"/>
  <c r="AE32" i="4"/>
  <c r="AD32" i="4"/>
  <c r="AC32" i="4"/>
  <c r="AB32" i="4"/>
  <c r="Z32" i="4"/>
  <c r="T32" i="4"/>
  <c r="S32" i="4"/>
  <c r="R32" i="4"/>
  <c r="Q32" i="4"/>
  <c r="V31" i="4"/>
  <c r="W31" i="4"/>
  <c r="AH31" i="4"/>
  <c r="AF31" i="4"/>
  <c r="AI31" i="4"/>
  <c r="U31" i="4"/>
  <c r="AE31" i="4"/>
  <c r="AD31" i="4"/>
  <c r="AC31" i="4"/>
  <c r="AB31" i="4"/>
  <c r="Z31" i="4"/>
  <c r="T31" i="4"/>
  <c r="S31" i="4"/>
  <c r="R31" i="4"/>
  <c r="Q31" i="4"/>
  <c r="V30" i="4"/>
  <c r="W30" i="4"/>
  <c r="AH30" i="4"/>
  <c r="AF30" i="4"/>
  <c r="AI30" i="4"/>
  <c r="U30" i="4"/>
  <c r="AE30" i="4"/>
  <c r="AD30" i="4"/>
  <c r="AC30" i="4"/>
  <c r="AB30" i="4"/>
  <c r="Z30" i="4"/>
  <c r="T30" i="4"/>
  <c r="S30" i="4"/>
  <c r="R30" i="4"/>
  <c r="Q30" i="4"/>
  <c r="V29" i="4"/>
  <c r="W29" i="4"/>
  <c r="AH29" i="4"/>
  <c r="AF29" i="4"/>
  <c r="AI29" i="4"/>
  <c r="U29" i="4"/>
  <c r="AE29" i="4"/>
  <c r="AD29" i="4"/>
  <c r="AC29" i="4"/>
  <c r="AB29" i="4"/>
  <c r="Z29" i="4"/>
  <c r="T29" i="4"/>
  <c r="S29" i="4"/>
  <c r="R29" i="4"/>
  <c r="Q29" i="4"/>
  <c r="V28" i="4"/>
  <c r="W28" i="4"/>
  <c r="AH28" i="4"/>
  <c r="AF28" i="4"/>
  <c r="AI28" i="4"/>
  <c r="U28" i="4"/>
  <c r="AE28" i="4"/>
  <c r="AD28" i="4"/>
  <c r="AC28" i="4"/>
  <c r="AB28" i="4"/>
  <c r="Z28" i="4"/>
  <c r="T28" i="4"/>
  <c r="S28" i="4"/>
  <c r="R28" i="4"/>
  <c r="Q28" i="4"/>
  <c r="V27" i="4"/>
  <c r="W27" i="4"/>
  <c r="AH27" i="4"/>
  <c r="AF27" i="4"/>
  <c r="AI27" i="4"/>
  <c r="U27" i="4"/>
  <c r="AE27" i="4"/>
  <c r="AD27" i="4"/>
  <c r="AC27" i="4"/>
  <c r="AB27" i="4"/>
  <c r="Z27" i="4"/>
  <c r="T27" i="4"/>
  <c r="S27" i="4"/>
  <c r="R27" i="4"/>
  <c r="Q27" i="4"/>
  <c r="V26" i="4"/>
  <c r="W26" i="4"/>
  <c r="AH26" i="4"/>
  <c r="AF26" i="4"/>
  <c r="AI26" i="4"/>
  <c r="U26" i="4"/>
  <c r="AE26" i="4"/>
  <c r="AD26" i="4"/>
  <c r="AC26" i="4"/>
  <c r="AB26" i="4"/>
  <c r="Z26" i="4"/>
  <c r="T26" i="4"/>
  <c r="S26" i="4"/>
  <c r="R26" i="4"/>
  <c r="Q26" i="4"/>
  <c r="V25" i="4"/>
  <c r="W25" i="4"/>
  <c r="AH25" i="4"/>
  <c r="AF25" i="4"/>
  <c r="AI25" i="4"/>
  <c r="U25" i="4"/>
  <c r="AE25" i="4"/>
  <c r="AD25" i="4"/>
  <c r="AC25" i="4"/>
  <c r="AB25" i="4"/>
  <c r="Z25" i="4"/>
  <c r="T25" i="4"/>
  <c r="S25" i="4"/>
  <c r="R25" i="4"/>
  <c r="Q25" i="4"/>
  <c r="V24" i="4"/>
  <c r="W24" i="4"/>
  <c r="AH24" i="4"/>
  <c r="AF24" i="4"/>
  <c r="AI24" i="4"/>
  <c r="U24" i="4"/>
  <c r="AE24" i="4"/>
  <c r="AD24" i="4"/>
  <c r="AC24" i="4"/>
  <c r="AB24" i="4"/>
  <c r="Z24" i="4"/>
  <c r="T24" i="4"/>
  <c r="S24" i="4"/>
  <c r="R24" i="4"/>
  <c r="Q24" i="4"/>
  <c r="V23" i="4"/>
  <c r="W23" i="4"/>
  <c r="AH23" i="4"/>
  <c r="AF23" i="4"/>
  <c r="AI23" i="4"/>
  <c r="U23" i="4"/>
  <c r="AE23" i="4"/>
  <c r="AD23" i="4"/>
  <c r="AC23" i="4"/>
  <c r="AB23" i="4"/>
  <c r="Z23" i="4"/>
  <c r="T23" i="4"/>
  <c r="S23" i="4"/>
  <c r="R23" i="4"/>
  <c r="Q23" i="4"/>
  <c r="V22" i="4"/>
  <c r="W22" i="4"/>
  <c r="AH22" i="4"/>
  <c r="AF22" i="4"/>
  <c r="AI22" i="4"/>
  <c r="U22" i="4"/>
  <c r="AE22" i="4"/>
  <c r="AD22" i="4"/>
  <c r="AC22" i="4"/>
  <c r="AB22" i="4"/>
  <c r="Z22" i="4"/>
  <c r="T22" i="4"/>
  <c r="S22" i="4"/>
  <c r="R22" i="4"/>
  <c r="Q22" i="4"/>
  <c r="V21" i="4"/>
  <c r="W21" i="4"/>
  <c r="AH21" i="4"/>
  <c r="AF21" i="4"/>
  <c r="AI21" i="4"/>
  <c r="U21" i="4"/>
  <c r="AE21" i="4"/>
  <c r="AD21" i="4"/>
  <c r="AC21" i="4"/>
  <c r="AB21" i="4"/>
  <c r="Z21" i="4"/>
  <c r="T21" i="4"/>
  <c r="S21" i="4"/>
  <c r="R21" i="4"/>
  <c r="Q21" i="4"/>
  <c r="V20" i="4"/>
  <c r="W20" i="4"/>
  <c r="AH20" i="4"/>
  <c r="AF20" i="4"/>
  <c r="AI20" i="4"/>
  <c r="U20" i="4"/>
  <c r="AE20" i="4"/>
  <c r="AD20" i="4"/>
  <c r="AC20" i="4"/>
  <c r="AB20" i="4"/>
  <c r="Z20" i="4"/>
  <c r="T20" i="4"/>
  <c r="S20" i="4"/>
  <c r="R20" i="4"/>
  <c r="Q20" i="4"/>
  <c r="V19" i="4"/>
  <c r="W19" i="4"/>
  <c r="AH19" i="4"/>
  <c r="AF19" i="4"/>
  <c r="AI19" i="4"/>
  <c r="U19" i="4"/>
  <c r="AE19" i="4"/>
  <c r="AD19" i="4"/>
  <c r="AC19" i="4"/>
  <c r="AB19" i="4"/>
  <c r="Z19" i="4"/>
  <c r="T19" i="4"/>
  <c r="S19" i="4"/>
  <c r="R19" i="4"/>
  <c r="Q19" i="4"/>
  <c r="V18" i="4"/>
  <c r="W18" i="4"/>
  <c r="AH18" i="4"/>
  <c r="AF18" i="4"/>
  <c r="AI18" i="4"/>
  <c r="U18" i="4"/>
  <c r="AE18" i="4"/>
  <c r="AD18" i="4"/>
  <c r="AC18" i="4"/>
  <c r="AB18" i="4"/>
  <c r="Z18" i="4"/>
  <c r="T18" i="4"/>
  <c r="S18" i="4"/>
  <c r="R18" i="4"/>
  <c r="Q18" i="4"/>
  <c r="V17" i="4"/>
  <c r="W17" i="4"/>
  <c r="AH17" i="4"/>
  <c r="AF17" i="4"/>
  <c r="AI17" i="4"/>
  <c r="U17" i="4"/>
  <c r="AE17" i="4"/>
  <c r="AD17" i="4"/>
  <c r="AC17" i="4"/>
  <c r="AB17" i="4"/>
  <c r="Z17" i="4"/>
  <c r="T17" i="4"/>
  <c r="S17" i="4"/>
  <c r="R17" i="4"/>
  <c r="Q17" i="4"/>
  <c r="V16" i="4"/>
  <c r="W16" i="4"/>
  <c r="AH16" i="4"/>
  <c r="AF16" i="4"/>
  <c r="AI16" i="4"/>
  <c r="U16" i="4"/>
  <c r="AE16" i="4"/>
  <c r="AD16" i="4"/>
  <c r="AC16" i="4"/>
  <c r="AB16" i="4"/>
  <c r="Z16" i="4"/>
  <c r="T16" i="4"/>
  <c r="S16" i="4"/>
  <c r="R16" i="4"/>
  <c r="Q16" i="4"/>
  <c r="V15" i="4"/>
  <c r="W15" i="4"/>
  <c r="AH15" i="4"/>
  <c r="AF15" i="4"/>
  <c r="AI15" i="4"/>
  <c r="U15" i="4"/>
  <c r="AE15" i="4"/>
  <c r="AD15" i="4"/>
  <c r="AC15" i="4"/>
  <c r="AB15" i="4"/>
  <c r="Z15" i="4"/>
  <c r="T15" i="4"/>
  <c r="S15" i="4"/>
  <c r="R15" i="4"/>
  <c r="Q15" i="4"/>
  <c r="V14" i="4"/>
  <c r="W14" i="4"/>
  <c r="AH14" i="4"/>
  <c r="AF14" i="4"/>
  <c r="AI14" i="4"/>
  <c r="U14" i="4"/>
  <c r="AE14" i="4"/>
  <c r="AD14" i="4"/>
  <c r="AC14" i="4"/>
  <c r="AB14" i="4"/>
  <c r="Z14" i="4"/>
  <c r="T14" i="4"/>
  <c r="S14" i="4"/>
  <c r="R14" i="4"/>
  <c r="Q14" i="4"/>
  <c r="V13" i="4"/>
  <c r="W13" i="4"/>
  <c r="AH13" i="4"/>
  <c r="AF13" i="4"/>
  <c r="AI13" i="4"/>
  <c r="U13" i="4"/>
  <c r="AE13" i="4"/>
  <c r="AD13" i="4"/>
  <c r="AC13" i="4"/>
  <c r="AB13" i="4"/>
  <c r="Z13" i="4"/>
  <c r="T13" i="4"/>
  <c r="S13" i="4"/>
  <c r="R13" i="4"/>
  <c r="Q13" i="4"/>
  <c r="V12" i="4"/>
  <c r="W12" i="4"/>
  <c r="AH12" i="4"/>
  <c r="AF12" i="4"/>
  <c r="AI12" i="4"/>
  <c r="U12" i="4"/>
  <c r="AE12" i="4"/>
  <c r="AD12" i="4"/>
  <c r="AC12" i="4"/>
  <c r="AB12" i="4"/>
  <c r="Z12" i="4"/>
  <c r="T12" i="4"/>
  <c r="S12" i="4"/>
  <c r="R12" i="4"/>
  <c r="Q12" i="4"/>
  <c r="V11" i="4"/>
  <c r="W11" i="4"/>
  <c r="AH11" i="4"/>
  <c r="AF11" i="4"/>
  <c r="AI11" i="4"/>
  <c r="U11" i="4"/>
  <c r="AE11" i="4"/>
  <c r="AD11" i="4"/>
  <c r="AC11" i="4"/>
  <c r="AB11" i="4"/>
  <c r="Z11" i="4"/>
  <c r="T11" i="4"/>
  <c r="S11" i="4"/>
  <c r="R11" i="4"/>
  <c r="Q11" i="4"/>
  <c r="V10" i="4"/>
  <c r="W10" i="4"/>
  <c r="AH10" i="4"/>
  <c r="AF10" i="4"/>
  <c r="AI10" i="4"/>
  <c r="U10" i="4"/>
  <c r="AE10" i="4"/>
  <c r="AD10" i="4"/>
  <c r="AC10" i="4"/>
  <c r="AB10" i="4"/>
  <c r="Z10" i="4"/>
  <c r="T10" i="4"/>
  <c r="S10" i="4"/>
  <c r="R10" i="4"/>
  <c r="Q10" i="4"/>
  <c r="V9" i="4"/>
  <c r="W9" i="4"/>
  <c r="AH9" i="4"/>
  <c r="AF9" i="4"/>
  <c r="AI9" i="4"/>
  <c r="U9" i="4"/>
  <c r="AE9" i="4"/>
  <c r="AD9" i="4"/>
  <c r="AC9" i="4"/>
  <c r="AB9" i="4"/>
  <c r="Z9" i="4"/>
  <c r="T9" i="4"/>
  <c r="S9" i="4"/>
  <c r="R9" i="4"/>
  <c r="Q9" i="4"/>
  <c r="V8" i="4"/>
  <c r="W8" i="4"/>
  <c r="AH8" i="4"/>
  <c r="AF8" i="4"/>
  <c r="AI8" i="4"/>
  <c r="U8" i="4"/>
  <c r="AE8" i="4"/>
  <c r="AD8" i="4"/>
  <c r="AC8" i="4"/>
  <c r="AB8" i="4"/>
  <c r="Z8" i="4"/>
  <c r="T8" i="4"/>
  <c r="S8" i="4"/>
  <c r="R8" i="4"/>
  <c r="Q8" i="4"/>
  <c r="V7" i="4"/>
  <c r="W7" i="4"/>
  <c r="AH7" i="4"/>
  <c r="AF7" i="4"/>
  <c r="AI7" i="4"/>
  <c r="U7" i="4"/>
  <c r="AE7" i="4"/>
  <c r="AD7" i="4"/>
  <c r="AC7" i="4"/>
  <c r="AB7" i="4"/>
  <c r="Z7" i="4"/>
  <c r="T7" i="4"/>
  <c r="S7" i="4"/>
  <c r="R7" i="4"/>
  <c r="Q7" i="4"/>
  <c r="V6" i="4"/>
  <c r="W6" i="4"/>
  <c r="AH6" i="4"/>
  <c r="AF6" i="4"/>
  <c r="AI6" i="4"/>
  <c r="U6" i="4"/>
  <c r="AE6" i="4"/>
  <c r="AD6" i="4"/>
  <c r="AC6" i="4"/>
  <c r="AB6" i="4"/>
  <c r="Z6" i="4"/>
  <c r="T6" i="4"/>
  <c r="S6" i="4"/>
  <c r="R6" i="4"/>
  <c r="Q6" i="4"/>
  <c r="V5" i="4"/>
  <c r="W5" i="4"/>
  <c r="AH5" i="4"/>
  <c r="AF5" i="4"/>
  <c r="AI5" i="4"/>
  <c r="U5" i="4"/>
  <c r="AE5" i="4"/>
  <c r="AD5" i="4"/>
  <c r="AC5" i="4"/>
  <c r="AB5" i="4"/>
  <c r="Z5" i="4"/>
  <c r="T5" i="4"/>
  <c r="S5" i="4"/>
  <c r="R5" i="4"/>
  <c r="Q5" i="4"/>
  <c r="V70" i="3"/>
  <c r="W70" i="3"/>
  <c r="AH70" i="3"/>
  <c r="AF70" i="3"/>
  <c r="AI70" i="3"/>
  <c r="U70" i="3"/>
  <c r="AE70" i="3"/>
  <c r="AD70" i="3"/>
  <c r="AC70" i="3"/>
  <c r="AB70" i="3"/>
  <c r="Z70" i="3"/>
  <c r="T70" i="3"/>
  <c r="S70" i="3"/>
  <c r="R70" i="3"/>
  <c r="Q70" i="3"/>
  <c r="V69" i="3"/>
  <c r="W69" i="3"/>
  <c r="AH69" i="3"/>
  <c r="AF69" i="3"/>
  <c r="AI69" i="3"/>
  <c r="U69" i="3"/>
  <c r="AE69" i="3"/>
  <c r="AD69" i="3"/>
  <c r="AC69" i="3"/>
  <c r="AB69" i="3"/>
  <c r="Z69" i="3"/>
  <c r="T69" i="3"/>
  <c r="S69" i="3"/>
  <c r="R69" i="3"/>
  <c r="Q69" i="3"/>
  <c r="V68" i="3"/>
  <c r="W68" i="3"/>
  <c r="AH68" i="3"/>
  <c r="AF68" i="3"/>
  <c r="AI68" i="3"/>
  <c r="U68" i="3"/>
  <c r="AE68" i="3"/>
  <c r="AD68" i="3"/>
  <c r="AC68" i="3"/>
  <c r="AB68" i="3"/>
  <c r="Z68" i="3"/>
  <c r="T68" i="3"/>
  <c r="S68" i="3"/>
  <c r="R68" i="3"/>
  <c r="Q68" i="3"/>
  <c r="V67" i="3"/>
  <c r="W67" i="3"/>
  <c r="AH67" i="3"/>
  <c r="AF67" i="3"/>
  <c r="AI67" i="3"/>
  <c r="U67" i="3"/>
  <c r="AE67" i="3"/>
  <c r="AD67" i="3"/>
  <c r="AC67" i="3"/>
  <c r="AB67" i="3"/>
  <c r="Z67" i="3"/>
  <c r="T67" i="3"/>
  <c r="S67" i="3"/>
  <c r="R67" i="3"/>
  <c r="Q67" i="3"/>
  <c r="V66" i="3"/>
  <c r="W66" i="3"/>
  <c r="AH66" i="3"/>
  <c r="AF66" i="3"/>
  <c r="AI66" i="3"/>
  <c r="U66" i="3"/>
  <c r="AE66" i="3"/>
  <c r="AD66" i="3"/>
  <c r="AC66" i="3"/>
  <c r="AB66" i="3"/>
  <c r="Z66" i="3"/>
  <c r="T66" i="3"/>
  <c r="S66" i="3"/>
  <c r="R66" i="3"/>
  <c r="Q66" i="3"/>
  <c r="V65" i="3"/>
  <c r="W65" i="3"/>
  <c r="AH65" i="3"/>
  <c r="AF65" i="3"/>
  <c r="AI65" i="3"/>
  <c r="U65" i="3"/>
  <c r="AE65" i="3"/>
  <c r="AD65" i="3"/>
  <c r="AC65" i="3"/>
  <c r="AB65" i="3"/>
  <c r="Z65" i="3"/>
  <c r="T65" i="3"/>
  <c r="S65" i="3"/>
  <c r="R65" i="3"/>
  <c r="Q65" i="3"/>
  <c r="V64" i="3"/>
  <c r="W64" i="3"/>
  <c r="AH64" i="3"/>
  <c r="AF64" i="3"/>
  <c r="AI64" i="3"/>
  <c r="U64" i="3"/>
  <c r="AE64" i="3"/>
  <c r="AD64" i="3"/>
  <c r="AC64" i="3"/>
  <c r="AB64" i="3"/>
  <c r="Z64" i="3"/>
  <c r="T64" i="3"/>
  <c r="S64" i="3"/>
  <c r="R64" i="3"/>
  <c r="Q64" i="3"/>
  <c r="V63" i="3"/>
  <c r="W63" i="3"/>
  <c r="AH63" i="3"/>
  <c r="AF63" i="3"/>
  <c r="AI63" i="3"/>
  <c r="U63" i="3"/>
  <c r="AE63" i="3"/>
  <c r="AD63" i="3"/>
  <c r="AC63" i="3"/>
  <c r="AB63" i="3"/>
  <c r="Z63" i="3"/>
  <c r="T63" i="3"/>
  <c r="S63" i="3"/>
  <c r="R63" i="3"/>
  <c r="Q63" i="3"/>
  <c r="V62" i="3"/>
  <c r="W62" i="3"/>
  <c r="AH62" i="3"/>
  <c r="AF62" i="3"/>
  <c r="AI62" i="3"/>
  <c r="U62" i="3"/>
  <c r="AE62" i="3"/>
  <c r="AD62" i="3"/>
  <c r="AC62" i="3"/>
  <c r="AB62" i="3"/>
  <c r="Z62" i="3"/>
  <c r="T62" i="3"/>
  <c r="S62" i="3"/>
  <c r="R62" i="3"/>
  <c r="Q62" i="3"/>
  <c r="V61" i="3"/>
  <c r="W61" i="3"/>
  <c r="AH61" i="3"/>
  <c r="AF61" i="3"/>
  <c r="AI61" i="3"/>
  <c r="U61" i="3"/>
  <c r="AE61" i="3"/>
  <c r="AD61" i="3"/>
  <c r="AC61" i="3"/>
  <c r="AB61" i="3"/>
  <c r="Z61" i="3"/>
  <c r="T61" i="3"/>
  <c r="S61" i="3"/>
  <c r="R61" i="3"/>
  <c r="Q61" i="3"/>
  <c r="V60" i="3"/>
  <c r="W60" i="3"/>
  <c r="AH60" i="3"/>
  <c r="AF60" i="3"/>
  <c r="AI60" i="3"/>
  <c r="U60" i="3"/>
  <c r="AE60" i="3"/>
  <c r="AD60" i="3"/>
  <c r="AC60" i="3"/>
  <c r="AB60" i="3"/>
  <c r="Z60" i="3"/>
  <c r="T60" i="3"/>
  <c r="S60" i="3"/>
  <c r="R60" i="3"/>
  <c r="Q60" i="3"/>
  <c r="V59" i="3"/>
  <c r="W59" i="3"/>
  <c r="AH59" i="3"/>
  <c r="AF59" i="3"/>
  <c r="AI59" i="3"/>
  <c r="U59" i="3"/>
  <c r="AE59" i="3"/>
  <c r="AD59" i="3"/>
  <c r="AC59" i="3"/>
  <c r="AB59" i="3"/>
  <c r="Z59" i="3"/>
  <c r="T59" i="3"/>
  <c r="S59" i="3"/>
  <c r="R59" i="3"/>
  <c r="Q59" i="3"/>
  <c r="V58" i="3"/>
  <c r="W58" i="3"/>
  <c r="AH58" i="3"/>
  <c r="AF58" i="3"/>
  <c r="AI58" i="3"/>
  <c r="U58" i="3"/>
  <c r="AE58" i="3"/>
  <c r="AD58" i="3"/>
  <c r="AC58" i="3"/>
  <c r="AB58" i="3"/>
  <c r="Z58" i="3"/>
  <c r="T58" i="3"/>
  <c r="S58" i="3"/>
  <c r="R58" i="3"/>
  <c r="Q58" i="3"/>
  <c r="V57" i="3"/>
  <c r="W57" i="3"/>
  <c r="AH57" i="3"/>
  <c r="AF57" i="3"/>
  <c r="AI57" i="3"/>
  <c r="U57" i="3"/>
  <c r="AE57" i="3"/>
  <c r="AD57" i="3"/>
  <c r="AC57" i="3"/>
  <c r="AB57" i="3"/>
  <c r="Z57" i="3"/>
  <c r="T57" i="3"/>
  <c r="S57" i="3"/>
  <c r="R57" i="3"/>
  <c r="Q57" i="3"/>
  <c r="V56" i="3"/>
  <c r="W56" i="3"/>
  <c r="AH56" i="3"/>
  <c r="AF56" i="3"/>
  <c r="AI56" i="3"/>
  <c r="U56" i="3"/>
  <c r="AE56" i="3"/>
  <c r="AD56" i="3"/>
  <c r="AC56" i="3"/>
  <c r="AB56" i="3"/>
  <c r="Z56" i="3"/>
  <c r="T56" i="3"/>
  <c r="S56" i="3"/>
  <c r="R56" i="3"/>
  <c r="Q56" i="3"/>
  <c r="V55" i="3"/>
  <c r="W55" i="3"/>
  <c r="AH55" i="3"/>
  <c r="AF55" i="3"/>
  <c r="AI55" i="3"/>
  <c r="U55" i="3"/>
  <c r="AE55" i="3"/>
  <c r="AD55" i="3"/>
  <c r="AC55" i="3"/>
  <c r="AB55" i="3"/>
  <c r="Z55" i="3"/>
  <c r="T55" i="3"/>
  <c r="S55" i="3"/>
  <c r="R55" i="3"/>
  <c r="Q55" i="3"/>
  <c r="V54" i="3"/>
  <c r="W54" i="3"/>
  <c r="AH54" i="3"/>
  <c r="AF54" i="3"/>
  <c r="AI54" i="3"/>
  <c r="U54" i="3"/>
  <c r="AE54" i="3"/>
  <c r="AD54" i="3"/>
  <c r="AC54" i="3"/>
  <c r="AB54" i="3"/>
  <c r="Z54" i="3"/>
  <c r="T54" i="3"/>
  <c r="S54" i="3"/>
  <c r="R54" i="3"/>
  <c r="Q54" i="3"/>
  <c r="V53" i="3"/>
  <c r="W53" i="3"/>
  <c r="AH53" i="3"/>
  <c r="AF53" i="3"/>
  <c r="AI53" i="3"/>
  <c r="U53" i="3"/>
  <c r="AE53" i="3"/>
  <c r="AD53" i="3"/>
  <c r="AC53" i="3"/>
  <c r="AB53" i="3"/>
  <c r="Z53" i="3"/>
  <c r="T53" i="3"/>
  <c r="S53" i="3"/>
  <c r="R53" i="3"/>
  <c r="Q53" i="3"/>
  <c r="V52" i="3"/>
  <c r="W52" i="3"/>
  <c r="AH52" i="3"/>
  <c r="AF52" i="3"/>
  <c r="AI52" i="3"/>
  <c r="U52" i="3"/>
  <c r="AE52" i="3"/>
  <c r="AD52" i="3"/>
  <c r="AC52" i="3"/>
  <c r="AB52" i="3"/>
  <c r="Z52" i="3"/>
  <c r="T52" i="3"/>
  <c r="S52" i="3"/>
  <c r="R52" i="3"/>
  <c r="Q52" i="3"/>
  <c r="V51" i="3"/>
  <c r="W51" i="3"/>
  <c r="AH51" i="3"/>
  <c r="AF51" i="3"/>
  <c r="AI51" i="3"/>
  <c r="U51" i="3"/>
  <c r="AE51" i="3"/>
  <c r="AD51" i="3"/>
  <c r="AC51" i="3"/>
  <c r="AB51" i="3"/>
  <c r="Z51" i="3"/>
  <c r="T51" i="3"/>
  <c r="S51" i="3"/>
  <c r="R51" i="3"/>
  <c r="Q51" i="3"/>
  <c r="V50" i="3"/>
  <c r="W50" i="3"/>
  <c r="AH50" i="3"/>
  <c r="AF50" i="3"/>
  <c r="AI50" i="3"/>
  <c r="U50" i="3"/>
  <c r="AE50" i="3"/>
  <c r="AD50" i="3"/>
  <c r="AC50" i="3"/>
  <c r="AB50" i="3"/>
  <c r="Z50" i="3"/>
  <c r="T50" i="3"/>
  <c r="S50" i="3"/>
  <c r="R50" i="3"/>
  <c r="Q50" i="3"/>
  <c r="V49" i="3"/>
  <c r="W49" i="3"/>
  <c r="AH49" i="3"/>
  <c r="AF49" i="3"/>
  <c r="AI49" i="3"/>
  <c r="U49" i="3"/>
  <c r="AE49" i="3"/>
  <c r="AD49" i="3"/>
  <c r="AC49" i="3"/>
  <c r="AB49" i="3"/>
  <c r="Z49" i="3"/>
  <c r="T49" i="3"/>
  <c r="S49" i="3"/>
  <c r="R49" i="3"/>
  <c r="Q49" i="3"/>
  <c r="V48" i="3"/>
  <c r="W48" i="3"/>
  <c r="AH48" i="3"/>
  <c r="AF48" i="3"/>
  <c r="AI48" i="3"/>
  <c r="U48" i="3"/>
  <c r="AE48" i="3"/>
  <c r="AD48" i="3"/>
  <c r="AC48" i="3"/>
  <c r="AB48" i="3"/>
  <c r="Z48" i="3"/>
  <c r="T48" i="3"/>
  <c r="S48" i="3"/>
  <c r="R48" i="3"/>
  <c r="Q48" i="3"/>
  <c r="V47" i="3"/>
  <c r="W47" i="3"/>
  <c r="AH47" i="3"/>
  <c r="AF47" i="3"/>
  <c r="AI47" i="3"/>
  <c r="U47" i="3"/>
  <c r="AE47" i="3"/>
  <c r="AD47" i="3"/>
  <c r="AC47" i="3"/>
  <c r="AB47" i="3"/>
  <c r="Z47" i="3"/>
  <c r="T47" i="3"/>
  <c r="S47" i="3"/>
  <c r="R47" i="3"/>
  <c r="Q47" i="3"/>
  <c r="V46" i="3"/>
  <c r="W46" i="3"/>
  <c r="AH46" i="3"/>
  <c r="AF46" i="3"/>
  <c r="AI46" i="3"/>
  <c r="U46" i="3"/>
  <c r="AE46" i="3"/>
  <c r="AD46" i="3"/>
  <c r="AC46" i="3"/>
  <c r="AB46" i="3"/>
  <c r="Z46" i="3"/>
  <c r="T46" i="3"/>
  <c r="S46" i="3"/>
  <c r="R46" i="3"/>
  <c r="Q46" i="3"/>
  <c r="V45" i="3"/>
  <c r="W45" i="3"/>
  <c r="AH45" i="3"/>
  <c r="AF45" i="3"/>
  <c r="AI45" i="3"/>
  <c r="U45" i="3"/>
  <c r="AE45" i="3"/>
  <c r="AD45" i="3"/>
  <c r="AC45" i="3"/>
  <c r="AB45" i="3"/>
  <c r="Z45" i="3"/>
  <c r="T45" i="3"/>
  <c r="S45" i="3"/>
  <c r="R45" i="3"/>
  <c r="Q45" i="3"/>
  <c r="V44" i="3"/>
  <c r="W44" i="3"/>
  <c r="AH44" i="3"/>
  <c r="AF44" i="3"/>
  <c r="AI44" i="3"/>
  <c r="U44" i="3"/>
  <c r="AE44" i="3"/>
  <c r="AD44" i="3"/>
  <c r="AC44" i="3"/>
  <c r="AB44" i="3"/>
  <c r="Z44" i="3"/>
  <c r="T44" i="3"/>
  <c r="S44" i="3"/>
  <c r="R44" i="3"/>
  <c r="Q44" i="3"/>
  <c r="V43" i="3"/>
  <c r="W43" i="3"/>
  <c r="AH43" i="3"/>
  <c r="AF43" i="3"/>
  <c r="AI43" i="3"/>
  <c r="U43" i="3"/>
  <c r="AE43" i="3"/>
  <c r="AD43" i="3"/>
  <c r="AC43" i="3"/>
  <c r="AB43" i="3"/>
  <c r="Z43" i="3"/>
  <c r="T43" i="3"/>
  <c r="S43" i="3"/>
  <c r="R43" i="3"/>
  <c r="Q43" i="3"/>
  <c r="V42" i="3"/>
  <c r="W42" i="3"/>
  <c r="AH42" i="3"/>
  <c r="AF42" i="3"/>
  <c r="AI42" i="3"/>
  <c r="U42" i="3"/>
  <c r="AE42" i="3"/>
  <c r="AD42" i="3"/>
  <c r="AC42" i="3"/>
  <c r="AB42" i="3"/>
  <c r="Z42" i="3"/>
  <c r="T42" i="3"/>
  <c r="S42" i="3"/>
  <c r="R42" i="3"/>
  <c r="Q42" i="3"/>
  <c r="V41" i="3"/>
  <c r="W41" i="3"/>
  <c r="AH41" i="3"/>
  <c r="AF41" i="3"/>
  <c r="AI41" i="3"/>
  <c r="U41" i="3"/>
  <c r="AE41" i="3"/>
  <c r="AD41" i="3"/>
  <c r="AC41" i="3"/>
  <c r="AB41" i="3"/>
  <c r="Z41" i="3"/>
  <c r="T41" i="3"/>
  <c r="S41" i="3"/>
  <c r="R41" i="3"/>
  <c r="Q41" i="3"/>
  <c r="V40" i="3"/>
  <c r="W40" i="3"/>
  <c r="AH40" i="3"/>
  <c r="AF40" i="3"/>
  <c r="AI40" i="3"/>
  <c r="U40" i="3"/>
  <c r="AE40" i="3"/>
  <c r="AD40" i="3"/>
  <c r="AC40" i="3"/>
  <c r="AB40" i="3"/>
  <c r="Z40" i="3"/>
  <c r="T40" i="3"/>
  <c r="S40" i="3"/>
  <c r="R40" i="3"/>
  <c r="Q40" i="3"/>
  <c r="V39" i="3"/>
  <c r="W39" i="3"/>
  <c r="AH39" i="3"/>
  <c r="AF39" i="3"/>
  <c r="AI39" i="3"/>
  <c r="U39" i="3"/>
  <c r="AE39" i="3"/>
  <c r="AD39" i="3"/>
  <c r="AC39" i="3"/>
  <c r="AB39" i="3"/>
  <c r="Z39" i="3"/>
  <c r="T39" i="3"/>
  <c r="S39" i="3"/>
  <c r="R39" i="3"/>
  <c r="Q39" i="3"/>
  <c r="V38" i="3"/>
  <c r="W38" i="3"/>
  <c r="AH38" i="3"/>
  <c r="AF38" i="3"/>
  <c r="AI38" i="3"/>
  <c r="U38" i="3"/>
  <c r="AE38" i="3"/>
  <c r="AD38" i="3"/>
  <c r="AC38" i="3"/>
  <c r="AB38" i="3"/>
  <c r="Z38" i="3"/>
  <c r="T38" i="3"/>
  <c r="S38" i="3"/>
  <c r="R38" i="3"/>
  <c r="Q38" i="3"/>
  <c r="V37" i="3"/>
  <c r="W37" i="3"/>
  <c r="AH37" i="3"/>
  <c r="AF37" i="3"/>
  <c r="AI37" i="3"/>
  <c r="U37" i="3"/>
  <c r="AE37" i="3"/>
  <c r="AD37" i="3"/>
  <c r="AC37" i="3"/>
  <c r="AB37" i="3"/>
  <c r="Z37" i="3"/>
  <c r="T37" i="3"/>
  <c r="S37" i="3"/>
  <c r="R37" i="3"/>
  <c r="Q37" i="3"/>
  <c r="V36" i="3"/>
  <c r="W36" i="3"/>
  <c r="AH36" i="3"/>
  <c r="AF36" i="3"/>
  <c r="AI36" i="3"/>
  <c r="U36" i="3"/>
  <c r="AE36" i="3"/>
  <c r="AD36" i="3"/>
  <c r="AC36" i="3"/>
  <c r="AB36" i="3"/>
  <c r="Z36" i="3"/>
  <c r="T36" i="3"/>
  <c r="S36" i="3"/>
  <c r="R36" i="3"/>
  <c r="Q36" i="3"/>
  <c r="V35" i="3"/>
  <c r="W35" i="3"/>
  <c r="AH35" i="3"/>
  <c r="AF35" i="3"/>
  <c r="AI35" i="3"/>
  <c r="U35" i="3"/>
  <c r="AE35" i="3"/>
  <c r="AD35" i="3"/>
  <c r="AC35" i="3"/>
  <c r="AB35" i="3"/>
  <c r="Z35" i="3"/>
  <c r="T35" i="3"/>
  <c r="S35" i="3"/>
  <c r="R35" i="3"/>
  <c r="Q35" i="3"/>
  <c r="V34" i="3"/>
  <c r="W34" i="3"/>
  <c r="AH34" i="3"/>
  <c r="AF34" i="3"/>
  <c r="AI34" i="3"/>
  <c r="U34" i="3"/>
  <c r="AE34" i="3"/>
  <c r="AD34" i="3"/>
  <c r="AC34" i="3"/>
  <c r="AB34" i="3"/>
  <c r="Z34" i="3"/>
  <c r="T34" i="3"/>
  <c r="S34" i="3"/>
  <c r="R34" i="3"/>
  <c r="Q34" i="3"/>
  <c r="V33" i="3"/>
  <c r="W33" i="3"/>
  <c r="AH33" i="3"/>
  <c r="AF33" i="3"/>
  <c r="AI33" i="3"/>
  <c r="U33" i="3"/>
  <c r="AE33" i="3"/>
  <c r="AD33" i="3"/>
  <c r="AC33" i="3"/>
  <c r="AB33" i="3"/>
  <c r="Z33" i="3"/>
  <c r="T33" i="3"/>
  <c r="S33" i="3"/>
  <c r="R33" i="3"/>
  <c r="Q33" i="3"/>
  <c r="V32" i="3"/>
  <c r="W32" i="3"/>
  <c r="AH32" i="3"/>
  <c r="AF32" i="3"/>
  <c r="AI32" i="3"/>
  <c r="U32" i="3"/>
  <c r="AE32" i="3"/>
  <c r="AD32" i="3"/>
  <c r="AC32" i="3"/>
  <c r="AB32" i="3"/>
  <c r="Z32" i="3"/>
  <c r="T32" i="3"/>
  <c r="S32" i="3"/>
  <c r="R32" i="3"/>
  <c r="Q32" i="3"/>
  <c r="V31" i="3"/>
  <c r="W31" i="3"/>
  <c r="AH31" i="3"/>
  <c r="AF31" i="3"/>
  <c r="AI31" i="3"/>
  <c r="U31" i="3"/>
  <c r="AE31" i="3"/>
  <c r="AD31" i="3"/>
  <c r="AC31" i="3"/>
  <c r="AB31" i="3"/>
  <c r="Z31" i="3"/>
  <c r="T31" i="3"/>
  <c r="S31" i="3"/>
  <c r="R31" i="3"/>
  <c r="Q31" i="3"/>
  <c r="V30" i="3"/>
  <c r="W30" i="3"/>
  <c r="AH30" i="3"/>
  <c r="AF30" i="3"/>
  <c r="AI30" i="3"/>
  <c r="U30" i="3"/>
  <c r="AE30" i="3"/>
  <c r="AD30" i="3"/>
  <c r="AC30" i="3"/>
  <c r="AB30" i="3"/>
  <c r="Z30" i="3"/>
  <c r="T30" i="3"/>
  <c r="S30" i="3"/>
  <c r="R30" i="3"/>
  <c r="Q30" i="3"/>
  <c r="V29" i="3"/>
  <c r="W29" i="3"/>
  <c r="AH29" i="3"/>
  <c r="AF29" i="3"/>
  <c r="AI29" i="3"/>
  <c r="U29" i="3"/>
  <c r="AE29" i="3"/>
  <c r="AD29" i="3"/>
  <c r="AC29" i="3"/>
  <c r="AB29" i="3"/>
  <c r="Z29" i="3"/>
  <c r="T29" i="3"/>
  <c r="S29" i="3"/>
  <c r="R29" i="3"/>
  <c r="Q29" i="3"/>
  <c r="V28" i="3"/>
  <c r="W28" i="3"/>
  <c r="AH28" i="3"/>
  <c r="AF28" i="3"/>
  <c r="AI28" i="3"/>
  <c r="U28" i="3"/>
  <c r="AE28" i="3"/>
  <c r="AD28" i="3"/>
  <c r="AC28" i="3"/>
  <c r="AB28" i="3"/>
  <c r="Z28" i="3"/>
  <c r="T28" i="3"/>
  <c r="S28" i="3"/>
  <c r="R28" i="3"/>
  <c r="Q28" i="3"/>
  <c r="V27" i="3"/>
  <c r="W27" i="3"/>
  <c r="AH27" i="3"/>
  <c r="AF27" i="3"/>
  <c r="AI27" i="3"/>
  <c r="U27" i="3"/>
  <c r="AE27" i="3"/>
  <c r="AD27" i="3"/>
  <c r="AC27" i="3"/>
  <c r="AB27" i="3"/>
  <c r="Z27" i="3"/>
  <c r="T27" i="3"/>
  <c r="S27" i="3"/>
  <c r="R27" i="3"/>
  <c r="Q27" i="3"/>
  <c r="V26" i="3"/>
  <c r="W26" i="3"/>
  <c r="AH26" i="3"/>
  <c r="AF26" i="3"/>
  <c r="AI26" i="3"/>
  <c r="U26" i="3"/>
  <c r="AE26" i="3"/>
  <c r="AD26" i="3"/>
  <c r="AC26" i="3"/>
  <c r="AB26" i="3"/>
  <c r="Z26" i="3"/>
  <c r="T26" i="3"/>
  <c r="S26" i="3"/>
  <c r="R26" i="3"/>
  <c r="Q26" i="3"/>
  <c r="V25" i="3"/>
  <c r="W25" i="3"/>
  <c r="AH25" i="3"/>
  <c r="AF25" i="3"/>
  <c r="AI25" i="3"/>
  <c r="U25" i="3"/>
  <c r="AE25" i="3"/>
  <c r="AD25" i="3"/>
  <c r="AC25" i="3"/>
  <c r="AB25" i="3"/>
  <c r="Z25" i="3"/>
  <c r="T25" i="3"/>
  <c r="S25" i="3"/>
  <c r="R25" i="3"/>
  <c r="Q25" i="3"/>
  <c r="V24" i="3"/>
  <c r="W24" i="3"/>
  <c r="AH24" i="3"/>
  <c r="AF24" i="3"/>
  <c r="AI24" i="3"/>
  <c r="U24" i="3"/>
  <c r="AE24" i="3"/>
  <c r="AD24" i="3"/>
  <c r="AC24" i="3"/>
  <c r="AB24" i="3"/>
  <c r="Z24" i="3"/>
  <c r="T24" i="3"/>
  <c r="S24" i="3"/>
  <c r="R24" i="3"/>
  <c r="Q24" i="3"/>
  <c r="V23" i="3"/>
  <c r="W23" i="3"/>
  <c r="AH23" i="3"/>
  <c r="AF23" i="3"/>
  <c r="AI23" i="3"/>
  <c r="U23" i="3"/>
  <c r="AE23" i="3"/>
  <c r="AD23" i="3"/>
  <c r="AC23" i="3"/>
  <c r="AB23" i="3"/>
  <c r="Z23" i="3"/>
  <c r="T23" i="3"/>
  <c r="S23" i="3"/>
  <c r="R23" i="3"/>
  <c r="Q23" i="3"/>
  <c r="V22" i="3"/>
  <c r="W22" i="3"/>
  <c r="AH22" i="3"/>
  <c r="AF22" i="3"/>
  <c r="AI22" i="3"/>
  <c r="U22" i="3"/>
  <c r="AE22" i="3"/>
  <c r="AD22" i="3"/>
  <c r="AC22" i="3"/>
  <c r="AB22" i="3"/>
  <c r="Z22" i="3"/>
  <c r="T22" i="3"/>
  <c r="S22" i="3"/>
  <c r="R22" i="3"/>
  <c r="Q22" i="3"/>
  <c r="V21" i="3"/>
  <c r="W21" i="3"/>
  <c r="AH21" i="3"/>
  <c r="AF21" i="3"/>
  <c r="AI21" i="3"/>
  <c r="U21" i="3"/>
  <c r="AE21" i="3"/>
  <c r="AD21" i="3"/>
  <c r="AC21" i="3"/>
  <c r="AB21" i="3"/>
  <c r="Z21" i="3"/>
  <c r="T21" i="3"/>
  <c r="S21" i="3"/>
  <c r="R21" i="3"/>
  <c r="Q21" i="3"/>
  <c r="V20" i="3"/>
  <c r="W20" i="3"/>
  <c r="AH20" i="3"/>
  <c r="AF20" i="3"/>
  <c r="AI20" i="3"/>
  <c r="U20" i="3"/>
  <c r="AE20" i="3"/>
  <c r="AD20" i="3"/>
  <c r="AC20" i="3"/>
  <c r="AB20" i="3"/>
  <c r="Z20" i="3"/>
  <c r="T20" i="3"/>
  <c r="S20" i="3"/>
  <c r="R20" i="3"/>
  <c r="Q20" i="3"/>
  <c r="V19" i="3"/>
  <c r="W19" i="3"/>
  <c r="AH19" i="3"/>
  <c r="AF19" i="3"/>
  <c r="AI19" i="3"/>
  <c r="U19" i="3"/>
  <c r="AE19" i="3"/>
  <c r="AD19" i="3"/>
  <c r="AC19" i="3"/>
  <c r="AB19" i="3"/>
  <c r="Z19" i="3"/>
  <c r="T19" i="3"/>
  <c r="S19" i="3"/>
  <c r="R19" i="3"/>
  <c r="Q19" i="3"/>
  <c r="V18" i="3"/>
  <c r="W18" i="3"/>
  <c r="AH18" i="3"/>
  <c r="AF18" i="3"/>
  <c r="AI18" i="3"/>
  <c r="U18" i="3"/>
  <c r="AE18" i="3"/>
  <c r="AD18" i="3"/>
  <c r="AC18" i="3"/>
  <c r="AB18" i="3"/>
  <c r="Z18" i="3"/>
  <c r="T18" i="3"/>
  <c r="S18" i="3"/>
  <c r="R18" i="3"/>
  <c r="Q18" i="3"/>
  <c r="V17" i="3"/>
  <c r="W17" i="3"/>
  <c r="AH17" i="3"/>
  <c r="AF17" i="3"/>
  <c r="AI17" i="3"/>
  <c r="U17" i="3"/>
  <c r="AE17" i="3"/>
  <c r="AD17" i="3"/>
  <c r="AC17" i="3"/>
  <c r="AB17" i="3"/>
  <c r="Z17" i="3"/>
  <c r="T17" i="3"/>
  <c r="S17" i="3"/>
  <c r="R17" i="3"/>
  <c r="Q17" i="3"/>
  <c r="V16" i="3"/>
  <c r="W16" i="3"/>
  <c r="AH16" i="3"/>
  <c r="AF16" i="3"/>
  <c r="AI16" i="3"/>
  <c r="U16" i="3"/>
  <c r="AE16" i="3"/>
  <c r="AD16" i="3"/>
  <c r="AC16" i="3"/>
  <c r="AB16" i="3"/>
  <c r="Z16" i="3"/>
  <c r="T16" i="3"/>
  <c r="S16" i="3"/>
  <c r="R16" i="3"/>
  <c r="Q16" i="3"/>
  <c r="V15" i="3"/>
  <c r="W15" i="3"/>
  <c r="AH15" i="3"/>
  <c r="AF15" i="3"/>
  <c r="AI15" i="3"/>
  <c r="U15" i="3"/>
  <c r="AE15" i="3"/>
  <c r="AD15" i="3"/>
  <c r="AC15" i="3"/>
  <c r="AB15" i="3"/>
  <c r="Z15" i="3"/>
  <c r="T15" i="3"/>
  <c r="S15" i="3"/>
  <c r="R15" i="3"/>
  <c r="Q15" i="3"/>
  <c r="V14" i="3"/>
  <c r="W14" i="3"/>
  <c r="AH14" i="3"/>
  <c r="AF14" i="3"/>
  <c r="AI14" i="3"/>
  <c r="U14" i="3"/>
  <c r="AE14" i="3"/>
  <c r="AD14" i="3"/>
  <c r="AC14" i="3"/>
  <c r="AB14" i="3"/>
  <c r="Z14" i="3"/>
  <c r="T14" i="3"/>
  <c r="S14" i="3"/>
  <c r="R14" i="3"/>
  <c r="Q14" i="3"/>
  <c r="V13" i="3"/>
  <c r="W13" i="3"/>
  <c r="AH13" i="3"/>
  <c r="AF13" i="3"/>
  <c r="AI13" i="3"/>
  <c r="U13" i="3"/>
  <c r="AE13" i="3"/>
  <c r="AD13" i="3"/>
  <c r="AC13" i="3"/>
  <c r="AB13" i="3"/>
  <c r="Z13" i="3"/>
  <c r="T13" i="3"/>
  <c r="S13" i="3"/>
  <c r="R13" i="3"/>
  <c r="Q13" i="3"/>
  <c r="V12" i="3"/>
  <c r="W12" i="3"/>
  <c r="AH12" i="3"/>
  <c r="AF12" i="3"/>
  <c r="AI12" i="3"/>
  <c r="U12" i="3"/>
  <c r="AE12" i="3"/>
  <c r="AD12" i="3"/>
  <c r="AC12" i="3"/>
  <c r="AB12" i="3"/>
  <c r="Z12" i="3"/>
  <c r="T12" i="3"/>
  <c r="S12" i="3"/>
  <c r="R12" i="3"/>
  <c r="Q12" i="3"/>
  <c r="V11" i="3"/>
  <c r="W11" i="3"/>
  <c r="AH11" i="3"/>
  <c r="AF11" i="3"/>
  <c r="AI11" i="3"/>
  <c r="U11" i="3"/>
  <c r="AE11" i="3"/>
  <c r="AD11" i="3"/>
  <c r="AC11" i="3"/>
  <c r="AB11" i="3"/>
  <c r="Z11" i="3"/>
  <c r="T11" i="3"/>
  <c r="S11" i="3"/>
  <c r="R11" i="3"/>
  <c r="Q11" i="3"/>
  <c r="V10" i="3"/>
  <c r="W10" i="3"/>
  <c r="AH10" i="3"/>
  <c r="AF10" i="3"/>
  <c r="AI10" i="3"/>
  <c r="U10" i="3"/>
  <c r="AE10" i="3"/>
  <c r="AD10" i="3"/>
  <c r="AC10" i="3"/>
  <c r="AB10" i="3"/>
  <c r="Z10" i="3"/>
  <c r="T10" i="3"/>
  <c r="S10" i="3"/>
  <c r="R10" i="3"/>
  <c r="Q10" i="3"/>
  <c r="V9" i="3"/>
  <c r="W9" i="3"/>
  <c r="AH9" i="3"/>
  <c r="AF9" i="3"/>
  <c r="AI9" i="3"/>
  <c r="U9" i="3"/>
  <c r="AE9" i="3"/>
  <c r="AD9" i="3"/>
  <c r="AC9" i="3"/>
  <c r="AB9" i="3"/>
  <c r="Z9" i="3"/>
  <c r="T9" i="3"/>
  <c r="S9" i="3"/>
  <c r="R9" i="3"/>
  <c r="Q9" i="3"/>
  <c r="V8" i="3"/>
  <c r="W8" i="3"/>
  <c r="AH8" i="3"/>
  <c r="AF8" i="3"/>
  <c r="AI8" i="3"/>
  <c r="U8" i="3"/>
  <c r="AE8" i="3"/>
  <c r="AD8" i="3"/>
  <c r="AC8" i="3"/>
  <c r="AB8" i="3"/>
  <c r="Z8" i="3"/>
  <c r="T8" i="3"/>
  <c r="S8" i="3"/>
  <c r="R8" i="3"/>
  <c r="Q8" i="3"/>
  <c r="V7" i="3"/>
  <c r="W7" i="3"/>
  <c r="AH7" i="3"/>
  <c r="AF7" i="3"/>
  <c r="AI7" i="3"/>
  <c r="U7" i="3"/>
  <c r="AE7" i="3"/>
  <c r="AD7" i="3"/>
  <c r="AC7" i="3"/>
  <c r="AB7" i="3"/>
  <c r="Z7" i="3"/>
  <c r="T7" i="3"/>
  <c r="S7" i="3"/>
  <c r="R7" i="3"/>
  <c r="Q7" i="3"/>
  <c r="V6" i="3"/>
  <c r="W6" i="3"/>
  <c r="AH6" i="3"/>
  <c r="AF6" i="3"/>
  <c r="AI6" i="3"/>
  <c r="U6" i="3"/>
  <c r="AE6" i="3"/>
  <c r="AD6" i="3"/>
  <c r="AC6" i="3"/>
  <c r="AB6" i="3"/>
  <c r="Z6" i="3"/>
  <c r="T6" i="3"/>
  <c r="S6" i="3"/>
  <c r="R6" i="3"/>
  <c r="Q6" i="3"/>
  <c r="V5" i="3"/>
  <c r="W5" i="3"/>
  <c r="AH5" i="3"/>
  <c r="AF5" i="3"/>
  <c r="AI5" i="3"/>
  <c r="U5" i="3"/>
  <c r="AE5" i="3"/>
  <c r="AD5" i="3"/>
  <c r="AC5" i="3"/>
  <c r="AB5" i="3"/>
  <c r="Z5" i="3"/>
  <c r="T5" i="3"/>
  <c r="S5" i="3"/>
  <c r="R5" i="3"/>
  <c r="Q5" i="3"/>
  <c r="Q5" i="2"/>
  <c r="R5" i="2"/>
  <c r="S5" i="2"/>
  <c r="T5" i="2"/>
  <c r="U5" i="2"/>
  <c r="V5" i="2"/>
  <c r="W5" i="2"/>
  <c r="Z5" i="2"/>
  <c r="AB5" i="2"/>
  <c r="AC5" i="2"/>
  <c r="AD5" i="2"/>
  <c r="AE5" i="2"/>
  <c r="AF5" i="2"/>
  <c r="AH5" i="2"/>
  <c r="AI5" i="2"/>
  <c r="Q6" i="2"/>
  <c r="R6" i="2"/>
  <c r="S6" i="2"/>
  <c r="T6" i="2"/>
  <c r="U6" i="2"/>
  <c r="V6" i="2"/>
  <c r="W6" i="2"/>
  <c r="Z6" i="2"/>
  <c r="AB6" i="2"/>
  <c r="AC6" i="2"/>
  <c r="AD6" i="2"/>
  <c r="AE6" i="2"/>
  <c r="AF6" i="2"/>
  <c r="AH6" i="2"/>
  <c r="AI6" i="2"/>
  <c r="Q7" i="2"/>
  <c r="R7" i="2"/>
  <c r="S7" i="2"/>
  <c r="T7" i="2"/>
  <c r="U7" i="2"/>
  <c r="V7" i="2"/>
  <c r="W7" i="2"/>
  <c r="Z7" i="2"/>
  <c r="AB7" i="2"/>
  <c r="AC7" i="2"/>
  <c r="AD7" i="2"/>
  <c r="AE7" i="2"/>
  <c r="AF7" i="2"/>
  <c r="AH7" i="2"/>
  <c r="AI7" i="2"/>
  <c r="Q8" i="2"/>
  <c r="R8" i="2"/>
  <c r="S8" i="2"/>
  <c r="T8" i="2"/>
  <c r="U8" i="2"/>
  <c r="V8" i="2"/>
  <c r="W8" i="2"/>
  <c r="Z8" i="2"/>
  <c r="AB8" i="2"/>
  <c r="AC8" i="2"/>
  <c r="AD8" i="2"/>
  <c r="AE8" i="2"/>
  <c r="AF8" i="2"/>
  <c r="AH8" i="2"/>
  <c r="AI8" i="2"/>
  <c r="Q9" i="2"/>
  <c r="R9" i="2"/>
  <c r="S9" i="2"/>
  <c r="T9" i="2"/>
  <c r="U9" i="2"/>
  <c r="V9" i="2"/>
  <c r="W9" i="2"/>
  <c r="Z9" i="2"/>
  <c r="AB9" i="2"/>
  <c r="AC9" i="2"/>
  <c r="AD9" i="2"/>
  <c r="AE9" i="2"/>
  <c r="AF9" i="2"/>
  <c r="AH9" i="2"/>
  <c r="AI9" i="2"/>
  <c r="Q10" i="2"/>
  <c r="R10" i="2"/>
  <c r="S10" i="2"/>
  <c r="T10" i="2"/>
  <c r="U10" i="2"/>
  <c r="V10" i="2"/>
  <c r="W10" i="2"/>
  <c r="Z10" i="2"/>
  <c r="AB10" i="2"/>
  <c r="AC10" i="2"/>
  <c r="AD10" i="2"/>
  <c r="AE10" i="2"/>
  <c r="AF10" i="2"/>
  <c r="AH10" i="2"/>
  <c r="AI10" i="2"/>
  <c r="Q11" i="2"/>
  <c r="R11" i="2"/>
  <c r="S11" i="2"/>
  <c r="T11" i="2"/>
  <c r="U11" i="2"/>
  <c r="V11" i="2"/>
  <c r="W11" i="2"/>
  <c r="Z11" i="2"/>
  <c r="AB11" i="2"/>
  <c r="AC11" i="2"/>
  <c r="AD11" i="2"/>
  <c r="AE11" i="2"/>
  <c r="AF11" i="2"/>
  <c r="AH11" i="2"/>
  <c r="AI11" i="2"/>
  <c r="Q12" i="2"/>
  <c r="R12" i="2"/>
  <c r="S12" i="2"/>
  <c r="T12" i="2"/>
  <c r="U12" i="2"/>
  <c r="V12" i="2"/>
  <c r="W12" i="2"/>
  <c r="Z12" i="2"/>
  <c r="AB12" i="2"/>
  <c r="AC12" i="2"/>
  <c r="AD12" i="2"/>
  <c r="AE12" i="2"/>
  <c r="AF12" i="2"/>
  <c r="AH12" i="2"/>
  <c r="AI12" i="2"/>
  <c r="Q13" i="2"/>
  <c r="R13" i="2"/>
  <c r="S13" i="2"/>
  <c r="T13" i="2"/>
  <c r="U13" i="2"/>
  <c r="V13" i="2"/>
  <c r="W13" i="2"/>
  <c r="Z13" i="2"/>
  <c r="AB13" i="2"/>
  <c r="AC13" i="2"/>
  <c r="AD13" i="2"/>
  <c r="AE13" i="2"/>
  <c r="AF13" i="2"/>
  <c r="AH13" i="2"/>
  <c r="AI13" i="2"/>
  <c r="Q14" i="2"/>
  <c r="R14" i="2"/>
  <c r="S14" i="2"/>
  <c r="T14" i="2"/>
  <c r="U14" i="2"/>
  <c r="V14" i="2"/>
  <c r="W14" i="2"/>
  <c r="Z14" i="2"/>
  <c r="AB14" i="2"/>
  <c r="AC14" i="2"/>
  <c r="AD14" i="2"/>
  <c r="AE14" i="2"/>
  <c r="AF14" i="2"/>
  <c r="AH14" i="2"/>
  <c r="AI14" i="2"/>
  <c r="Q15" i="2"/>
  <c r="R15" i="2"/>
  <c r="S15" i="2"/>
  <c r="T15" i="2"/>
  <c r="U15" i="2"/>
  <c r="V15" i="2"/>
  <c r="W15" i="2"/>
  <c r="Z15" i="2"/>
  <c r="AB15" i="2"/>
  <c r="AC15" i="2"/>
  <c r="AD15" i="2"/>
  <c r="AE15" i="2"/>
  <c r="AF15" i="2"/>
  <c r="AH15" i="2"/>
  <c r="AI15" i="2"/>
  <c r="Q16" i="2"/>
  <c r="R16" i="2"/>
  <c r="S16" i="2"/>
  <c r="T16" i="2"/>
  <c r="U16" i="2"/>
  <c r="V16" i="2"/>
  <c r="W16" i="2"/>
  <c r="Z16" i="2"/>
  <c r="AB16" i="2"/>
  <c r="AC16" i="2"/>
  <c r="AD16" i="2"/>
  <c r="AE16" i="2"/>
  <c r="AF16" i="2"/>
  <c r="AH16" i="2"/>
  <c r="AI16" i="2"/>
  <c r="Q17" i="2"/>
  <c r="R17" i="2"/>
  <c r="S17" i="2"/>
  <c r="T17" i="2"/>
  <c r="U17" i="2"/>
  <c r="V17" i="2"/>
  <c r="W17" i="2"/>
  <c r="Z17" i="2"/>
  <c r="AB17" i="2"/>
  <c r="AC17" i="2"/>
  <c r="AD17" i="2"/>
  <c r="AE17" i="2"/>
  <c r="AF17" i="2"/>
  <c r="AH17" i="2"/>
  <c r="AI17" i="2"/>
  <c r="Q18" i="2"/>
  <c r="R18" i="2"/>
  <c r="S18" i="2"/>
  <c r="T18" i="2"/>
  <c r="U18" i="2"/>
  <c r="V18" i="2"/>
  <c r="W18" i="2"/>
  <c r="Z18" i="2"/>
  <c r="AB18" i="2"/>
  <c r="AC18" i="2"/>
  <c r="AD18" i="2"/>
  <c r="AE18" i="2"/>
  <c r="AF18" i="2"/>
  <c r="AH18" i="2"/>
  <c r="AI18" i="2"/>
  <c r="Q19" i="2"/>
  <c r="R19" i="2"/>
  <c r="S19" i="2"/>
  <c r="T19" i="2"/>
  <c r="U19" i="2"/>
  <c r="V19" i="2"/>
  <c r="W19" i="2"/>
  <c r="Z19" i="2"/>
  <c r="AB19" i="2"/>
  <c r="AC19" i="2"/>
  <c r="AD19" i="2"/>
  <c r="AE19" i="2"/>
  <c r="AF19" i="2"/>
  <c r="AH19" i="2"/>
  <c r="AI19" i="2"/>
  <c r="Q20" i="2"/>
  <c r="R20" i="2"/>
  <c r="S20" i="2"/>
  <c r="T20" i="2"/>
  <c r="U20" i="2"/>
  <c r="V20" i="2"/>
  <c r="W20" i="2"/>
  <c r="Z20" i="2"/>
  <c r="AB20" i="2"/>
  <c r="AC20" i="2"/>
  <c r="AD20" i="2"/>
  <c r="AE20" i="2"/>
  <c r="AF20" i="2"/>
  <c r="AH20" i="2"/>
  <c r="AI20" i="2"/>
  <c r="Q21" i="2"/>
  <c r="R21" i="2"/>
  <c r="S21" i="2"/>
  <c r="T21" i="2"/>
  <c r="U21" i="2"/>
  <c r="V21" i="2"/>
  <c r="W21" i="2"/>
  <c r="Z21" i="2"/>
  <c r="AB21" i="2"/>
  <c r="AC21" i="2"/>
  <c r="AD21" i="2"/>
  <c r="AE21" i="2"/>
  <c r="AF21" i="2"/>
  <c r="AH21" i="2"/>
  <c r="AI21" i="2"/>
  <c r="Q22" i="2"/>
  <c r="R22" i="2"/>
  <c r="S22" i="2"/>
  <c r="T22" i="2"/>
  <c r="U22" i="2"/>
  <c r="V22" i="2"/>
  <c r="W22" i="2"/>
  <c r="Z22" i="2"/>
  <c r="AB22" i="2"/>
  <c r="AC22" i="2"/>
  <c r="AD22" i="2"/>
  <c r="AE22" i="2"/>
  <c r="AF22" i="2"/>
  <c r="AH22" i="2"/>
  <c r="AI22" i="2"/>
  <c r="Q23" i="2"/>
  <c r="R23" i="2"/>
  <c r="S23" i="2"/>
  <c r="T23" i="2"/>
  <c r="U23" i="2"/>
  <c r="V23" i="2"/>
  <c r="W23" i="2"/>
  <c r="Z23" i="2"/>
  <c r="AB23" i="2"/>
  <c r="AC23" i="2"/>
  <c r="AD23" i="2"/>
  <c r="AE23" i="2"/>
  <c r="AF23" i="2"/>
  <c r="AH23" i="2"/>
  <c r="AI23" i="2"/>
  <c r="Q24" i="2"/>
  <c r="R24" i="2"/>
  <c r="S24" i="2"/>
  <c r="T24" i="2"/>
  <c r="U24" i="2"/>
  <c r="V24" i="2"/>
  <c r="W24" i="2"/>
  <c r="Z24" i="2"/>
  <c r="AB24" i="2"/>
  <c r="AC24" i="2"/>
  <c r="AD24" i="2"/>
  <c r="AE24" i="2"/>
  <c r="AF24" i="2"/>
  <c r="AH24" i="2"/>
  <c r="AI24" i="2"/>
  <c r="Q25" i="2"/>
  <c r="R25" i="2"/>
  <c r="S25" i="2"/>
  <c r="T25" i="2"/>
  <c r="U25" i="2"/>
  <c r="V25" i="2"/>
  <c r="W25" i="2"/>
  <c r="Z25" i="2"/>
  <c r="AB25" i="2"/>
  <c r="AC25" i="2"/>
  <c r="AD25" i="2"/>
  <c r="AE25" i="2"/>
  <c r="AF25" i="2"/>
  <c r="AH25" i="2"/>
  <c r="AI25" i="2"/>
  <c r="Q26" i="2"/>
  <c r="R26" i="2"/>
  <c r="S26" i="2"/>
  <c r="T26" i="2"/>
  <c r="U26" i="2"/>
  <c r="V26" i="2"/>
  <c r="W26" i="2"/>
  <c r="Z26" i="2"/>
  <c r="AB26" i="2"/>
  <c r="AC26" i="2"/>
  <c r="AD26" i="2"/>
  <c r="AE26" i="2"/>
  <c r="AF26" i="2"/>
  <c r="AH26" i="2"/>
  <c r="AI26" i="2"/>
  <c r="Q27" i="2"/>
  <c r="R27" i="2"/>
  <c r="S27" i="2"/>
  <c r="T27" i="2"/>
  <c r="U27" i="2"/>
  <c r="V27" i="2"/>
  <c r="W27" i="2"/>
  <c r="Z27" i="2"/>
  <c r="AB27" i="2"/>
  <c r="AC27" i="2"/>
  <c r="AD27" i="2"/>
  <c r="AE27" i="2"/>
  <c r="AF27" i="2"/>
  <c r="AH27" i="2"/>
  <c r="AI27" i="2"/>
  <c r="Q28" i="2"/>
  <c r="R28" i="2"/>
  <c r="S28" i="2"/>
  <c r="T28" i="2"/>
  <c r="U28" i="2"/>
  <c r="V28" i="2"/>
  <c r="W28" i="2"/>
  <c r="Z28" i="2"/>
  <c r="AB28" i="2"/>
  <c r="AC28" i="2"/>
  <c r="AD28" i="2"/>
  <c r="AE28" i="2"/>
  <c r="AF28" i="2"/>
  <c r="AH28" i="2"/>
  <c r="AI28" i="2"/>
  <c r="Q29" i="2"/>
  <c r="R29" i="2"/>
  <c r="S29" i="2"/>
  <c r="T29" i="2"/>
  <c r="U29" i="2"/>
  <c r="V29" i="2"/>
  <c r="W29" i="2"/>
  <c r="Z29" i="2"/>
  <c r="AB29" i="2"/>
  <c r="AC29" i="2"/>
  <c r="AD29" i="2"/>
  <c r="AE29" i="2"/>
  <c r="AF29" i="2"/>
  <c r="AH29" i="2"/>
  <c r="AI29" i="2"/>
  <c r="Q30" i="2"/>
  <c r="R30" i="2"/>
  <c r="S30" i="2"/>
  <c r="T30" i="2"/>
  <c r="U30" i="2"/>
  <c r="V30" i="2"/>
  <c r="W30" i="2"/>
  <c r="Z30" i="2"/>
  <c r="AB30" i="2"/>
  <c r="AC30" i="2"/>
  <c r="AD30" i="2"/>
  <c r="AE30" i="2"/>
  <c r="AF30" i="2"/>
  <c r="AH30" i="2"/>
  <c r="AI30" i="2"/>
  <c r="Q31" i="2"/>
  <c r="R31" i="2"/>
  <c r="S31" i="2"/>
  <c r="T31" i="2"/>
  <c r="U31" i="2"/>
  <c r="V31" i="2"/>
  <c r="W31" i="2"/>
  <c r="Z31" i="2"/>
  <c r="AB31" i="2"/>
  <c r="AC31" i="2"/>
  <c r="AD31" i="2"/>
  <c r="AE31" i="2"/>
  <c r="AF31" i="2"/>
  <c r="AH31" i="2"/>
  <c r="AI31" i="2"/>
  <c r="Q32" i="2"/>
  <c r="R32" i="2"/>
  <c r="S32" i="2"/>
  <c r="T32" i="2"/>
  <c r="U32" i="2"/>
  <c r="V32" i="2"/>
  <c r="W32" i="2"/>
  <c r="Z32" i="2"/>
  <c r="AB32" i="2"/>
  <c r="AC32" i="2"/>
  <c r="AD32" i="2"/>
  <c r="AE32" i="2"/>
  <c r="AF32" i="2"/>
  <c r="AH32" i="2"/>
  <c r="AI32" i="2"/>
  <c r="Q33" i="2"/>
  <c r="R33" i="2"/>
  <c r="S33" i="2"/>
  <c r="T33" i="2"/>
  <c r="U33" i="2"/>
  <c r="V33" i="2"/>
  <c r="W33" i="2"/>
  <c r="Z33" i="2"/>
  <c r="AB33" i="2"/>
  <c r="AC33" i="2"/>
  <c r="AD33" i="2"/>
  <c r="AE33" i="2"/>
  <c r="AF33" i="2"/>
  <c r="AH33" i="2"/>
  <c r="AI33" i="2"/>
  <c r="Q34" i="2"/>
  <c r="R34" i="2"/>
  <c r="S34" i="2"/>
  <c r="T34" i="2"/>
  <c r="U34" i="2"/>
  <c r="V34" i="2"/>
  <c r="W34" i="2"/>
  <c r="Z34" i="2"/>
  <c r="AB34" i="2"/>
  <c r="AC34" i="2"/>
  <c r="AD34" i="2"/>
  <c r="AE34" i="2"/>
  <c r="AF34" i="2"/>
  <c r="AH34" i="2"/>
  <c r="AI34" i="2"/>
  <c r="Q35" i="2"/>
  <c r="R35" i="2"/>
  <c r="S35" i="2"/>
  <c r="T35" i="2"/>
  <c r="U35" i="2"/>
  <c r="V35" i="2"/>
  <c r="W35" i="2"/>
  <c r="Z35" i="2"/>
  <c r="AB35" i="2"/>
  <c r="AC35" i="2"/>
  <c r="AD35" i="2"/>
  <c r="AE35" i="2"/>
  <c r="AF35" i="2"/>
  <c r="AH35" i="2"/>
  <c r="AI35" i="2"/>
  <c r="Q36" i="2"/>
  <c r="R36" i="2"/>
  <c r="S36" i="2"/>
  <c r="T36" i="2"/>
  <c r="U36" i="2"/>
  <c r="V36" i="2"/>
  <c r="W36" i="2"/>
  <c r="Z36" i="2"/>
  <c r="AB36" i="2"/>
  <c r="AC36" i="2"/>
  <c r="AD36" i="2"/>
  <c r="AE36" i="2"/>
  <c r="AF36" i="2"/>
  <c r="AH36" i="2"/>
  <c r="AI36" i="2"/>
  <c r="Q37" i="2"/>
  <c r="R37" i="2"/>
  <c r="S37" i="2"/>
  <c r="T37" i="2"/>
  <c r="U37" i="2"/>
  <c r="V37" i="2"/>
  <c r="W37" i="2"/>
  <c r="Z37" i="2"/>
  <c r="AB37" i="2"/>
  <c r="AC37" i="2"/>
  <c r="AD37" i="2"/>
  <c r="AE37" i="2"/>
  <c r="AF37" i="2"/>
  <c r="AH37" i="2"/>
  <c r="AI37" i="2"/>
  <c r="Q38" i="2"/>
  <c r="R38" i="2"/>
  <c r="S38" i="2"/>
  <c r="T38" i="2"/>
  <c r="U38" i="2"/>
  <c r="V38" i="2"/>
  <c r="W38" i="2"/>
  <c r="Z38" i="2"/>
  <c r="AB38" i="2"/>
  <c r="AC38" i="2"/>
  <c r="AD38" i="2"/>
  <c r="AE38" i="2"/>
  <c r="AF38" i="2"/>
  <c r="AH38" i="2"/>
  <c r="AI38" i="2"/>
  <c r="Q39" i="2"/>
  <c r="R39" i="2"/>
  <c r="S39" i="2"/>
  <c r="T39" i="2"/>
  <c r="U39" i="2"/>
  <c r="V39" i="2"/>
  <c r="W39" i="2"/>
  <c r="Z39" i="2"/>
  <c r="AB39" i="2"/>
  <c r="AC39" i="2"/>
  <c r="AD39" i="2"/>
  <c r="AE39" i="2"/>
  <c r="AF39" i="2"/>
  <c r="AH39" i="2"/>
  <c r="AI39" i="2"/>
  <c r="Q40" i="2"/>
  <c r="R40" i="2"/>
  <c r="S40" i="2"/>
  <c r="T40" i="2"/>
  <c r="U40" i="2"/>
  <c r="V40" i="2"/>
  <c r="W40" i="2"/>
  <c r="Z40" i="2"/>
  <c r="AB40" i="2"/>
  <c r="AC40" i="2"/>
  <c r="AD40" i="2"/>
  <c r="AE40" i="2"/>
  <c r="AF40" i="2"/>
  <c r="AH40" i="2"/>
  <c r="AI40" i="2"/>
  <c r="Q41" i="2"/>
  <c r="R41" i="2"/>
  <c r="S41" i="2"/>
  <c r="T41" i="2"/>
  <c r="U41" i="2"/>
  <c r="V41" i="2"/>
  <c r="W41" i="2"/>
  <c r="Z41" i="2"/>
  <c r="AB41" i="2"/>
  <c r="AC41" i="2"/>
  <c r="AD41" i="2"/>
  <c r="AE41" i="2"/>
  <c r="AF41" i="2"/>
  <c r="AH41" i="2"/>
  <c r="AI41" i="2"/>
  <c r="Q42" i="2"/>
  <c r="R42" i="2"/>
  <c r="S42" i="2"/>
  <c r="T42" i="2"/>
  <c r="U42" i="2"/>
  <c r="V42" i="2"/>
  <c r="W42" i="2"/>
  <c r="Z42" i="2"/>
  <c r="AB42" i="2"/>
  <c r="AC42" i="2"/>
  <c r="AD42" i="2"/>
  <c r="AE42" i="2"/>
  <c r="AF42" i="2"/>
  <c r="AH42" i="2"/>
  <c r="AI42" i="2"/>
  <c r="Q43" i="2"/>
  <c r="R43" i="2"/>
  <c r="S43" i="2"/>
  <c r="T43" i="2"/>
  <c r="U43" i="2"/>
  <c r="V43" i="2"/>
  <c r="W43" i="2"/>
  <c r="Z43" i="2"/>
  <c r="AB43" i="2"/>
  <c r="AC43" i="2"/>
  <c r="AD43" i="2"/>
  <c r="AE43" i="2"/>
  <c r="AF43" i="2"/>
  <c r="AH43" i="2"/>
  <c r="AI43" i="2"/>
  <c r="Q44" i="2"/>
  <c r="R44" i="2"/>
  <c r="S44" i="2"/>
  <c r="T44" i="2"/>
  <c r="U44" i="2"/>
  <c r="V44" i="2"/>
  <c r="W44" i="2"/>
  <c r="Z44" i="2"/>
  <c r="AB44" i="2"/>
  <c r="AC44" i="2"/>
  <c r="AD44" i="2"/>
  <c r="AE44" i="2"/>
  <c r="AF44" i="2"/>
  <c r="AH44" i="2"/>
  <c r="AI44" i="2"/>
  <c r="Q45" i="2"/>
  <c r="R45" i="2"/>
  <c r="S45" i="2"/>
  <c r="T45" i="2"/>
  <c r="U45" i="2"/>
  <c r="V45" i="2"/>
  <c r="W45" i="2"/>
  <c r="Z45" i="2"/>
  <c r="AB45" i="2"/>
  <c r="AC45" i="2"/>
  <c r="AD45" i="2"/>
  <c r="AE45" i="2"/>
  <c r="AF45" i="2"/>
  <c r="AH45" i="2"/>
  <c r="AI45" i="2"/>
  <c r="Q46" i="2"/>
  <c r="R46" i="2"/>
  <c r="S46" i="2"/>
  <c r="T46" i="2"/>
  <c r="U46" i="2"/>
  <c r="V46" i="2"/>
  <c r="W46" i="2"/>
  <c r="Z46" i="2"/>
  <c r="AB46" i="2"/>
  <c r="AC46" i="2"/>
  <c r="AD46" i="2"/>
  <c r="AE46" i="2"/>
  <c r="AF46" i="2"/>
  <c r="AH46" i="2"/>
  <c r="AI46" i="2"/>
  <c r="Q47" i="2"/>
  <c r="R47" i="2"/>
  <c r="S47" i="2"/>
  <c r="T47" i="2"/>
  <c r="U47" i="2"/>
  <c r="V47" i="2"/>
  <c r="W47" i="2"/>
  <c r="Z47" i="2"/>
  <c r="AB47" i="2"/>
  <c r="AC47" i="2"/>
  <c r="AD47" i="2"/>
  <c r="AE47" i="2"/>
  <c r="AF47" i="2"/>
  <c r="AH47" i="2"/>
  <c r="AI47" i="2"/>
  <c r="Q48" i="2"/>
  <c r="R48" i="2"/>
  <c r="S48" i="2"/>
  <c r="T48" i="2"/>
  <c r="U48" i="2"/>
  <c r="V48" i="2"/>
  <c r="W48" i="2"/>
  <c r="Z48" i="2"/>
  <c r="AB48" i="2"/>
  <c r="AC48" i="2"/>
  <c r="AD48" i="2"/>
  <c r="AE48" i="2"/>
  <c r="AF48" i="2"/>
  <c r="AH48" i="2"/>
  <c r="AI48" i="2"/>
  <c r="Q49" i="2"/>
  <c r="R49" i="2"/>
  <c r="S49" i="2"/>
  <c r="T49" i="2"/>
  <c r="U49" i="2"/>
  <c r="V49" i="2"/>
  <c r="W49" i="2"/>
  <c r="Z49" i="2"/>
  <c r="AB49" i="2"/>
  <c r="AC49" i="2"/>
  <c r="AD49" i="2"/>
  <c r="AE49" i="2"/>
  <c r="AF49" i="2"/>
  <c r="AH49" i="2"/>
  <c r="AI49" i="2"/>
  <c r="Q50" i="2"/>
  <c r="R50" i="2"/>
  <c r="S50" i="2"/>
  <c r="T50" i="2"/>
  <c r="U50" i="2"/>
  <c r="V50" i="2"/>
  <c r="W50" i="2"/>
  <c r="Z50" i="2"/>
  <c r="AB50" i="2"/>
  <c r="AC50" i="2"/>
  <c r="AD50" i="2"/>
  <c r="AE50" i="2"/>
  <c r="AF50" i="2"/>
  <c r="AH50" i="2"/>
  <c r="AI50" i="2"/>
  <c r="Q51" i="2"/>
  <c r="R51" i="2"/>
  <c r="S51" i="2"/>
  <c r="T51" i="2"/>
  <c r="U51" i="2"/>
  <c r="V51" i="2"/>
  <c r="W51" i="2"/>
  <c r="Z51" i="2"/>
  <c r="AB51" i="2"/>
  <c r="AC51" i="2"/>
  <c r="AD51" i="2"/>
  <c r="AE51" i="2"/>
  <c r="AF51" i="2"/>
  <c r="AH51" i="2"/>
  <c r="AI51" i="2"/>
  <c r="Q52" i="2"/>
  <c r="R52" i="2"/>
  <c r="S52" i="2"/>
  <c r="T52" i="2"/>
  <c r="U52" i="2"/>
  <c r="V52" i="2"/>
  <c r="W52" i="2"/>
  <c r="Z52" i="2"/>
  <c r="AB52" i="2"/>
  <c r="AC52" i="2"/>
  <c r="AD52" i="2"/>
  <c r="AE52" i="2"/>
  <c r="AF52" i="2"/>
  <c r="AH52" i="2"/>
  <c r="AI52" i="2"/>
  <c r="Q53" i="2"/>
  <c r="R53" i="2"/>
  <c r="S53" i="2"/>
  <c r="T53" i="2"/>
  <c r="U53" i="2"/>
  <c r="V53" i="2"/>
  <c r="W53" i="2"/>
  <c r="Z53" i="2"/>
  <c r="AB53" i="2"/>
  <c r="AC53" i="2"/>
  <c r="AD53" i="2"/>
  <c r="AE53" i="2"/>
  <c r="AF53" i="2"/>
  <c r="AH53" i="2"/>
  <c r="AI53" i="2"/>
  <c r="Q54" i="2"/>
  <c r="R54" i="2"/>
  <c r="S54" i="2"/>
  <c r="T54" i="2"/>
  <c r="U54" i="2"/>
  <c r="V54" i="2"/>
  <c r="W54" i="2"/>
  <c r="Z54" i="2"/>
  <c r="AB54" i="2"/>
  <c r="AC54" i="2"/>
  <c r="AD54" i="2"/>
  <c r="AE54" i="2"/>
  <c r="AF54" i="2"/>
  <c r="AH54" i="2"/>
  <c r="AI54" i="2"/>
  <c r="Q55" i="2"/>
  <c r="R55" i="2"/>
  <c r="S55" i="2"/>
  <c r="T55" i="2"/>
  <c r="U55" i="2"/>
  <c r="V55" i="2"/>
  <c r="W55" i="2"/>
  <c r="Z55" i="2"/>
  <c r="AB55" i="2"/>
  <c r="AC55" i="2"/>
  <c r="AD55" i="2"/>
  <c r="AE55" i="2"/>
  <c r="AF55" i="2"/>
  <c r="AH55" i="2"/>
  <c r="AI55" i="2"/>
  <c r="Q56" i="2"/>
  <c r="R56" i="2"/>
  <c r="S56" i="2"/>
  <c r="T56" i="2"/>
  <c r="U56" i="2"/>
  <c r="V56" i="2"/>
  <c r="W56" i="2"/>
  <c r="Z56" i="2"/>
  <c r="AB56" i="2"/>
  <c r="AC56" i="2"/>
  <c r="AD56" i="2"/>
  <c r="AE56" i="2"/>
  <c r="AF56" i="2"/>
  <c r="AH56" i="2"/>
  <c r="AI56" i="2"/>
  <c r="Q57" i="2"/>
  <c r="R57" i="2"/>
  <c r="S57" i="2"/>
  <c r="T57" i="2"/>
  <c r="U57" i="2"/>
  <c r="V57" i="2"/>
  <c r="W57" i="2"/>
  <c r="Z57" i="2"/>
  <c r="AB57" i="2"/>
  <c r="AC57" i="2"/>
  <c r="AD57" i="2"/>
  <c r="AE57" i="2"/>
  <c r="AF57" i="2"/>
  <c r="AH57" i="2"/>
  <c r="AI57" i="2"/>
  <c r="Q58" i="2"/>
  <c r="R58" i="2"/>
  <c r="S58" i="2"/>
  <c r="T58" i="2"/>
  <c r="U58" i="2"/>
  <c r="V58" i="2"/>
  <c r="W58" i="2"/>
  <c r="Z58" i="2"/>
  <c r="AB58" i="2"/>
  <c r="AC58" i="2"/>
  <c r="AD58" i="2"/>
  <c r="AE58" i="2"/>
  <c r="AF58" i="2"/>
  <c r="AH58" i="2"/>
  <c r="AI58" i="2"/>
  <c r="Q59" i="2"/>
  <c r="R59" i="2"/>
  <c r="S59" i="2"/>
  <c r="T59" i="2"/>
  <c r="U59" i="2"/>
  <c r="V59" i="2"/>
  <c r="W59" i="2"/>
  <c r="Z59" i="2"/>
  <c r="AB59" i="2"/>
  <c r="AC59" i="2"/>
  <c r="AD59" i="2"/>
  <c r="AE59" i="2"/>
  <c r="AF59" i="2"/>
  <c r="AH59" i="2"/>
  <c r="AI59" i="2"/>
  <c r="Q60" i="2"/>
  <c r="R60" i="2"/>
  <c r="S60" i="2"/>
  <c r="T60" i="2"/>
  <c r="U60" i="2"/>
  <c r="V60" i="2"/>
  <c r="W60" i="2"/>
  <c r="Z60" i="2"/>
  <c r="AB60" i="2"/>
  <c r="AC60" i="2"/>
  <c r="AD60" i="2"/>
  <c r="AE60" i="2"/>
  <c r="AF60" i="2"/>
  <c r="AH60" i="2"/>
  <c r="AI60" i="2"/>
  <c r="Q61" i="2"/>
  <c r="R61" i="2"/>
  <c r="S61" i="2"/>
  <c r="T61" i="2"/>
  <c r="U61" i="2"/>
  <c r="V61" i="2"/>
  <c r="W61" i="2"/>
  <c r="Z61" i="2"/>
  <c r="AB61" i="2"/>
  <c r="AC61" i="2"/>
  <c r="AD61" i="2"/>
  <c r="AE61" i="2"/>
  <c r="AF61" i="2"/>
  <c r="AH61" i="2"/>
  <c r="AI61" i="2"/>
  <c r="Q62" i="2"/>
  <c r="R62" i="2"/>
  <c r="S62" i="2"/>
  <c r="T62" i="2"/>
  <c r="U62" i="2"/>
  <c r="V62" i="2"/>
  <c r="W62" i="2"/>
  <c r="Z62" i="2"/>
  <c r="AB62" i="2"/>
  <c r="AC62" i="2"/>
  <c r="AD62" i="2"/>
  <c r="AE62" i="2"/>
  <c r="AF62" i="2"/>
  <c r="AH62" i="2"/>
  <c r="AI62" i="2"/>
  <c r="Q63" i="2"/>
  <c r="R63" i="2"/>
  <c r="S63" i="2"/>
  <c r="T63" i="2"/>
  <c r="U63" i="2"/>
  <c r="V63" i="2"/>
  <c r="W63" i="2"/>
  <c r="Z63" i="2"/>
  <c r="AB63" i="2"/>
  <c r="AC63" i="2"/>
  <c r="AD63" i="2"/>
  <c r="AE63" i="2"/>
  <c r="AF63" i="2"/>
  <c r="AH63" i="2"/>
  <c r="AI63" i="2"/>
  <c r="Q64" i="2"/>
  <c r="R64" i="2"/>
  <c r="S64" i="2"/>
  <c r="T64" i="2"/>
  <c r="U64" i="2"/>
  <c r="V64" i="2"/>
  <c r="W64" i="2"/>
  <c r="Z64" i="2"/>
  <c r="AB64" i="2"/>
  <c r="AC64" i="2"/>
  <c r="AD64" i="2"/>
  <c r="AE64" i="2"/>
  <c r="AF64" i="2"/>
  <c r="AH64" i="2"/>
  <c r="AI64" i="2"/>
  <c r="Q65" i="2"/>
  <c r="R65" i="2"/>
  <c r="S65" i="2"/>
  <c r="T65" i="2"/>
  <c r="U65" i="2"/>
  <c r="V65" i="2"/>
  <c r="W65" i="2"/>
  <c r="Z65" i="2"/>
  <c r="AB65" i="2"/>
  <c r="AC65" i="2"/>
  <c r="AD65" i="2"/>
  <c r="AE65" i="2"/>
  <c r="AF65" i="2"/>
  <c r="AH65" i="2"/>
  <c r="AI65" i="2"/>
  <c r="Q66" i="2"/>
  <c r="R66" i="2"/>
  <c r="S66" i="2"/>
  <c r="T66" i="2"/>
  <c r="U66" i="2"/>
  <c r="V66" i="2"/>
  <c r="W66" i="2"/>
  <c r="Z66" i="2"/>
  <c r="AB66" i="2"/>
  <c r="AC66" i="2"/>
  <c r="AD66" i="2"/>
  <c r="AE66" i="2"/>
  <c r="AF66" i="2"/>
  <c r="AH66" i="2"/>
  <c r="AI66" i="2"/>
  <c r="Q67" i="2"/>
  <c r="R67" i="2"/>
  <c r="S67" i="2"/>
  <c r="T67" i="2"/>
  <c r="U67" i="2"/>
  <c r="V67" i="2"/>
  <c r="W67" i="2"/>
  <c r="Z67" i="2"/>
  <c r="AB67" i="2"/>
  <c r="AC67" i="2"/>
  <c r="AD67" i="2"/>
  <c r="AE67" i="2"/>
  <c r="AF67" i="2"/>
  <c r="AH67" i="2"/>
  <c r="AI67" i="2"/>
  <c r="Q68" i="2"/>
  <c r="R68" i="2"/>
  <c r="S68" i="2"/>
  <c r="T68" i="2"/>
  <c r="U68" i="2"/>
  <c r="V68" i="2"/>
  <c r="W68" i="2"/>
  <c r="Z68" i="2"/>
  <c r="AB68" i="2"/>
  <c r="AC68" i="2"/>
  <c r="AD68" i="2"/>
  <c r="AE68" i="2"/>
  <c r="AF68" i="2"/>
  <c r="AH68" i="2"/>
  <c r="AI68" i="2"/>
  <c r="Q69" i="2"/>
  <c r="R69" i="2"/>
  <c r="S69" i="2"/>
  <c r="T69" i="2"/>
  <c r="U69" i="2"/>
  <c r="V69" i="2"/>
  <c r="W69" i="2"/>
  <c r="Z69" i="2"/>
  <c r="AB69" i="2"/>
  <c r="AC69" i="2"/>
  <c r="AD69" i="2"/>
  <c r="AE69" i="2"/>
  <c r="AF69" i="2"/>
  <c r="AH69" i="2"/>
  <c r="AI69" i="2"/>
  <c r="Q70" i="2"/>
  <c r="R70" i="2"/>
  <c r="S70" i="2"/>
  <c r="T70" i="2"/>
  <c r="U70" i="2"/>
  <c r="V70" i="2"/>
  <c r="W70" i="2"/>
  <c r="Z70" i="2"/>
  <c r="AB70" i="2"/>
  <c r="AC70" i="2"/>
  <c r="AD70" i="2"/>
  <c r="AE70" i="2"/>
  <c r="AF70" i="2"/>
  <c r="AH70" i="2"/>
  <c r="AI70" i="2"/>
  <c r="V6" i="1"/>
  <c r="W6" i="1"/>
  <c r="AH6" i="1"/>
  <c r="AF6" i="1"/>
  <c r="AI6" i="1"/>
  <c r="V7" i="1"/>
  <c r="W7" i="1"/>
  <c r="AH7" i="1"/>
  <c r="AF7" i="1"/>
  <c r="AI7" i="1"/>
  <c r="V8" i="1"/>
  <c r="W8" i="1"/>
  <c r="AH8" i="1"/>
  <c r="AF8" i="1"/>
  <c r="AI8" i="1"/>
  <c r="V9" i="1"/>
  <c r="W9" i="1"/>
  <c r="AH9" i="1"/>
  <c r="AF9" i="1"/>
  <c r="AI9" i="1"/>
  <c r="V10" i="1"/>
  <c r="W10" i="1"/>
  <c r="AH10" i="1"/>
  <c r="AF10" i="1"/>
  <c r="AI10" i="1"/>
  <c r="V11" i="1"/>
  <c r="W11" i="1"/>
  <c r="AH11" i="1"/>
  <c r="AF11" i="1"/>
  <c r="AI11" i="1"/>
  <c r="V12" i="1"/>
  <c r="W12" i="1"/>
  <c r="AH12" i="1"/>
  <c r="AF12" i="1"/>
  <c r="AI12" i="1"/>
  <c r="V13" i="1"/>
  <c r="W13" i="1"/>
  <c r="AH13" i="1"/>
  <c r="AF13" i="1"/>
  <c r="AI13" i="1"/>
  <c r="V14" i="1"/>
  <c r="W14" i="1"/>
  <c r="AH14" i="1"/>
  <c r="AF14" i="1"/>
  <c r="AI14" i="1"/>
  <c r="V15" i="1"/>
  <c r="W15" i="1"/>
  <c r="AH15" i="1"/>
  <c r="AF15" i="1"/>
  <c r="AI15" i="1"/>
  <c r="V16" i="1"/>
  <c r="W16" i="1"/>
  <c r="AH16" i="1"/>
  <c r="AF16" i="1"/>
  <c r="AI16" i="1"/>
  <c r="V17" i="1"/>
  <c r="W17" i="1"/>
  <c r="AH17" i="1"/>
  <c r="AF17" i="1"/>
  <c r="AI17" i="1"/>
  <c r="V18" i="1"/>
  <c r="W18" i="1"/>
  <c r="AH18" i="1"/>
  <c r="AF18" i="1"/>
  <c r="AI18" i="1"/>
  <c r="V19" i="1"/>
  <c r="W19" i="1"/>
  <c r="AH19" i="1"/>
  <c r="AF19" i="1"/>
  <c r="AI19" i="1"/>
  <c r="V20" i="1"/>
  <c r="W20" i="1"/>
  <c r="AH20" i="1"/>
  <c r="AF20" i="1"/>
  <c r="AI20" i="1"/>
  <c r="V21" i="1"/>
  <c r="W21" i="1"/>
  <c r="AH21" i="1"/>
  <c r="AF21" i="1"/>
  <c r="AI21" i="1"/>
  <c r="V22" i="1"/>
  <c r="W22" i="1"/>
  <c r="AH22" i="1"/>
  <c r="AF22" i="1"/>
  <c r="AI22" i="1"/>
  <c r="V23" i="1"/>
  <c r="W23" i="1"/>
  <c r="AH23" i="1"/>
  <c r="AF23" i="1"/>
  <c r="AI23" i="1"/>
  <c r="V24" i="1"/>
  <c r="W24" i="1"/>
  <c r="AH24" i="1"/>
  <c r="AF24" i="1"/>
  <c r="AI24" i="1"/>
  <c r="V25" i="1"/>
  <c r="W25" i="1"/>
  <c r="AH25" i="1"/>
  <c r="AF25" i="1"/>
  <c r="AI25" i="1"/>
  <c r="V26" i="1"/>
  <c r="W26" i="1"/>
  <c r="AH26" i="1"/>
  <c r="AF26" i="1"/>
  <c r="AI26" i="1"/>
  <c r="V27" i="1"/>
  <c r="W27" i="1"/>
  <c r="AH27" i="1"/>
  <c r="AF27" i="1"/>
  <c r="AI27" i="1"/>
  <c r="V28" i="1"/>
  <c r="W28" i="1"/>
  <c r="AH28" i="1"/>
  <c r="AF28" i="1"/>
  <c r="AI28" i="1"/>
  <c r="V29" i="1"/>
  <c r="W29" i="1"/>
  <c r="AH29" i="1"/>
  <c r="AF29" i="1"/>
  <c r="AI29" i="1"/>
  <c r="V30" i="1"/>
  <c r="W30" i="1"/>
  <c r="AH30" i="1"/>
  <c r="AF30" i="1"/>
  <c r="AI30" i="1"/>
  <c r="V31" i="1"/>
  <c r="W31" i="1"/>
  <c r="AH31" i="1"/>
  <c r="AF31" i="1"/>
  <c r="AI31" i="1"/>
  <c r="V32" i="1"/>
  <c r="W32" i="1"/>
  <c r="AH32" i="1"/>
  <c r="AF32" i="1"/>
  <c r="AI32" i="1"/>
  <c r="V33" i="1"/>
  <c r="W33" i="1"/>
  <c r="AH33" i="1"/>
  <c r="AF33" i="1"/>
  <c r="AI33" i="1"/>
  <c r="V34" i="1"/>
  <c r="W34" i="1"/>
  <c r="AH34" i="1"/>
  <c r="AF34" i="1"/>
  <c r="AI34" i="1"/>
  <c r="V35" i="1"/>
  <c r="W35" i="1"/>
  <c r="AH35" i="1"/>
  <c r="AF35" i="1"/>
  <c r="AI35" i="1"/>
  <c r="V36" i="1"/>
  <c r="W36" i="1"/>
  <c r="AH36" i="1"/>
  <c r="AF36" i="1"/>
  <c r="AI36" i="1"/>
  <c r="V37" i="1"/>
  <c r="W37" i="1"/>
  <c r="AH37" i="1"/>
  <c r="AF37" i="1"/>
  <c r="AI37" i="1"/>
  <c r="V38" i="1"/>
  <c r="W38" i="1"/>
  <c r="AH38" i="1"/>
  <c r="AF38" i="1"/>
  <c r="AI38" i="1"/>
  <c r="V39" i="1"/>
  <c r="W39" i="1"/>
  <c r="AH39" i="1"/>
  <c r="AF39" i="1"/>
  <c r="AI39" i="1"/>
  <c r="V40" i="1"/>
  <c r="W40" i="1"/>
  <c r="AH40" i="1"/>
  <c r="AF40" i="1"/>
  <c r="AI40" i="1"/>
  <c r="V41" i="1"/>
  <c r="W41" i="1"/>
  <c r="AH41" i="1"/>
  <c r="AF41" i="1"/>
  <c r="AI41" i="1"/>
  <c r="V42" i="1"/>
  <c r="W42" i="1"/>
  <c r="AH42" i="1"/>
  <c r="AF42" i="1"/>
  <c r="AI42" i="1"/>
  <c r="V43" i="1"/>
  <c r="W43" i="1"/>
  <c r="AH43" i="1"/>
  <c r="AF43" i="1"/>
  <c r="AI43" i="1"/>
  <c r="V44" i="1"/>
  <c r="W44" i="1"/>
  <c r="AH44" i="1"/>
  <c r="AF44" i="1"/>
  <c r="AI44" i="1"/>
  <c r="V45" i="1"/>
  <c r="W45" i="1"/>
  <c r="AH45" i="1"/>
  <c r="AF45" i="1"/>
  <c r="AI45" i="1"/>
  <c r="V46" i="1"/>
  <c r="W46" i="1"/>
  <c r="AH46" i="1"/>
  <c r="AF46" i="1"/>
  <c r="AI46" i="1"/>
  <c r="V47" i="1"/>
  <c r="W47" i="1"/>
  <c r="AH47" i="1"/>
  <c r="AF47" i="1"/>
  <c r="AI47" i="1"/>
  <c r="V48" i="1"/>
  <c r="W48" i="1"/>
  <c r="AH48" i="1"/>
  <c r="AF48" i="1"/>
  <c r="AI48" i="1"/>
  <c r="V49" i="1"/>
  <c r="W49" i="1"/>
  <c r="AH49" i="1"/>
  <c r="AF49" i="1"/>
  <c r="AI49" i="1"/>
  <c r="V50" i="1"/>
  <c r="W50" i="1"/>
  <c r="AH50" i="1"/>
  <c r="AF50" i="1"/>
  <c r="AI50" i="1"/>
  <c r="V51" i="1"/>
  <c r="W51" i="1"/>
  <c r="AH51" i="1"/>
  <c r="AF51" i="1"/>
  <c r="AI51" i="1"/>
  <c r="V52" i="1"/>
  <c r="W52" i="1"/>
  <c r="AH52" i="1"/>
  <c r="AF52" i="1"/>
  <c r="AI52" i="1"/>
  <c r="V53" i="1"/>
  <c r="W53" i="1"/>
  <c r="AH53" i="1"/>
  <c r="AF53" i="1"/>
  <c r="AI53" i="1"/>
  <c r="V54" i="1"/>
  <c r="W54" i="1"/>
  <c r="AH54" i="1"/>
  <c r="AF54" i="1"/>
  <c r="AI54" i="1"/>
  <c r="V55" i="1"/>
  <c r="W55" i="1"/>
  <c r="AH55" i="1"/>
  <c r="AF55" i="1"/>
  <c r="AI55" i="1"/>
  <c r="V56" i="1"/>
  <c r="W56" i="1"/>
  <c r="AH56" i="1"/>
  <c r="AF56" i="1"/>
  <c r="AI56" i="1"/>
  <c r="V57" i="1"/>
  <c r="W57" i="1"/>
  <c r="AH57" i="1"/>
  <c r="AF57" i="1"/>
  <c r="AI57" i="1"/>
  <c r="V58" i="1"/>
  <c r="W58" i="1"/>
  <c r="AH58" i="1"/>
  <c r="AF58" i="1"/>
  <c r="AI58" i="1"/>
  <c r="V59" i="1"/>
  <c r="W59" i="1"/>
  <c r="AH59" i="1"/>
  <c r="AF59" i="1"/>
  <c r="AI59" i="1"/>
  <c r="V60" i="1"/>
  <c r="W60" i="1"/>
  <c r="AH60" i="1"/>
  <c r="AF60" i="1"/>
  <c r="AI60" i="1"/>
  <c r="V61" i="1"/>
  <c r="W61" i="1"/>
  <c r="AH61" i="1"/>
  <c r="AF61" i="1"/>
  <c r="AI61" i="1"/>
  <c r="V62" i="1"/>
  <c r="W62" i="1"/>
  <c r="AH62" i="1"/>
  <c r="AF62" i="1"/>
  <c r="AI62" i="1"/>
  <c r="V63" i="1"/>
  <c r="W63" i="1"/>
  <c r="AH63" i="1"/>
  <c r="AF63" i="1"/>
  <c r="AI63" i="1"/>
  <c r="V64" i="1"/>
  <c r="W64" i="1"/>
  <c r="AH64" i="1"/>
  <c r="AF64" i="1"/>
  <c r="AI64" i="1"/>
  <c r="V65" i="1"/>
  <c r="W65" i="1"/>
  <c r="AH65" i="1"/>
  <c r="AF65" i="1"/>
  <c r="AI65" i="1"/>
  <c r="V66" i="1"/>
  <c r="W66" i="1"/>
  <c r="AH66" i="1"/>
  <c r="AF66" i="1"/>
  <c r="AI66" i="1"/>
  <c r="V67" i="1"/>
  <c r="W67" i="1"/>
  <c r="AH67" i="1"/>
  <c r="AF67" i="1"/>
  <c r="AI67" i="1"/>
  <c r="V68" i="1"/>
  <c r="W68" i="1"/>
  <c r="AH68" i="1"/>
  <c r="AF68" i="1"/>
  <c r="AI68" i="1"/>
  <c r="V69" i="1"/>
  <c r="W69" i="1"/>
  <c r="AH69" i="1"/>
  <c r="AF69" i="1"/>
  <c r="AI69" i="1"/>
  <c r="V70" i="1"/>
  <c r="W70" i="1"/>
  <c r="AH70" i="1"/>
  <c r="AF70" i="1"/>
  <c r="AI70" i="1"/>
  <c r="V5" i="1"/>
  <c r="W5" i="1"/>
  <c r="AH5" i="1"/>
  <c r="AF5" i="1"/>
  <c r="AI5" i="1"/>
  <c r="U6" i="1"/>
  <c r="AE6" i="1"/>
  <c r="U7" i="1"/>
  <c r="AE7" i="1"/>
  <c r="U8" i="1"/>
  <c r="AE8" i="1"/>
  <c r="U9" i="1"/>
  <c r="AE9" i="1"/>
  <c r="U10" i="1"/>
  <c r="AE10" i="1"/>
  <c r="U11" i="1"/>
  <c r="AE11" i="1"/>
  <c r="U12" i="1"/>
  <c r="AE12" i="1"/>
  <c r="U13" i="1"/>
  <c r="AE13" i="1"/>
  <c r="U14" i="1"/>
  <c r="AE14" i="1"/>
  <c r="U15" i="1"/>
  <c r="AE15" i="1"/>
  <c r="U16" i="1"/>
  <c r="AE16" i="1"/>
  <c r="U17" i="1"/>
  <c r="AE17" i="1"/>
  <c r="U18" i="1"/>
  <c r="AE18" i="1"/>
  <c r="U19" i="1"/>
  <c r="AE19" i="1"/>
  <c r="U20" i="1"/>
  <c r="AE20" i="1"/>
  <c r="U21" i="1"/>
  <c r="AE21" i="1"/>
  <c r="U22" i="1"/>
  <c r="AE22" i="1"/>
  <c r="U23" i="1"/>
  <c r="AE23" i="1"/>
  <c r="U24" i="1"/>
  <c r="AE24" i="1"/>
  <c r="U25" i="1"/>
  <c r="AE25" i="1"/>
  <c r="U26" i="1"/>
  <c r="AE26" i="1"/>
  <c r="U27" i="1"/>
  <c r="AE27" i="1"/>
  <c r="U28" i="1"/>
  <c r="AE28" i="1"/>
  <c r="U29" i="1"/>
  <c r="AE29" i="1"/>
  <c r="U30" i="1"/>
  <c r="AE30" i="1"/>
  <c r="U31" i="1"/>
  <c r="AE31" i="1"/>
  <c r="U32" i="1"/>
  <c r="AE32" i="1"/>
  <c r="U33" i="1"/>
  <c r="AE33" i="1"/>
  <c r="U34" i="1"/>
  <c r="AE34" i="1"/>
  <c r="U35" i="1"/>
  <c r="AE35" i="1"/>
  <c r="U36" i="1"/>
  <c r="AE36" i="1"/>
  <c r="U37" i="1"/>
  <c r="AE37" i="1"/>
  <c r="U38" i="1"/>
  <c r="AE38" i="1"/>
  <c r="U39" i="1"/>
  <c r="AE39" i="1"/>
  <c r="U40" i="1"/>
  <c r="AE40" i="1"/>
  <c r="U41" i="1"/>
  <c r="AE41" i="1"/>
  <c r="U42" i="1"/>
  <c r="AE42" i="1"/>
  <c r="U43" i="1"/>
  <c r="AE43" i="1"/>
  <c r="U44" i="1"/>
  <c r="AE44" i="1"/>
  <c r="U45" i="1"/>
  <c r="AE45" i="1"/>
  <c r="U46" i="1"/>
  <c r="AE46" i="1"/>
  <c r="U47" i="1"/>
  <c r="AE47" i="1"/>
  <c r="U48" i="1"/>
  <c r="AE48" i="1"/>
  <c r="U49" i="1"/>
  <c r="AE49" i="1"/>
  <c r="U50" i="1"/>
  <c r="AE50" i="1"/>
  <c r="U51" i="1"/>
  <c r="AE51" i="1"/>
  <c r="U52" i="1"/>
  <c r="AE52" i="1"/>
  <c r="U53" i="1"/>
  <c r="AE53" i="1"/>
  <c r="U54" i="1"/>
  <c r="AE54" i="1"/>
  <c r="U55" i="1"/>
  <c r="AE55" i="1"/>
  <c r="U56" i="1"/>
  <c r="AE56" i="1"/>
  <c r="U57" i="1"/>
  <c r="AE57" i="1"/>
  <c r="U58" i="1"/>
  <c r="AE58" i="1"/>
  <c r="U59" i="1"/>
  <c r="AE59" i="1"/>
  <c r="U60" i="1"/>
  <c r="AE60" i="1"/>
  <c r="U61" i="1"/>
  <c r="AE61" i="1"/>
  <c r="U62" i="1"/>
  <c r="AE62" i="1"/>
  <c r="U63" i="1"/>
  <c r="AE63" i="1"/>
  <c r="U64" i="1"/>
  <c r="AE64" i="1"/>
  <c r="U65" i="1"/>
  <c r="AE65" i="1"/>
  <c r="U66" i="1"/>
  <c r="AE66" i="1"/>
  <c r="U67" i="1"/>
  <c r="AE67" i="1"/>
  <c r="U68" i="1"/>
  <c r="AE68" i="1"/>
  <c r="U69" i="1"/>
  <c r="AE69" i="1"/>
  <c r="U70" i="1"/>
  <c r="AE70" i="1"/>
  <c r="U5" i="1"/>
  <c r="AE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5" i="1"/>
  <c r="AC70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T5" i="1"/>
  <c r="S5" i="1"/>
  <c r="R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5" i="1"/>
</calcChain>
</file>

<file path=xl/sharedStrings.xml><?xml version="1.0" encoding="utf-8"?>
<sst xmlns="http://schemas.openxmlformats.org/spreadsheetml/2006/main" count="294" uniqueCount="42">
  <si>
    <t>Rheology</t>
  </si>
  <si>
    <t>Shear Rate</t>
  </si>
  <si>
    <t>Shear Stress</t>
  </si>
  <si>
    <t>Viscosity</t>
  </si>
  <si>
    <t>Temperature</t>
  </si>
  <si>
    <t>Torque</t>
  </si>
  <si>
    <t>Status</t>
  </si>
  <si>
    <t>[1/s]</t>
  </si>
  <si>
    <t>[Pa]</t>
  </si>
  <si>
    <t>[Pa·s]</t>
  </si>
  <si>
    <t>[°C]</t>
  </si>
  <si>
    <t>[µN·m]</t>
  </si>
  <si>
    <t>Etching Depth [um]</t>
  </si>
  <si>
    <t>Width [um]</t>
  </si>
  <si>
    <t>Qd [ul/min]</t>
  </si>
  <si>
    <t>Qc [ul/min]</t>
  </si>
  <si>
    <t>L [um]</t>
  </si>
  <si>
    <t>L_SD [um]</t>
  </si>
  <si>
    <t>H [um]</t>
  </si>
  <si>
    <t>H_SD [um]</t>
  </si>
  <si>
    <t>L/Width</t>
  </si>
  <si>
    <t>L/width_SD</t>
  </si>
  <si>
    <t>H/width</t>
  </si>
  <si>
    <t>H/width_SD</t>
  </si>
  <si>
    <t>U_d [mm/s]</t>
  </si>
  <si>
    <t>U_c [mm/s]</t>
  </si>
  <si>
    <t>Shear Rate_c [1/s]</t>
  </si>
  <si>
    <t>Eta_d [Pa*s]</t>
  </si>
  <si>
    <t>Eta_c [Pa*s]</t>
  </si>
  <si>
    <t>Cross Model Viscosity</t>
  </si>
  <si>
    <t>Alpha=eta_d/eta_c</t>
  </si>
  <si>
    <t>Interfacial Tension [mN*m]</t>
  </si>
  <si>
    <t>Ca_d</t>
  </si>
  <si>
    <t>Ca_c</t>
  </si>
  <si>
    <t>q=Qd/Qc</t>
  </si>
  <si>
    <t>Re_d</t>
  </si>
  <si>
    <t>Re_c</t>
  </si>
  <si>
    <t>Lambda_s</t>
  </si>
  <si>
    <t>El_d</t>
  </si>
  <si>
    <t>Wi_c</t>
  </si>
  <si>
    <t>\eta=0.056/(1+(0.034*x)^0.63)</t>
  </si>
  <si>
    <t>Ca_c^(-0.5)*alpha^(-0.6)*Re_c^(-0.2)*q^0.3*Wi^(-0.3)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</si>
</sst>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718D8-0D26-ED49-A708-8445983F84AB}">
  <dimension ref="B2:AJ70"/>
  <sheetViews>
    <sheetView topLeftCell="V26" zoomScale="112" workbookViewId="0">
      <selection activeCell="AJ5" sqref="AJ5:AJ70"/>
    </sheetView>
  </sheetViews>
  <sheetFormatPr baseColWidth="10" defaultRowHeight="16" x14ac:dyDescent="0.2"/>
  <cols>
    <col min="9" max="9" width="16.5" bestFit="1" customWidth="1"/>
    <col min="10" max="10" width="9.83203125" bestFit="1" customWidth="1"/>
    <col min="23" max="23" width="15.6640625" bestFit="1" customWidth="1"/>
    <col min="26" max="26" width="16.5" bestFit="1" customWidth="1"/>
    <col min="27" max="27" width="23" bestFit="1" customWidth="1"/>
    <col min="36" max="36" width="47.6640625" bestFit="1" customWidth="1"/>
  </cols>
  <sheetData>
    <row r="2" spans="2:36" x14ac:dyDescent="0.2">
      <c r="B2" s="3" t="s">
        <v>0</v>
      </c>
      <c r="C2" s="3"/>
      <c r="D2" s="3"/>
      <c r="E2" s="3"/>
      <c r="F2" s="3"/>
      <c r="G2" s="3"/>
    </row>
    <row r="3" spans="2:36" x14ac:dyDescent="0.2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4" spans="2:36" x14ac:dyDescent="0.2">
      <c r="I4" t="s">
        <v>12</v>
      </c>
      <c r="J4" t="s">
        <v>13</v>
      </c>
      <c r="K4" t="s">
        <v>14</v>
      </c>
      <c r="L4" t="s">
        <v>15</v>
      </c>
      <c r="M4" t="s">
        <v>16</v>
      </c>
      <c r="N4" t="s">
        <v>17</v>
      </c>
      <c r="O4" t="s">
        <v>18</v>
      </c>
      <c r="P4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t="s">
        <v>24</v>
      </c>
      <c r="V4" t="s">
        <v>25</v>
      </c>
      <c r="W4" t="s">
        <v>26</v>
      </c>
      <c r="X4" t="s">
        <v>27</v>
      </c>
      <c r="Y4" t="s">
        <v>28</v>
      </c>
      <c r="Z4" s="1" t="s">
        <v>30</v>
      </c>
      <c r="AA4" t="s">
        <v>31</v>
      </c>
      <c r="AB4" s="1" t="s">
        <v>32</v>
      </c>
      <c r="AC4" s="1" t="s">
        <v>33</v>
      </c>
      <c r="AD4" s="1" t="s">
        <v>34</v>
      </c>
      <c r="AE4" s="1" t="s">
        <v>35</v>
      </c>
      <c r="AF4" s="1" t="s">
        <v>36</v>
      </c>
      <c r="AG4" t="s">
        <v>37</v>
      </c>
      <c r="AH4" s="1" t="s">
        <v>39</v>
      </c>
      <c r="AI4" s="1" t="s">
        <v>38</v>
      </c>
      <c r="AJ4" s="1" t="s">
        <v>41</v>
      </c>
    </row>
    <row r="5" spans="2:36" x14ac:dyDescent="0.2">
      <c r="B5" t="s">
        <v>7</v>
      </c>
      <c r="C5" t="s">
        <v>8</v>
      </c>
      <c r="D5" t="s">
        <v>9</v>
      </c>
      <c r="E5" t="s">
        <v>10</v>
      </c>
      <c r="F5" t="s">
        <v>11</v>
      </c>
      <c r="I5">
        <v>190</v>
      </c>
      <c r="J5">
        <v>195</v>
      </c>
      <c r="K5">
        <v>5</v>
      </c>
      <c r="L5">
        <v>10</v>
      </c>
      <c r="M5">
        <v>529.53599999999994</v>
      </c>
      <c r="N5">
        <v>40.32</v>
      </c>
      <c r="O5">
        <v>389.76000000000005</v>
      </c>
      <c r="P5">
        <v>0</v>
      </c>
      <c r="Q5">
        <f>M5/$J$5</f>
        <v>2.7155692307692303</v>
      </c>
      <c r="R5">
        <f>N5/$J$5</f>
        <v>0.20676923076923076</v>
      </c>
      <c r="S5">
        <f>O5/$J$5</f>
        <v>1.9987692307692311</v>
      </c>
      <c r="T5">
        <f>P5/$J$5</f>
        <v>0</v>
      </c>
      <c r="U5">
        <f>K5/($I$5/1000*$J$5/1000)/60</f>
        <v>2.2492127755285649</v>
      </c>
      <c r="V5">
        <f>L5/($I$5/1000*$J$5/1000)/60</f>
        <v>4.4984255510571298</v>
      </c>
      <c r="W5">
        <f>V5/($I$5/1000)</f>
        <v>23.675923952932262</v>
      </c>
      <c r="X5">
        <v>2.9000000000000001E-2</v>
      </c>
      <c r="Y5">
        <f>0.056/(1+(0.034*W5)^0.63)</f>
        <v>2.9910403593592868E-2</v>
      </c>
      <c r="Z5">
        <f>$X$5/Y5</f>
        <v>0.96956230995866988</v>
      </c>
      <c r="AA5">
        <v>25</v>
      </c>
      <c r="AB5">
        <f>$X$5*(U5/1000)/($AA$5/1000)</f>
        <v>2.6090868196131352E-3</v>
      </c>
      <c r="AC5">
        <f>Y5*(V5/1000)/($AA$5/1000)</f>
        <v>5.3819889507139658E-3</v>
      </c>
      <c r="AD5">
        <f>K5/L5</f>
        <v>0.5</v>
      </c>
      <c r="AE5">
        <f>1000*(U5/1000)*($I$5/10^6)/$X$5</f>
        <v>1.4736221632773357E-2</v>
      </c>
      <c r="AF5">
        <f>1000*(V5/1000)*($I$5/10^6)/Y5</f>
        <v>2.8575370172669316E-2</v>
      </c>
      <c r="AG5">
        <v>3.4000000000000002E-2</v>
      </c>
      <c r="AH5">
        <f>$AG$5*W5</f>
        <v>0.80498141439969695</v>
      </c>
      <c r="AI5">
        <f>AH5/AF5</f>
        <v>28.170463218342313</v>
      </c>
      <c r="AJ5">
        <f>AC5^(-0.5)*Z5^(-0.6)*AF5^(-0.2)*AD5^(0.3)*AH5^(-0.3)</f>
        <v>24.509815187608872</v>
      </c>
    </row>
    <row r="6" spans="2:36" x14ac:dyDescent="0.2">
      <c r="B6">
        <v>500</v>
      </c>
      <c r="C6">
        <v>4.1273</v>
      </c>
      <c r="D6">
        <v>8.2511000000000008E-3</v>
      </c>
      <c r="K6">
        <v>5</v>
      </c>
      <c r="L6">
        <v>20</v>
      </c>
      <c r="M6">
        <v>401.85600000000005</v>
      </c>
      <c r="N6">
        <v>28.224</v>
      </c>
      <c r="O6">
        <v>389.76000000000005</v>
      </c>
      <c r="P6">
        <v>0</v>
      </c>
      <c r="Q6">
        <f t="shared" ref="Q6:Q69" si="0">M6/$J$5</f>
        <v>2.0608000000000004</v>
      </c>
      <c r="R6">
        <f t="shared" ref="R6:R69" si="1">N6/$J$5</f>
        <v>0.14473846153846154</v>
      </c>
      <c r="S6">
        <f t="shared" ref="S6:S69" si="2">O6/$J$5</f>
        <v>1.9987692307692311</v>
      </c>
      <c r="T6">
        <f t="shared" ref="T6:T69" si="3">P6/$J$5</f>
        <v>0</v>
      </c>
      <c r="U6">
        <f t="shared" ref="U6:U69" si="4">K6/($I$5/1000*$J$5/1000)/60</f>
        <v>2.2492127755285649</v>
      </c>
      <c r="V6">
        <f t="shared" ref="V6:V69" si="5">L6/($I$5/1000*$J$5/1000)/60</f>
        <v>8.9968511021142596</v>
      </c>
      <c r="W6">
        <f t="shared" ref="W6:W69" si="6">V6/($I$5/1000)</f>
        <v>47.351847905864524</v>
      </c>
      <c r="Y6">
        <f t="shared" ref="Y6:Y69" si="7">0.056/(1+(0.034*W6)^0.63)</f>
        <v>2.3831041266278045E-2</v>
      </c>
      <c r="Z6">
        <f t="shared" ref="Z6:Z69" si="8">$X$5/Y6</f>
        <v>1.2169002468656818</v>
      </c>
      <c r="AB6">
        <f t="shared" ref="AB6:AB69" si="9">$X$5*(U6/1000)/($AA$5/1000)</f>
        <v>2.6090868196131352E-3</v>
      </c>
      <c r="AC6">
        <f t="shared" ref="AC6:AC70" si="10">Y6*(V6/1000)/($AA$5/1000)</f>
        <v>8.5761731952417614E-3</v>
      </c>
      <c r="AD6">
        <f t="shared" ref="AD6:AD69" si="11">K6/L6</f>
        <v>0.25</v>
      </c>
      <c r="AE6">
        <f t="shared" ref="AE6:AE69" si="12">1000*(U6/1000)*($I$5/10^6)/$X$5</f>
        <v>1.4736221632773357E-2</v>
      </c>
      <c r="AF6">
        <f t="shared" ref="AF6:AF69" si="13">1000*(V6/1000)*($I$5/10^6)/Y6</f>
        <v>7.1730046971157188E-2</v>
      </c>
      <c r="AH6">
        <f t="shared" ref="AH6:AH69" si="14">$AG$5*W6</f>
        <v>1.6099628287993939</v>
      </c>
      <c r="AI6">
        <f t="shared" ref="AI6:AI69" si="15">AH6/AF6</f>
        <v>22.444748007020873</v>
      </c>
      <c r="AJ6">
        <f t="shared" ref="AJ6:AJ69" si="16">AC6^(-0.5)*Z6^(-0.6)*AF6^(-0.2)*AD6^(0.3)*AH6^(-0.3)</f>
        <v>9.2981653674518157</v>
      </c>
    </row>
    <row r="7" spans="2:36" x14ac:dyDescent="0.2">
      <c r="B7">
        <v>396</v>
      </c>
      <c r="C7">
        <v>3.6928000000000001</v>
      </c>
      <c r="D7">
        <v>9.3211000000000006E-3</v>
      </c>
      <c r="K7">
        <v>5</v>
      </c>
      <c r="L7">
        <v>30</v>
      </c>
      <c r="M7">
        <v>377.66400000000004</v>
      </c>
      <c r="N7">
        <v>20.16</v>
      </c>
      <c r="O7">
        <v>374.976</v>
      </c>
      <c r="P7">
        <v>0</v>
      </c>
      <c r="Q7">
        <f t="shared" si="0"/>
        <v>1.9367384615384617</v>
      </c>
      <c r="R7">
        <f t="shared" si="1"/>
        <v>0.10338461538461538</v>
      </c>
      <c r="S7">
        <f t="shared" si="2"/>
        <v>1.9229538461538462</v>
      </c>
      <c r="T7">
        <f t="shared" si="3"/>
        <v>0</v>
      </c>
      <c r="U7">
        <f t="shared" si="4"/>
        <v>2.2492127755285649</v>
      </c>
      <c r="V7">
        <f t="shared" si="5"/>
        <v>13.495276653171391</v>
      </c>
      <c r="W7">
        <f t="shared" si="6"/>
        <v>71.027771858796797</v>
      </c>
      <c r="Y7">
        <f t="shared" si="7"/>
        <v>2.0417572160969441E-2</v>
      </c>
      <c r="Z7">
        <f t="shared" si="8"/>
        <v>1.4203451699040333</v>
      </c>
      <c r="AB7">
        <f t="shared" si="9"/>
        <v>2.6090868196131352E-3</v>
      </c>
      <c r="AC7">
        <f t="shared" si="10"/>
        <v>1.1021631395934921E-2</v>
      </c>
      <c r="AD7">
        <f t="shared" si="11"/>
        <v>0.16666666666666666</v>
      </c>
      <c r="AE7">
        <f t="shared" si="12"/>
        <v>1.4736221632773357E-2</v>
      </c>
      <c r="AF7">
        <f t="shared" si="13"/>
        <v>0.12558312731246982</v>
      </c>
      <c r="AH7">
        <f t="shared" si="14"/>
        <v>2.4149442431990913</v>
      </c>
      <c r="AI7">
        <f t="shared" si="15"/>
        <v>19.229846356591715</v>
      </c>
      <c r="AJ7">
        <f t="shared" si="16"/>
        <v>5.2400683663792815</v>
      </c>
    </row>
    <row r="8" spans="2:36" x14ac:dyDescent="0.2">
      <c r="B8">
        <v>315</v>
      </c>
      <c r="C8">
        <v>3.2435999999999998</v>
      </c>
      <c r="D8">
        <v>1.0307E-2</v>
      </c>
      <c r="K8">
        <v>5</v>
      </c>
      <c r="L8">
        <v>40</v>
      </c>
      <c r="M8">
        <v>373.63200000000001</v>
      </c>
      <c r="N8">
        <v>13.440000000000001</v>
      </c>
      <c r="O8">
        <v>362.88</v>
      </c>
      <c r="P8">
        <v>0</v>
      </c>
      <c r="Q8">
        <f t="shared" si="0"/>
        <v>1.9160615384615385</v>
      </c>
      <c r="R8">
        <f t="shared" si="1"/>
        <v>6.8923076923076934E-2</v>
      </c>
      <c r="S8">
        <f t="shared" si="2"/>
        <v>1.8609230769230769</v>
      </c>
      <c r="T8">
        <f t="shared" si="3"/>
        <v>0</v>
      </c>
      <c r="U8">
        <f t="shared" si="4"/>
        <v>2.2492127755285649</v>
      </c>
      <c r="V8">
        <f t="shared" si="5"/>
        <v>17.993702204228519</v>
      </c>
      <c r="W8">
        <f t="shared" si="6"/>
        <v>94.703695811729048</v>
      </c>
      <c r="Y8">
        <f t="shared" si="7"/>
        <v>1.8128718884625382E-2</v>
      </c>
      <c r="Z8">
        <f t="shared" si="8"/>
        <v>1.5996717795979696</v>
      </c>
      <c r="AB8">
        <f t="shared" si="9"/>
        <v>2.6090868196131352E-3</v>
      </c>
      <c r="AC8">
        <f t="shared" si="10"/>
        <v>1.3048110758164916E-2</v>
      </c>
      <c r="AD8">
        <f t="shared" si="11"/>
        <v>0.125</v>
      </c>
      <c r="AE8">
        <f t="shared" si="12"/>
        <v>1.4736221632773357E-2</v>
      </c>
      <c r="AF8">
        <f t="shared" si="13"/>
        <v>0.18858494307078921</v>
      </c>
      <c r="AH8">
        <f t="shared" si="14"/>
        <v>3.2199256575987878</v>
      </c>
      <c r="AI8">
        <f t="shared" si="15"/>
        <v>17.074139669730275</v>
      </c>
      <c r="AJ8">
        <f t="shared" si="16"/>
        <v>3.4787682701918494</v>
      </c>
    </row>
    <row r="9" spans="2:36" x14ac:dyDescent="0.2">
      <c r="B9">
        <v>250</v>
      </c>
      <c r="C9">
        <v>2.8986999999999998</v>
      </c>
      <c r="D9">
        <v>1.1596E-2</v>
      </c>
      <c r="K9">
        <v>5</v>
      </c>
      <c r="L9">
        <v>50</v>
      </c>
      <c r="M9">
        <v>353.47200000000004</v>
      </c>
      <c r="N9">
        <v>13.440000000000001</v>
      </c>
      <c r="O9">
        <v>348.096</v>
      </c>
      <c r="P9">
        <v>0</v>
      </c>
      <c r="Q9">
        <f t="shared" si="0"/>
        <v>1.8126769230769233</v>
      </c>
      <c r="R9">
        <f t="shared" si="1"/>
        <v>6.8923076923076934E-2</v>
      </c>
      <c r="S9">
        <f t="shared" si="2"/>
        <v>1.7851076923076923</v>
      </c>
      <c r="T9">
        <f t="shared" si="3"/>
        <v>0</v>
      </c>
      <c r="U9">
        <f t="shared" si="4"/>
        <v>2.2492127755285649</v>
      </c>
      <c r="V9">
        <f t="shared" si="5"/>
        <v>22.492127755285651</v>
      </c>
      <c r="W9">
        <f t="shared" si="6"/>
        <v>118.37961976466131</v>
      </c>
      <c r="Y9">
        <f t="shared" si="7"/>
        <v>1.6449582558525518E-2</v>
      </c>
      <c r="Z9">
        <f t="shared" si="8"/>
        <v>1.7629626707438744</v>
      </c>
      <c r="AB9">
        <f t="shared" si="9"/>
        <v>2.6090868196131352E-3</v>
      </c>
      <c r="AC9">
        <f t="shared" si="10"/>
        <v>1.4799444497098982E-2</v>
      </c>
      <c r="AD9">
        <f t="shared" si="11"/>
        <v>0.1</v>
      </c>
      <c r="AE9">
        <f t="shared" si="12"/>
        <v>1.4736221632773357E-2</v>
      </c>
      <c r="AF9">
        <f t="shared" si="13"/>
        <v>0.25979408646387775</v>
      </c>
      <c r="AH9">
        <f t="shared" si="14"/>
        <v>4.0249070719984852</v>
      </c>
      <c r="AI9">
        <f t="shared" si="15"/>
        <v>15.492681634068356</v>
      </c>
      <c r="AJ9">
        <f t="shared" si="16"/>
        <v>2.5280101501537171</v>
      </c>
    </row>
    <row r="10" spans="2:36" x14ac:dyDescent="0.2">
      <c r="B10">
        <v>199</v>
      </c>
      <c r="C10">
        <v>2.5501999999999998</v>
      </c>
      <c r="D10">
        <v>1.2844E-2</v>
      </c>
      <c r="K10">
        <v>5</v>
      </c>
      <c r="L10">
        <v>60</v>
      </c>
      <c r="M10">
        <v>311.80799999999999</v>
      </c>
      <c r="N10">
        <v>16.128</v>
      </c>
      <c r="O10">
        <v>318.52800000000002</v>
      </c>
      <c r="P10">
        <v>0</v>
      </c>
      <c r="Q10">
        <f t="shared" si="0"/>
        <v>1.5990153846153845</v>
      </c>
      <c r="R10">
        <f t="shared" si="1"/>
        <v>8.2707692307692302E-2</v>
      </c>
      <c r="S10">
        <f t="shared" si="2"/>
        <v>1.6334769230769233</v>
      </c>
      <c r="T10">
        <f t="shared" si="3"/>
        <v>0</v>
      </c>
      <c r="U10">
        <f t="shared" si="4"/>
        <v>2.2492127755285649</v>
      </c>
      <c r="V10">
        <f t="shared" si="5"/>
        <v>26.990553306342782</v>
      </c>
      <c r="W10">
        <f t="shared" si="6"/>
        <v>142.05554371759359</v>
      </c>
      <c r="Y10">
        <f t="shared" si="7"/>
        <v>1.5147431354907091E-2</v>
      </c>
      <c r="Z10">
        <f t="shared" si="8"/>
        <v>1.9145160206060481</v>
      </c>
      <c r="AB10">
        <f t="shared" si="9"/>
        <v>2.6090868196131352E-3</v>
      </c>
      <c r="AC10">
        <f t="shared" si="10"/>
        <v>1.6353502137551514E-2</v>
      </c>
      <c r="AD10">
        <f t="shared" si="11"/>
        <v>8.3333333333333329E-2</v>
      </c>
      <c r="AE10">
        <f t="shared" si="12"/>
        <v>1.4736221632773357E-2</v>
      </c>
      <c r="AF10">
        <f t="shared" si="13"/>
        <v>0.33855278878975209</v>
      </c>
      <c r="AH10">
        <f t="shared" si="14"/>
        <v>4.8298884863981826</v>
      </c>
      <c r="AI10">
        <f t="shared" si="15"/>
        <v>14.266278838416651</v>
      </c>
      <c r="AJ10">
        <f t="shared" si="16"/>
        <v>1.9458010212343024</v>
      </c>
    </row>
    <row r="11" spans="2:36" x14ac:dyDescent="0.2">
      <c r="B11">
        <v>158</v>
      </c>
      <c r="C11">
        <v>2.2551999999999999</v>
      </c>
      <c r="D11">
        <v>1.4298999999999999E-2</v>
      </c>
      <c r="K11">
        <v>5</v>
      </c>
      <c r="L11">
        <v>70</v>
      </c>
      <c r="M11">
        <v>357.50400000000002</v>
      </c>
      <c r="N11">
        <v>13.440000000000001</v>
      </c>
      <c r="O11">
        <v>350.78400000000005</v>
      </c>
      <c r="P11">
        <v>0</v>
      </c>
      <c r="Q11">
        <f t="shared" si="0"/>
        <v>1.8333538461538463</v>
      </c>
      <c r="R11">
        <f t="shared" si="1"/>
        <v>6.8923076923076934E-2</v>
      </c>
      <c r="S11">
        <f t="shared" si="2"/>
        <v>1.798892307692308</v>
      </c>
      <c r="T11">
        <f t="shared" si="3"/>
        <v>0</v>
      </c>
      <c r="U11">
        <f t="shared" si="4"/>
        <v>2.2492127755285649</v>
      </c>
      <c r="V11">
        <f t="shared" si="5"/>
        <v>31.488978857399911</v>
      </c>
      <c r="W11">
        <f t="shared" si="6"/>
        <v>165.73146767052583</v>
      </c>
      <c r="Y11">
        <f t="shared" si="7"/>
        <v>1.4098495353809184E-2</v>
      </c>
      <c r="Z11">
        <f t="shared" si="8"/>
        <v>2.0569570916774942</v>
      </c>
      <c r="AB11">
        <f t="shared" si="9"/>
        <v>2.6090868196131352E-3</v>
      </c>
      <c r="AC11">
        <f t="shared" si="10"/>
        <v>1.7757888884689928E-2</v>
      </c>
      <c r="AD11">
        <f t="shared" si="11"/>
        <v>7.1428571428571425E-2</v>
      </c>
      <c r="AE11">
        <f t="shared" si="12"/>
        <v>1.4736221632773357E-2</v>
      </c>
      <c r="AF11">
        <f t="shared" si="13"/>
        <v>0.42436485828890241</v>
      </c>
      <c r="AH11">
        <f t="shared" si="14"/>
        <v>5.6348699007978791</v>
      </c>
      <c r="AI11">
        <f t="shared" si="15"/>
        <v>13.27836127505574</v>
      </c>
      <c r="AJ11">
        <f t="shared" si="16"/>
        <v>1.5585392078990175</v>
      </c>
    </row>
    <row r="12" spans="2:36" x14ac:dyDescent="0.2">
      <c r="B12">
        <v>125</v>
      </c>
      <c r="C12">
        <v>1.9869000000000001</v>
      </c>
      <c r="D12">
        <v>1.5859000000000002E-2</v>
      </c>
      <c r="K12">
        <v>5</v>
      </c>
      <c r="L12">
        <v>80</v>
      </c>
      <c r="M12">
        <v>275.52000000000004</v>
      </c>
      <c r="N12">
        <v>16.128</v>
      </c>
      <c r="O12">
        <v>244.608</v>
      </c>
      <c r="P12">
        <v>0</v>
      </c>
      <c r="Q12">
        <f t="shared" si="0"/>
        <v>1.4129230769230772</v>
      </c>
      <c r="R12">
        <f t="shared" si="1"/>
        <v>8.2707692307692302E-2</v>
      </c>
      <c r="S12">
        <f t="shared" si="2"/>
        <v>1.2544</v>
      </c>
      <c r="T12">
        <f t="shared" si="3"/>
        <v>0</v>
      </c>
      <c r="U12">
        <f t="shared" si="4"/>
        <v>2.2492127755285649</v>
      </c>
      <c r="V12">
        <f t="shared" si="5"/>
        <v>35.987404408457039</v>
      </c>
      <c r="W12">
        <f t="shared" si="6"/>
        <v>189.4073916234581</v>
      </c>
      <c r="Y12">
        <f t="shared" si="7"/>
        <v>1.322971211996408E-2</v>
      </c>
      <c r="Z12">
        <f t="shared" si="8"/>
        <v>2.1920356041790225</v>
      </c>
      <c r="AB12">
        <f t="shared" si="9"/>
        <v>2.6090868196131352E-3</v>
      </c>
      <c r="AC12">
        <f t="shared" si="10"/>
        <v>1.9044120010744514E-2</v>
      </c>
      <c r="AD12">
        <f t="shared" si="11"/>
        <v>6.25E-2</v>
      </c>
      <c r="AE12">
        <f t="shared" si="12"/>
        <v>1.4736221632773357E-2</v>
      </c>
      <c r="AF12">
        <f t="shared" si="13"/>
        <v>0.51683715984179723</v>
      </c>
      <c r="AH12">
        <f t="shared" si="14"/>
        <v>6.4398513151975756</v>
      </c>
      <c r="AI12">
        <f t="shared" si="15"/>
        <v>12.460116678082514</v>
      </c>
      <c r="AJ12">
        <f t="shared" si="16"/>
        <v>1.2854094537882177</v>
      </c>
    </row>
    <row r="13" spans="2:36" x14ac:dyDescent="0.2">
      <c r="B13">
        <v>99.5</v>
      </c>
      <c r="C13">
        <v>1.7403</v>
      </c>
      <c r="D13">
        <v>1.7488E-2</v>
      </c>
      <c r="K13">
        <v>5</v>
      </c>
      <c r="L13">
        <v>90</v>
      </c>
      <c r="M13">
        <v>267.45600000000002</v>
      </c>
      <c r="N13">
        <v>6.7200000000000006</v>
      </c>
      <c r="O13">
        <v>240.57600000000002</v>
      </c>
      <c r="P13">
        <v>0</v>
      </c>
      <c r="Q13">
        <f t="shared" si="0"/>
        <v>1.3715692307692309</v>
      </c>
      <c r="R13">
        <f t="shared" si="1"/>
        <v>3.4461538461538467E-2</v>
      </c>
      <c r="S13">
        <f t="shared" si="2"/>
        <v>1.2337230769230771</v>
      </c>
      <c r="T13">
        <f t="shared" si="3"/>
        <v>0</v>
      </c>
      <c r="U13">
        <f t="shared" si="4"/>
        <v>2.2492127755285649</v>
      </c>
      <c r="V13">
        <f t="shared" si="5"/>
        <v>40.48582995951417</v>
      </c>
      <c r="W13">
        <f t="shared" si="6"/>
        <v>213.08331557639036</v>
      </c>
      <c r="Y13">
        <f t="shared" si="7"/>
        <v>1.2494665715716689E-2</v>
      </c>
      <c r="Z13">
        <f t="shared" si="8"/>
        <v>2.3209904658370903</v>
      </c>
      <c r="AB13">
        <f t="shared" si="9"/>
        <v>2.6090868196131352E-3</v>
      </c>
      <c r="AC13">
        <f t="shared" si="10"/>
        <v>2.023427646269909E-2</v>
      </c>
      <c r="AD13">
        <f t="shared" si="11"/>
        <v>5.5555555555555552E-2</v>
      </c>
      <c r="AE13">
        <f t="shared" si="12"/>
        <v>1.4736221632773357E-2</v>
      </c>
      <c r="AF13">
        <f t="shared" si="13"/>
        <v>0.61564733841832642</v>
      </c>
      <c r="AH13">
        <f t="shared" si="14"/>
        <v>7.244832729597273</v>
      </c>
      <c r="AI13">
        <f t="shared" si="15"/>
        <v>11.767829205938156</v>
      </c>
      <c r="AJ13">
        <f t="shared" si="16"/>
        <v>1.0841652542726508</v>
      </c>
    </row>
    <row r="14" spans="2:36" x14ac:dyDescent="0.2">
      <c r="B14">
        <v>79</v>
      </c>
      <c r="C14">
        <v>1.5282</v>
      </c>
      <c r="D14">
        <v>1.9332999999999999E-2</v>
      </c>
      <c r="K14">
        <v>5</v>
      </c>
      <c r="L14">
        <v>100</v>
      </c>
      <c r="M14">
        <v>264.76800000000003</v>
      </c>
      <c r="N14">
        <v>8.0640000000000001</v>
      </c>
      <c r="O14">
        <v>233.85600000000002</v>
      </c>
      <c r="P14">
        <v>0</v>
      </c>
      <c r="Q14">
        <f t="shared" si="0"/>
        <v>1.3577846153846156</v>
      </c>
      <c r="R14">
        <f t="shared" si="1"/>
        <v>4.1353846153846151E-2</v>
      </c>
      <c r="S14">
        <f t="shared" si="2"/>
        <v>1.1992615384615386</v>
      </c>
      <c r="T14">
        <f t="shared" si="3"/>
        <v>0</v>
      </c>
      <c r="U14">
        <f t="shared" si="4"/>
        <v>2.2492127755285649</v>
      </c>
      <c r="V14">
        <f t="shared" si="5"/>
        <v>44.984255510571302</v>
      </c>
      <c r="W14">
        <f t="shared" si="6"/>
        <v>236.75923952932263</v>
      </c>
      <c r="Y14">
        <f t="shared" si="7"/>
        <v>1.1862207593230489E-2</v>
      </c>
      <c r="Z14">
        <f t="shared" si="8"/>
        <v>2.4447388710807667</v>
      </c>
      <c r="AB14">
        <f t="shared" si="9"/>
        <v>2.6090868196131352E-3</v>
      </c>
      <c r="AC14">
        <f t="shared" si="10"/>
        <v>2.1344503091732771E-2</v>
      </c>
      <c r="AD14">
        <f t="shared" si="11"/>
        <v>0.05</v>
      </c>
      <c r="AE14">
        <f t="shared" si="12"/>
        <v>1.4736221632773357E-2</v>
      </c>
      <c r="AF14">
        <f t="shared" si="13"/>
        <v>0.72052427677004616</v>
      </c>
      <c r="AH14">
        <f t="shared" si="14"/>
        <v>8.0498141439969704</v>
      </c>
      <c r="AI14">
        <f t="shared" si="15"/>
        <v>11.172162276172759</v>
      </c>
      <c r="AJ14">
        <f t="shared" si="16"/>
        <v>0.93077135807703626</v>
      </c>
    </row>
    <row r="15" spans="2:36" x14ac:dyDescent="0.2">
      <c r="B15">
        <v>62.8</v>
      </c>
      <c r="C15">
        <v>1.3328</v>
      </c>
      <c r="D15">
        <v>2.1225000000000001E-2</v>
      </c>
      <c r="K15">
        <v>5</v>
      </c>
      <c r="L15">
        <v>120</v>
      </c>
      <c r="M15">
        <v>263.42400000000004</v>
      </c>
      <c r="N15">
        <v>5.3760000000000003</v>
      </c>
      <c r="O15">
        <v>228.48000000000002</v>
      </c>
      <c r="P15">
        <v>0</v>
      </c>
      <c r="Q15">
        <f t="shared" si="0"/>
        <v>1.3508923076923078</v>
      </c>
      <c r="R15">
        <f t="shared" si="1"/>
        <v>2.7569230769230769E-2</v>
      </c>
      <c r="S15">
        <f t="shared" si="2"/>
        <v>1.1716923076923078</v>
      </c>
      <c r="T15">
        <f t="shared" si="3"/>
        <v>0</v>
      </c>
      <c r="U15">
        <f t="shared" si="4"/>
        <v>2.2492127755285649</v>
      </c>
      <c r="V15">
        <f t="shared" si="5"/>
        <v>53.981106612685565</v>
      </c>
      <c r="W15">
        <f t="shared" si="6"/>
        <v>284.11108743518719</v>
      </c>
      <c r="Y15">
        <f t="shared" si="7"/>
        <v>1.082381338830536E-2</v>
      </c>
      <c r="Z15">
        <f t="shared" si="8"/>
        <v>2.6792775299815488</v>
      </c>
      <c r="AB15">
        <f t="shared" si="9"/>
        <v>2.6090868196131352E-3</v>
      </c>
      <c r="AC15">
        <f t="shared" si="10"/>
        <v>2.3371256978796998E-2</v>
      </c>
      <c r="AD15">
        <f t="shared" si="11"/>
        <v>4.1666666666666664E-2</v>
      </c>
      <c r="AE15">
        <f t="shared" si="12"/>
        <v>1.4736221632773357E-2</v>
      </c>
      <c r="AF15">
        <f t="shared" si="13"/>
        <v>0.94757825994042399</v>
      </c>
      <c r="AH15">
        <f t="shared" si="14"/>
        <v>9.6597769727963652</v>
      </c>
      <c r="AI15">
        <f t="shared" si="15"/>
        <v>10.194173274304218</v>
      </c>
      <c r="AJ15">
        <f t="shared" si="16"/>
        <v>0.71444997197582383</v>
      </c>
    </row>
    <row r="16" spans="2:36" x14ac:dyDescent="0.2">
      <c r="B16">
        <v>49.9</v>
      </c>
      <c r="C16">
        <v>1.1589</v>
      </c>
      <c r="D16">
        <v>2.3234000000000001E-2</v>
      </c>
      <c r="K16">
        <v>5</v>
      </c>
      <c r="L16">
        <v>140</v>
      </c>
      <c r="M16">
        <v>252.67200000000003</v>
      </c>
      <c r="N16">
        <v>6.7200000000000006</v>
      </c>
      <c r="O16">
        <v>229.82400000000001</v>
      </c>
      <c r="P16">
        <v>0</v>
      </c>
      <c r="Q16">
        <f t="shared" si="0"/>
        <v>1.2957538461538463</v>
      </c>
      <c r="R16">
        <f t="shared" si="1"/>
        <v>3.4461538461538467E-2</v>
      </c>
      <c r="S16">
        <f t="shared" si="2"/>
        <v>1.1785846153846153</v>
      </c>
      <c r="T16">
        <f t="shared" si="3"/>
        <v>0</v>
      </c>
      <c r="U16">
        <f t="shared" si="4"/>
        <v>2.2492127755285649</v>
      </c>
      <c r="V16">
        <f t="shared" si="5"/>
        <v>62.977957714799821</v>
      </c>
      <c r="W16">
        <f t="shared" si="6"/>
        <v>331.46293534105166</v>
      </c>
      <c r="Y16">
        <f t="shared" si="7"/>
        <v>1.0000985113537373E-2</v>
      </c>
      <c r="Z16">
        <f t="shared" si="8"/>
        <v>2.8997143452144019</v>
      </c>
      <c r="AB16">
        <f t="shared" si="9"/>
        <v>2.6090868196131352E-3</v>
      </c>
      <c r="AC16">
        <f t="shared" si="10"/>
        <v>2.5193664703467965E-2</v>
      </c>
      <c r="AD16">
        <f t="shared" si="11"/>
        <v>3.5714285714285712E-2</v>
      </c>
      <c r="AE16">
        <f t="shared" si="12"/>
        <v>1.4736221632773357E-2</v>
      </c>
      <c r="AF16">
        <f t="shared" si="13"/>
        <v>1.1964633313587276</v>
      </c>
      <c r="AH16">
        <f t="shared" si="14"/>
        <v>11.269739801595758</v>
      </c>
      <c r="AI16">
        <f t="shared" si="15"/>
        <v>9.4192103562401837</v>
      </c>
      <c r="AJ16">
        <f t="shared" si="16"/>
        <v>0.57100477817996276</v>
      </c>
    </row>
    <row r="17" spans="2:36" x14ac:dyDescent="0.2">
      <c r="B17">
        <v>39.6</v>
      </c>
      <c r="C17">
        <v>1.0052000000000001</v>
      </c>
      <c r="D17">
        <v>2.5368000000000002E-2</v>
      </c>
      <c r="K17">
        <v>5</v>
      </c>
      <c r="L17">
        <v>150</v>
      </c>
      <c r="M17">
        <v>248.64000000000001</v>
      </c>
      <c r="N17">
        <v>6.7200000000000006</v>
      </c>
      <c r="O17">
        <v>225.792</v>
      </c>
      <c r="P17">
        <v>0</v>
      </c>
      <c r="Q17">
        <f t="shared" si="0"/>
        <v>1.2750769230769232</v>
      </c>
      <c r="R17">
        <f t="shared" si="1"/>
        <v>3.4461538461538467E-2</v>
      </c>
      <c r="S17">
        <f t="shared" si="2"/>
        <v>1.1579076923076923</v>
      </c>
      <c r="T17">
        <f t="shared" si="3"/>
        <v>0</v>
      </c>
      <c r="U17">
        <f t="shared" si="4"/>
        <v>2.2492127755285649</v>
      </c>
      <c r="V17">
        <f t="shared" si="5"/>
        <v>67.476383265856953</v>
      </c>
      <c r="W17">
        <f t="shared" si="6"/>
        <v>355.13885929398396</v>
      </c>
      <c r="Y17">
        <f t="shared" si="7"/>
        <v>9.6488937282619234E-3</v>
      </c>
      <c r="Z17">
        <f t="shared" si="8"/>
        <v>3.0055258993119653</v>
      </c>
      <c r="AB17">
        <f t="shared" si="9"/>
        <v>2.6090868196131352E-3</v>
      </c>
      <c r="AC17">
        <f t="shared" si="10"/>
        <v>2.6042898051988998E-2</v>
      </c>
      <c r="AD17">
        <f t="shared" si="11"/>
        <v>3.3333333333333333E-2</v>
      </c>
      <c r="AE17">
        <f t="shared" si="12"/>
        <v>1.4736221632773357E-2</v>
      </c>
      <c r="AF17">
        <f t="shared" si="13"/>
        <v>1.3287028732590476</v>
      </c>
      <c r="AH17">
        <f t="shared" si="14"/>
        <v>12.074721215995455</v>
      </c>
      <c r="AI17">
        <f t="shared" si="15"/>
        <v>9.0876007412993189</v>
      </c>
      <c r="AJ17">
        <f t="shared" si="16"/>
        <v>0.51643774336352488</v>
      </c>
    </row>
    <row r="18" spans="2:36" x14ac:dyDescent="0.2">
      <c r="B18">
        <v>31.5</v>
      </c>
      <c r="C18">
        <v>0.86672000000000005</v>
      </c>
      <c r="D18">
        <v>2.7536999999999999E-2</v>
      </c>
      <c r="K18">
        <v>10</v>
      </c>
      <c r="L18">
        <v>10</v>
      </c>
      <c r="P18">
        <v>0</v>
      </c>
      <c r="Q18">
        <f t="shared" si="0"/>
        <v>0</v>
      </c>
      <c r="R18">
        <f t="shared" si="1"/>
        <v>0</v>
      </c>
      <c r="S18">
        <f t="shared" si="2"/>
        <v>0</v>
      </c>
      <c r="T18">
        <f t="shared" si="3"/>
        <v>0</v>
      </c>
      <c r="U18">
        <f t="shared" si="4"/>
        <v>4.4984255510571298</v>
      </c>
      <c r="V18">
        <f t="shared" si="5"/>
        <v>4.4984255510571298</v>
      </c>
      <c r="W18">
        <f t="shared" si="6"/>
        <v>23.675923952932262</v>
      </c>
      <c r="Y18">
        <f t="shared" si="7"/>
        <v>2.9910403593592868E-2</v>
      </c>
      <c r="Z18">
        <f t="shared" si="8"/>
        <v>0.96956230995866988</v>
      </c>
      <c r="AB18">
        <f t="shared" si="9"/>
        <v>5.2181736392262704E-3</v>
      </c>
      <c r="AC18">
        <f t="shared" si="10"/>
        <v>5.3819889507139658E-3</v>
      </c>
      <c r="AD18">
        <f t="shared" si="11"/>
        <v>1</v>
      </c>
      <c r="AE18">
        <f t="shared" si="12"/>
        <v>2.9472443265546714E-2</v>
      </c>
      <c r="AF18">
        <f t="shared" si="13"/>
        <v>2.8575370172669316E-2</v>
      </c>
      <c r="AH18">
        <f t="shared" si="14"/>
        <v>0.80498141439969695</v>
      </c>
      <c r="AI18">
        <f t="shared" si="15"/>
        <v>28.170463218342313</v>
      </c>
      <c r="AJ18">
        <f t="shared" si="16"/>
        <v>30.175122040341044</v>
      </c>
    </row>
    <row r="19" spans="2:36" x14ac:dyDescent="0.2">
      <c r="B19">
        <v>25</v>
      </c>
      <c r="C19">
        <v>0.74363999999999997</v>
      </c>
      <c r="D19">
        <v>2.9742999999999999E-2</v>
      </c>
      <c r="K19">
        <v>10</v>
      </c>
      <c r="L19">
        <v>20</v>
      </c>
      <c r="P19">
        <v>0</v>
      </c>
      <c r="Q19">
        <f t="shared" si="0"/>
        <v>0</v>
      </c>
      <c r="R19">
        <f t="shared" si="1"/>
        <v>0</v>
      </c>
      <c r="S19">
        <f t="shared" si="2"/>
        <v>0</v>
      </c>
      <c r="T19">
        <f t="shared" si="3"/>
        <v>0</v>
      </c>
      <c r="U19">
        <f t="shared" si="4"/>
        <v>4.4984255510571298</v>
      </c>
      <c r="V19">
        <f t="shared" si="5"/>
        <v>8.9968511021142596</v>
      </c>
      <c r="W19">
        <f t="shared" si="6"/>
        <v>47.351847905864524</v>
      </c>
      <c r="Y19">
        <f t="shared" si="7"/>
        <v>2.3831041266278045E-2</v>
      </c>
      <c r="Z19">
        <f t="shared" si="8"/>
        <v>1.2169002468656818</v>
      </c>
      <c r="AB19">
        <f t="shared" si="9"/>
        <v>5.2181736392262704E-3</v>
      </c>
      <c r="AC19">
        <f t="shared" si="10"/>
        <v>8.5761731952417614E-3</v>
      </c>
      <c r="AD19">
        <f t="shared" si="11"/>
        <v>0.5</v>
      </c>
      <c r="AE19">
        <f t="shared" si="12"/>
        <v>2.9472443265546714E-2</v>
      </c>
      <c r="AF19">
        <f t="shared" si="13"/>
        <v>7.1730046971157188E-2</v>
      </c>
      <c r="AH19">
        <f t="shared" si="14"/>
        <v>1.6099628287993939</v>
      </c>
      <c r="AI19">
        <f t="shared" si="15"/>
        <v>22.444748007020873</v>
      </c>
      <c r="AJ19">
        <f t="shared" si="16"/>
        <v>11.447384346495486</v>
      </c>
    </row>
    <row r="20" spans="2:36" x14ac:dyDescent="0.2">
      <c r="B20">
        <v>19.899999999999999</v>
      </c>
      <c r="C20">
        <v>0.63424999999999998</v>
      </c>
      <c r="D20">
        <v>3.1933999999999997E-2</v>
      </c>
      <c r="K20">
        <v>10</v>
      </c>
      <c r="L20">
        <v>30</v>
      </c>
      <c r="M20">
        <v>552.38400000000001</v>
      </c>
      <c r="N20">
        <v>40.32</v>
      </c>
      <c r="O20">
        <v>389.76000000000005</v>
      </c>
      <c r="P20">
        <v>0</v>
      </c>
      <c r="Q20">
        <f t="shared" si="0"/>
        <v>2.8327384615384616</v>
      </c>
      <c r="R20">
        <f t="shared" si="1"/>
        <v>0.20676923076923076</v>
      </c>
      <c r="S20">
        <f t="shared" si="2"/>
        <v>1.9987692307692311</v>
      </c>
      <c r="T20">
        <f t="shared" si="3"/>
        <v>0</v>
      </c>
      <c r="U20">
        <f t="shared" si="4"/>
        <v>4.4984255510571298</v>
      </c>
      <c r="V20">
        <f t="shared" si="5"/>
        <v>13.495276653171391</v>
      </c>
      <c r="W20">
        <f t="shared" si="6"/>
        <v>71.027771858796797</v>
      </c>
      <c r="Y20">
        <f t="shared" si="7"/>
        <v>2.0417572160969441E-2</v>
      </c>
      <c r="Z20">
        <f t="shared" si="8"/>
        <v>1.4203451699040333</v>
      </c>
      <c r="AB20">
        <f t="shared" si="9"/>
        <v>5.2181736392262704E-3</v>
      </c>
      <c r="AC20">
        <f t="shared" si="10"/>
        <v>1.1021631395934921E-2</v>
      </c>
      <c r="AD20">
        <f t="shared" si="11"/>
        <v>0.33333333333333331</v>
      </c>
      <c r="AE20">
        <f t="shared" si="12"/>
        <v>2.9472443265546714E-2</v>
      </c>
      <c r="AF20">
        <f t="shared" si="13"/>
        <v>0.12558312731246982</v>
      </c>
      <c r="AH20">
        <f t="shared" si="14"/>
        <v>2.4149442431990913</v>
      </c>
      <c r="AI20">
        <f t="shared" si="15"/>
        <v>19.229846356591715</v>
      </c>
      <c r="AJ20">
        <f t="shared" si="16"/>
        <v>6.4512808948132738</v>
      </c>
    </row>
    <row r="21" spans="2:36" x14ac:dyDescent="0.2">
      <c r="B21">
        <v>15.8</v>
      </c>
      <c r="C21">
        <v>0.53893000000000002</v>
      </c>
      <c r="D21">
        <v>3.4159000000000002E-2</v>
      </c>
      <c r="K21">
        <v>10</v>
      </c>
      <c r="L21">
        <v>40</v>
      </c>
      <c r="M21">
        <v>411.26400000000001</v>
      </c>
      <c r="N21">
        <v>26.880000000000003</v>
      </c>
      <c r="O21">
        <v>389.76000000000005</v>
      </c>
      <c r="P21">
        <v>0</v>
      </c>
      <c r="Q21">
        <f t="shared" si="0"/>
        <v>2.1090461538461538</v>
      </c>
      <c r="R21">
        <f t="shared" si="1"/>
        <v>0.13784615384615387</v>
      </c>
      <c r="S21">
        <f t="shared" si="2"/>
        <v>1.9987692307692311</v>
      </c>
      <c r="T21">
        <f t="shared" si="3"/>
        <v>0</v>
      </c>
      <c r="U21">
        <f t="shared" si="4"/>
        <v>4.4984255510571298</v>
      </c>
      <c r="V21">
        <f t="shared" si="5"/>
        <v>17.993702204228519</v>
      </c>
      <c r="W21">
        <f t="shared" si="6"/>
        <v>94.703695811729048</v>
      </c>
      <c r="Y21">
        <f t="shared" si="7"/>
        <v>1.8128718884625382E-2</v>
      </c>
      <c r="Z21">
        <f t="shared" si="8"/>
        <v>1.5996717795979696</v>
      </c>
      <c r="AB21">
        <f t="shared" si="9"/>
        <v>5.2181736392262704E-3</v>
      </c>
      <c r="AC21">
        <f t="shared" si="10"/>
        <v>1.3048110758164916E-2</v>
      </c>
      <c r="AD21">
        <f t="shared" si="11"/>
        <v>0.25</v>
      </c>
      <c r="AE21">
        <f t="shared" si="12"/>
        <v>2.9472443265546714E-2</v>
      </c>
      <c r="AF21">
        <f t="shared" si="13"/>
        <v>0.18858494307078921</v>
      </c>
      <c r="AH21">
        <f t="shared" si="14"/>
        <v>3.2199256575987878</v>
      </c>
      <c r="AI21">
        <f t="shared" si="15"/>
        <v>17.074139669730275</v>
      </c>
      <c r="AJ21">
        <f t="shared" si="16"/>
        <v>4.2828661211682535</v>
      </c>
    </row>
    <row r="22" spans="2:36" x14ac:dyDescent="0.2">
      <c r="B22">
        <v>12.5</v>
      </c>
      <c r="C22">
        <v>0.45505000000000001</v>
      </c>
      <c r="D22">
        <v>3.6308E-2</v>
      </c>
      <c r="K22">
        <v>10</v>
      </c>
      <c r="L22">
        <v>50</v>
      </c>
      <c r="M22">
        <v>381.69600000000003</v>
      </c>
      <c r="N22">
        <v>21.504000000000001</v>
      </c>
      <c r="O22">
        <v>389.76000000000005</v>
      </c>
      <c r="P22">
        <v>0</v>
      </c>
      <c r="Q22">
        <f t="shared" si="0"/>
        <v>1.9574153846153848</v>
      </c>
      <c r="R22">
        <f t="shared" si="1"/>
        <v>0.11027692307692308</v>
      </c>
      <c r="S22">
        <f t="shared" si="2"/>
        <v>1.9987692307692311</v>
      </c>
      <c r="T22">
        <f t="shared" si="3"/>
        <v>0</v>
      </c>
      <c r="U22">
        <f t="shared" si="4"/>
        <v>4.4984255510571298</v>
      </c>
      <c r="V22">
        <f t="shared" si="5"/>
        <v>22.492127755285651</v>
      </c>
      <c r="W22">
        <f t="shared" si="6"/>
        <v>118.37961976466131</v>
      </c>
      <c r="Y22">
        <f t="shared" si="7"/>
        <v>1.6449582558525518E-2</v>
      </c>
      <c r="Z22">
        <f t="shared" si="8"/>
        <v>1.7629626707438744</v>
      </c>
      <c r="AB22">
        <f t="shared" si="9"/>
        <v>5.2181736392262704E-3</v>
      </c>
      <c r="AC22">
        <f t="shared" si="10"/>
        <v>1.4799444497098982E-2</v>
      </c>
      <c r="AD22">
        <f t="shared" si="11"/>
        <v>0.2</v>
      </c>
      <c r="AE22">
        <f t="shared" si="12"/>
        <v>2.9472443265546714E-2</v>
      </c>
      <c r="AF22">
        <f t="shared" si="13"/>
        <v>0.25979408646387775</v>
      </c>
      <c r="AH22">
        <f t="shared" si="14"/>
        <v>4.0249070719984852</v>
      </c>
      <c r="AI22">
        <f t="shared" si="15"/>
        <v>15.492681634068356</v>
      </c>
      <c r="AJ22">
        <f t="shared" si="16"/>
        <v>3.1123455732409919</v>
      </c>
    </row>
    <row r="23" spans="2:36" x14ac:dyDescent="0.2">
      <c r="B23">
        <v>9.9600000000000009</v>
      </c>
      <c r="C23">
        <v>0.38185999999999998</v>
      </c>
      <c r="D23">
        <v>3.8356000000000001E-2</v>
      </c>
      <c r="K23">
        <v>10</v>
      </c>
      <c r="L23">
        <v>60</v>
      </c>
      <c r="M23">
        <v>373.63200000000001</v>
      </c>
      <c r="N23">
        <v>13.440000000000001</v>
      </c>
      <c r="O23">
        <v>389.76000000000005</v>
      </c>
      <c r="P23">
        <v>0</v>
      </c>
      <c r="Q23">
        <f t="shared" si="0"/>
        <v>1.9160615384615385</v>
      </c>
      <c r="R23">
        <f t="shared" si="1"/>
        <v>6.8923076923076934E-2</v>
      </c>
      <c r="S23">
        <f t="shared" si="2"/>
        <v>1.9987692307692311</v>
      </c>
      <c r="T23">
        <f t="shared" si="3"/>
        <v>0</v>
      </c>
      <c r="U23">
        <f t="shared" si="4"/>
        <v>4.4984255510571298</v>
      </c>
      <c r="V23">
        <f t="shared" si="5"/>
        <v>26.990553306342782</v>
      </c>
      <c r="W23">
        <f t="shared" si="6"/>
        <v>142.05554371759359</v>
      </c>
      <c r="Y23">
        <f t="shared" si="7"/>
        <v>1.5147431354907091E-2</v>
      </c>
      <c r="Z23">
        <f t="shared" si="8"/>
        <v>1.9145160206060481</v>
      </c>
      <c r="AB23">
        <f t="shared" si="9"/>
        <v>5.2181736392262704E-3</v>
      </c>
      <c r="AC23">
        <f t="shared" si="10"/>
        <v>1.6353502137551514E-2</v>
      </c>
      <c r="AD23">
        <f t="shared" si="11"/>
        <v>0.16666666666666666</v>
      </c>
      <c r="AE23">
        <f t="shared" si="12"/>
        <v>2.9472443265546714E-2</v>
      </c>
      <c r="AF23">
        <f t="shared" si="13"/>
        <v>0.33855278878975209</v>
      </c>
      <c r="AH23">
        <f t="shared" si="14"/>
        <v>4.8298884863981826</v>
      </c>
      <c r="AI23">
        <f t="shared" si="15"/>
        <v>14.266278838416651</v>
      </c>
      <c r="AJ23">
        <f t="shared" si="16"/>
        <v>2.3955620567734446</v>
      </c>
    </row>
    <row r="24" spans="2:36" x14ac:dyDescent="0.2">
      <c r="B24">
        <v>7.91</v>
      </c>
      <c r="C24">
        <v>0.31918999999999997</v>
      </c>
      <c r="D24">
        <v>4.036E-2</v>
      </c>
      <c r="K24">
        <v>10</v>
      </c>
      <c r="L24">
        <v>70</v>
      </c>
      <c r="M24">
        <v>346.75200000000001</v>
      </c>
      <c r="N24">
        <v>16.128</v>
      </c>
      <c r="O24">
        <v>349.44</v>
      </c>
      <c r="P24">
        <v>0</v>
      </c>
      <c r="Q24">
        <f t="shared" si="0"/>
        <v>1.7782153846153848</v>
      </c>
      <c r="R24">
        <f t="shared" si="1"/>
        <v>8.2707692307692302E-2</v>
      </c>
      <c r="S24">
        <f t="shared" si="2"/>
        <v>1.792</v>
      </c>
      <c r="T24">
        <f t="shared" si="3"/>
        <v>0</v>
      </c>
      <c r="U24">
        <f t="shared" si="4"/>
        <v>4.4984255510571298</v>
      </c>
      <c r="V24">
        <f t="shared" si="5"/>
        <v>31.488978857399911</v>
      </c>
      <c r="W24">
        <f t="shared" si="6"/>
        <v>165.73146767052583</v>
      </c>
      <c r="Y24">
        <f t="shared" si="7"/>
        <v>1.4098495353809184E-2</v>
      </c>
      <c r="Z24">
        <f t="shared" si="8"/>
        <v>2.0569570916774942</v>
      </c>
      <c r="AB24">
        <f t="shared" si="9"/>
        <v>5.2181736392262704E-3</v>
      </c>
      <c r="AC24">
        <f t="shared" si="10"/>
        <v>1.7757888884689928E-2</v>
      </c>
      <c r="AD24">
        <f t="shared" si="11"/>
        <v>0.14285714285714285</v>
      </c>
      <c r="AE24">
        <f t="shared" si="12"/>
        <v>2.9472443265546714E-2</v>
      </c>
      <c r="AF24">
        <f t="shared" si="13"/>
        <v>0.42436485828890241</v>
      </c>
      <c r="AH24">
        <f t="shared" si="14"/>
        <v>5.6348699007978791</v>
      </c>
      <c r="AI24">
        <f t="shared" si="15"/>
        <v>13.27836127505574</v>
      </c>
      <c r="AJ24">
        <f t="shared" si="16"/>
        <v>1.9187868387838862</v>
      </c>
    </row>
    <row r="25" spans="2:36" x14ac:dyDescent="0.2">
      <c r="B25">
        <v>6.28</v>
      </c>
      <c r="C25">
        <v>0.26427</v>
      </c>
      <c r="D25">
        <v>4.2065999999999999E-2</v>
      </c>
      <c r="K25">
        <v>10</v>
      </c>
      <c r="L25">
        <v>80</v>
      </c>
      <c r="M25">
        <v>336</v>
      </c>
      <c r="N25">
        <v>13.440000000000001</v>
      </c>
      <c r="O25">
        <v>330.62400000000002</v>
      </c>
      <c r="P25">
        <v>0</v>
      </c>
      <c r="Q25">
        <f t="shared" si="0"/>
        <v>1.7230769230769232</v>
      </c>
      <c r="R25">
        <f t="shared" si="1"/>
        <v>6.8923076923076934E-2</v>
      </c>
      <c r="S25">
        <f t="shared" si="2"/>
        <v>1.6955076923076924</v>
      </c>
      <c r="T25">
        <f t="shared" si="3"/>
        <v>0</v>
      </c>
      <c r="U25">
        <f t="shared" si="4"/>
        <v>4.4984255510571298</v>
      </c>
      <c r="V25">
        <f t="shared" si="5"/>
        <v>35.987404408457039</v>
      </c>
      <c r="W25">
        <f t="shared" si="6"/>
        <v>189.4073916234581</v>
      </c>
      <c r="Y25">
        <f t="shared" si="7"/>
        <v>1.322971211996408E-2</v>
      </c>
      <c r="Z25">
        <f t="shared" si="8"/>
        <v>2.1920356041790225</v>
      </c>
      <c r="AB25">
        <f t="shared" si="9"/>
        <v>5.2181736392262704E-3</v>
      </c>
      <c r="AC25">
        <f t="shared" si="10"/>
        <v>1.9044120010744514E-2</v>
      </c>
      <c r="AD25">
        <f t="shared" si="11"/>
        <v>0.125</v>
      </c>
      <c r="AE25">
        <f t="shared" si="12"/>
        <v>2.9472443265546714E-2</v>
      </c>
      <c r="AF25">
        <f t="shared" si="13"/>
        <v>0.51683715984179723</v>
      </c>
      <c r="AH25">
        <f t="shared" si="14"/>
        <v>6.4398513151975756</v>
      </c>
      <c r="AI25">
        <f t="shared" si="15"/>
        <v>12.460116678082514</v>
      </c>
      <c r="AJ25">
        <f t="shared" si="16"/>
        <v>1.5825246678921046</v>
      </c>
    </row>
    <row r="26" spans="2:36" x14ac:dyDescent="0.2">
      <c r="B26">
        <v>4.99</v>
      </c>
      <c r="C26">
        <v>0.21764</v>
      </c>
      <c r="D26">
        <v>4.3612999999999999E-2</v>
      </c>
      <c r="K26">
        <v>10</v>
      </c>
      <c r="L26">
        <v>90</v>
      </c>
      <c r="M26">
        <v>314.49600000000004</v>
      </c>
      <c r="N26">
        <v>12.096</v>
      </c>
      <c r="O26">
        <v>315.84000000000003</v>
      </c>
      <c r="P26">
        <v>0</v>
      </c>
      <c r="Q26">
        <f t="shared" si="0"/>
        <v>1.6128000000000002</v>
      </c>
      <c r="R26">
        <f t="shared" si="1"/>
        <v>6.203076923076923E-2</v>
      </c>
      <c r="S26">
        <f t="shared" si="2"/>
        <v>1.6196923076923078</v>
      </c>
      <c r="T26">
        <f t="shared" si="3"/>
        <v>0</v>
      </c>
      <c r="U26">
        <f t="shared" si="4"/>
        <v>4.4984255510571298</v>
      </c>
      <c r="V26">
        <f t="shared" si="5"/>
        <v>40.48582995951417</v>
      </c>
      <c r="W26">
        <f t="shared" si="6"/>
        <v>213.08331557639036</v>
      </c>
      <c r="Y26">
        <f t="shared" si="7"/>
        <v>1.2494665715716689E-2</v>
      </c>
      <c r="Z26">
        <f t="shared" si="8"/>
        <v>2.3209904658370903</v>
      </c>
      <c r="AB26">
        <f t="shared" si="9"/>
        <v>5.2181736392262704E-3</v>
      </c>
      <c r="AC26">
        <f t="shared" si="10"/>
        <v>2.023427646269909E-2</v>
      </c>
      <c r="AD26">
        <f t="shared" si="11"/>
        <v>0.1111111111111111</v>
      </c>
      <c r="AE26">
        <f t="shared" si="12"/>
        <v>2.9472443265546714E-2</v>
      </c>
      <c r="AF26">
        <f t="shared" si="13"/>
        <v>0.61564733841832642</v>
      </c>
      <c r="AH26">
        <f t="shared" si="14"/>
        <v>7.244832729597273</v>
      </c>
      <c r="AI26">
        <f t="shared" si="15"/>
        <v>11.767829205938156</v>
      </c>
      <c r="AJ26">
        <f t="shared" si="16"/>
        <v>1.3347639959404449</v>
      </c>
    </row>
    <row r="27" spans="2:36" x14ac:dyDescent="0.2">
      <c r="B27">
        <v>3.96</v>
      </c>
      <c r="C27">
        <v>0.17927999999999999</v>
      </c>
      <c r="D27">
        <v>4.5225000000000001E-2</v>
      </c>
      <c r="K27">
        <v>10</v>
      </c>
      <c r="L27">
        <v>100</v>
      </c>
      <c r="M27">
        <v>303.74400000000003</v>
      </c>
      <c r="N27">
        <v>12.096</v>
      </c>
      <c r="O27">
        <v>302.40000000000003</v>
      </c>
      <c r="P27">
        <v>0</v>
      </c>
      <c r="Q27">
        <f t="shared" si="0"/>
        <v>1.5576615384615387</v>
      </c>
      <c r="R27">
        <f t="shared" si="1"/>
        <v>6.203076923076923E-2</v>
      </c>
      <c r="S27">
        <f t="shared" si="2"/>
        <v>1.5507692307692309</v>
      </c>
      <c r="T27">
        <f t="shared" si="3"/>
        <v>0</v>
      </c>
      <c r="U27">
        <f t="shared" si="4"/>
        <v>4.4984255510571298</v>
      </c>
      <c r="V27">
        <f t="shared" si="5"/>
        <v>44.984255510571302</v>
      </c>
      <c r="W27">
        <f t="shared" si="6"/>
        <v>236.75923952932263</v>
      </c>
      <c r="Y27">
        <f t="shared" si="7"/>
        <v>1.1862207593230489E-2</v>
      </c>
      <c r="Z27">
        <f t="shared" si="8"/>
        <v>2.4447388710807667</v>
      </c>
      <c r="AB27">
        <f t="shared" si="9"/>
        <v>5.2181736392262704E-3</v>
      </c>
      <c r="AC27">
        <f t="shared" si="10"/>
        <v>2.1344503091732771E-2</v>
      </c>
      <c r="AD27">
        <f t="shared" si="11"/>
        <v>0.1</v>
      </c>
      <c r="AE27">
        <f t="shared" si="12"/>
        <v>2.9472443265546714E-2</v>
      </c>
      <c r="AF27">
        <f t="shared" si="13"/>
        <v>0.72052427677004616</v>
      </c>
      <c r="AH27">
        <f t="shared" si="14"/>
        <v>8.0498141439969704</v>
      </c>
      <c r="AI27">
        <f t="shared" si="15"/>
        <v>11.172162276172759</v>
      </c>
      <c r="AJ27">
        <f t="shared" si="16"/>
        <v>1.145913957598004</v>
      </c>
    </row>
    <row r="28" spans="2:36" x14ac:dyDescent="0.2">
      <c r="B28">
        <v>3.15</v>
      </c>
      <c r="C28">
        <v>0.14649999999999999</v>
      </c>
      <c r="D28">
        <v>4.6493E-2</v>
      </c>
      <c r="K28">
        <v>10</v>
      </c>
      <c r="L28">
        <v>120</v>
      </c>
      <c r="M28">
        <v>291.64800000000002</v>
      </c>
      <c r="N28">
        <v>9.4080000000000013</v>
      </c>
      <c r="O28">
        <v>280.89600000000002</v>
      </c>
      <c r="P28">
        <v>0</v>
      </c>
      <c r="Q28">
        <f t="shared" si="0"/>
        <v>1.4956307692307693</v>
      </c>
      <c r="R28">
        <f t="shared" si="1"/>
        <v>4.8246153846153855E-2</v>
      </c>
      <c r="S28">
        <f t="shared" si="2"/>
        <v>1.4404923076923077</v>
      </c>
      <c r="T28">
        <f t="shared" si="3"/>
        <v>0</v>
      </c>
      <c r="U28">
        <f t="shared" si="4"/>
        <v>4.4984255510571298</v>
      </c>
      <c r="V28">
        <f t="shared" si="5"/>
        <v>53.981106612685565</v>
      </c>
      <c r="W28">
        <f t="shared" si="6"/>
        <v>284.11108743518719</v>
      </c>
      <c r="Y28">
        <f t="shared" si="7"/>
        <v>1.082381338830536E-2</v>
      </c>
      <c r="Z28">
        <f t="shared" si="8"/>
        <v>2.6792775299815488</v>
      </c>
      <c r="AB28">
        <f t="shared" si="9"/>
        <v>5.2181736392262704E-3</v>
      </c>
      <c r="AC28">
        <f t="shared" si="10"/>
        <v>2.3371256978796998E-2</v>
      </c>
      <c r="AD28">
        <f t="shared" si="11"/>
        <v>8.3333333333333329E-2</v>
      </c>
      <c r="AE28">
        <f t="shared" si="12"/>
        <v>2.9472443265546714E-2</v>
      </c>
      <c r="AF28">
        <f t="shared" si="13"/>
        <v>0.94757825994042399</v>
      </c>
      <c r="AH28">
        <f t="shared" si="14"/>
        <v>9.6597769727963652</v>
      </c>
      <c r="AI28">
        <f t="shared" si="15"/>
        <v>10.194173274304218</v>
      </c>
      <c r="AJ28">
        <f t="shared" si="16"/>
        <v>0.8795910916124674</v>
      </c>
    </row>
    <row r="29" spans="2:36" x14ac:dyDescent="0.2">
      <c r="B29">
        <v>2.5</v>
      </c>
      <c r="C29">
        <v>0.11957</v>
      </c>
      <c r="D29">
        <v>4.7758000000000002E-2</v>
      </c>
      <c r="K29">
        <v>10</v>
      </c>
      <c r="L29">
        <v>140</v>
      </c>
      <c r="M29">
        <v>275.52000000000004</v>
      </c>
      <c r="N29">
        <v>10.752000000000001</v>
      </c>
      <c r="O29">
        <v>249.98400000000001</v>
      </c>
      <c r="P29">
        <v>0</v>
      </c>
      <c r="Q29">
        <f t="shared" si="0"/>
        <v>1.4129230769230772</v>
      </c>
      <c r="R29">
        <f t="shared" si="1"/>
        <v>5.5138461538461539E-2</v>
      </c>
      <c r="S29">
        <f t="shared" si="2"/>
        <v>1.2819692307692307</v>
      </c>
      <c r="T29">
        <f t="shared" si="3"/>
        <v>0</v>
      </c>
      <c r="U29">
        <f t="shared" si="4"/>
        <v>4.4984255510571298</v>
      </c>
      <c r="V29">
        <f t="shared" si="5"/>
        <v>62.977957714799821</v>
      </c>
      <c r="W29">
        <f t="shared" si="6"/>
        <v>331.46293534105166</v>
      </c>
      <c r="Y29">
        <f t="shared" si="7"/>
        <v>1.0000985113537373E-2</v>
      </c>
      <c r="Z29">
        <f t="shared" si="8"/>
        <v>2.8997143452144019</v>
      </c>
      <c r="AB29">
        <f t="shared" si="9"/>
        <v>5.2181736392262704E-3</v>
      </c>
      <c r="AC29">
        <f t="shared" si="10"/>
        <v>2.5193664703467965E-2</v>
      </c>
      <c r="AD29">
        <f t="shared" si="11"/>
        <v>7.1428571428571425E-2</v>
      </c>
      <c r="AE29">
        <f t="shared" si="12"/>
        <v>2.9472443265546714E-2</v>
      </c>
      <c r="AF29">
        <f t="shared" si="13"/>
        <v>1.1964633313587276</v>
      </c>
      <c r="AH29">
        <f t="shared" si="14"/>
        <v>11.269739801595758</v>
      </c>
      <c r="AI29">
        <f t="shared" si="15"/>
        <v>9.4192103562401837</v>
      </c>
      <c r="AJ29">
        <f t="shared" si="16"/>
        <v>0.70298934264951429</v>
      </c>
    </row>
    <row r="30" spans="2:36" x14ac:dyDescent="0.2">
      <c r="B30">
        <v>1.99</v>
      </c>
      <c r="C30">
        <v>9.6340999999999996E-2</v>
      </c>
      <c r="D30">
        <v>4.8488000000000003E-2</v>
      </c>
      <c r="K30">
        <v>10</v>
      </c>
      <c r="L30">
        <v>150</v>
      </c>
      <c r="M30">
        <v>267.45600000000002</v>
      </c>
      <c r="N30">
        <v>6.7200000000000006</v>
      </c>
      <c r="O30">
        <v>243.26400000000001</v>
      </c>
      <c r="P30">
        <v>0</v>
      </c>
      <c r="Q30">
        <f t="shared" si="0"/>
        <v>1.3715692307692309</v>
      </c>
      <c r="R30">
        <f t="shared" si="1"/>
        <v>3.4461538461538467E-2</v>
      </c>
      <c r="S30">
        <f t="shared" si="2"/>
        <v>1.2475076923076924</v>
      </c>
      <c r="T30">
        <f t="shared" si="3"/>
        <v>0</v>
      </c>
      <c r="U30">
        <f t="shared" si="4"/>
        <v>4.4984255510571298</v>
      </c>
      <c r="V30">
        <f t="shared" si="5"/>
        <v>67.476383265856953</v>
      </c>
      <c r="W30">
        <f t="shared" si="6"/>
        <v>355.13885929398396</v>
      </c>
      <c r="Y30">
        <f t="shared" si="7"/>
        <v>9.6488937282619234E-3</v>
      </c>
      <c r="Z30">
        <f t="shared" si="8"/>
        <v>3.0055258993119653</v>
      </c>
      <c r="AB30">
        <f t="shared" si="9"/>
        <v>5.2181736392262704E-3</v>
      </c>
      <c r="AC30">
        <f t="shared" si="10"/>
        <v>2.6042898051988998E-2</v>
      </c>
      <c r="AD30">
        <f t="shared" si="11"/>
        <v>6.6666666666666666E-2</v>
      </c>
      <c r="AE30">
        <f t="shared" si="12"/>
        <v>2.9472443265546714E-2</v>
      </c>
      <c r="AF30">
        <f t="shared" si="13"/>
        <v>1.3287028732590476</v>
      </c>
      <c r="AH30">
        <f t="shared" si="14"/>
        <v>12.074721215995455</v>
      </c>
      <c r="AI30">
        <f t="shared" si="15"/>
        <v>9.0876007412993189</v>
      </c>
      <c r="AJ30">
        <f t="shared" si="16"/>
        <v>0.63580944258245908</v>
      </c>
    </row>
    <row r="31" spans="2:36" x14ac:dyDescent="0.2">
      <c r="B31">
        <v>1.58</v>
      </c>
      <c r="C31">
        <v>7.8282000000000004E-2</v>
      </c>
      <c r="D31">
        <v>4.9568000000000001E-2</v>
      </c>
      <c r="K31">
        <v>20</v>
      </c>
      <c r="L31">
        <v>20</v>
      </c>
      <c r="M31">
        <v>868.5</v>
      </c>
      <c r="N31">
        <v>19.3</v>
      </c>
      <c r="O31">
        <v>389.86</v>
      </c>
      <c r="P31">
        <v>0</v>
      </c>
      <c r="Q31">
        <f t="shared" si="0"/>
        <v>4.453846153846154</v>
      </c>
      <c r="R31">
        <f t="shared" si="1"/>
        <v>9.8974358974358981E-2</v>
      </c>
      <c r="S31">
        <f t="shared" si="2"/>
        <v>1.9992820512820513</v>
      </c>
      <c r="T31">
        <f t="shared" si="3"/>
        <v>0</v>
      </c>
      <c r="U31">
        <f t="shared" si="4"/>
        <v>8.9968511021142596</v>
      </c>
      <c r="V31">
        <f t="shared" si="5"/>
        <v>8.9968511021142596</v>
      </c>
      <c r="W31">
        <f t="shared" si="6"/>
        <v>47.351847905864524</v>
      </c>
      <c r="Y31">
        <f t="shared" si="7"/>
        <v>2.3831041266278045E-2</v>
      </c>
      <c r="Z31">
        <f t="shared" si="8"/>
        <v>1.2169002468656818</v>
      </c>
      <c r="AB31">
        <f t="shared" si="9"/>
        <v>1.0436347278452541E-2</v>
      </c>
      <c r="AC31">
        <f t="shared" si="10"/>
        <v>8.5761731952417614E-3</v>
      </c>
      <c r="AD31">
        <f t="shared" si="11"/>
        <v>1</v>
      </c>
      <c r="AE31">
        <f t="shared" si="12"/>
        <v>5.8944886531093428E-2</v>
      </c>
      <c r="AF31">
        <f t="shared" si="13"/>
        <v>7.1730046971157188E-2</v>
      </c>
      <c r="AH31">
        <f t="shared" si="14"/>
        <v>1.6099628287993939</v>
      </c>
      <c r="AI31">
        <f t="shared" si="15"/>
        <v>22.444748007020873</v>
      </c>
      <c r="AJ31">
        <f t="shared" si="16"/>
        <v>14.093383285599963</v>
      </c>
    </row>
    <row r="32" spans="2:36" x14ac:dyDescent="0.2">
      <c r="B32">
        <v>1.25</v>
      </c>
      <c r="C32">
        <v>6.3051999999999997E-2</v>
      </c>
      <c r="D32">
        <v>5.0259999999999999E-2</v>
      </c>
      <c r="K32">
        <v>20</v>
      </c>
      <c r="L32">
        <v>30</v>
      </c>
      <c r="M32">
        <v>579</v>
      </c>
      <c r="N32">
        <v>23.16</v>
      </c>
      <c r="O32">
        <v>389.86</v>
      </c>
      <c r="P32">
        <v>0</v>
      </c>
      <c r="Q32">
        <f t="shared" si="0"/>
        <v>2.9692307692307693</v>
      </c>
      <c r="R32">
        <f t="shared" si="1"/>
        <v>0.11876923076923077</v>
      </c>
      <c r="S32">
        <f t="shared" si="2"/>
        <v>1.9992820512820513</v>
      </c>
      <c r="T32">
        <f t="shared" si="3"/>
        <v>0</v>
      </c>
      <c r="U32">
        <f t="shared" si="4"/>
        <v>8.9968511021142596</v>
      </c>
      <c r="V32">
        <f t="shared" si="5"/>
        <v>13.495276653171391</v>
      </c>
      <c r="W32">
        <f t="shared" si="6"/>
        <v>71.027771858796797</v>
      </c>
      <c r="Y32">
        <f t="shared" si="7"/>
        <v>2.0417572160969441E-2</v>
      </c>
      <c r="Z32">
        <f t="shared" si="8"/>
        <v>1.4203451699040333</v>
      </c>
      <c r="AB32">
        <f t="shared" si="9"/>
        <v>1.0436347278452541E-2</v>
      </c>
      <c r="AC32">
        <f t="shared" si="10"/>
        <v>1.1021631395934921E-2</v>
      </c>
      <c r="AD32">
        <f t="shared" si="11"/>
        <v>0.66666666666666663</v>
      </c>
      <c r="AE32">
        <f t="shared" si="12"/>
        <v>5.8944886531093428E-2</v>
      </c>
      <c r="AF32">
        <f t="shared" si="13"/>
        <v>0.12558312731246982</v>
      </c>
      <c r="AH32">
        <f t="shared" si="14"/>
        <v>2.4149442431990913</v>
      </c>
      <c r="AI32">
        <f t="shared" si="15"/>
        <v>19.229846356591715</v>
      </c>
      <c r="AJ32">
        <f t="shared" si="16"/>
        <v>7.9424584325681549</v>
      </c>
    </row>
    <row r="33" spans="2:36" x14ac:dyDescent="0.2">
      <c r="B33">
        <v>0.996</v>
      </c>
      <c r="C33">
        <v>5.0335999999999999E-2</v>
      </c>
      <c r="D33">
        <v>5.0543999999999999E-2</v>
      </c>
      <c r="K33">
        <v>20</v>
      </c>
      <c r="L33">
        <v>40</v>
      </c>
      <c r="M33">
        <v>486.35999999999996</v>
      </c>
      <c r="N33">
        <v>15.44</v>
      </c>
      <c r="O33">
        <v>389.86</v>
      </c>
      <c r="P33">
        <v>0</v>
      </c>
      <c r="Q33">
        <f t="shared" si="0"/>
        <v>2.4941538461538459</v>
      </c>
      <c r="R33">
        <f t="shared" si="1"/>
        <v>7.9179487179487182E-2</v>
      </c>
      <c r="S33">
        <f t="shared" si="2"/>
        <v>1.9992820512820513</v>
      </c>
      <c r="T33">
        <f t="shared" si="3"/>
        <v>0</v>
      </c>
      <c r="U33">
        <f t="shared" si="4"/>
        <v>8.9968511021142596</v>
      </c>
      <c r="V33">
        <f t="shared" si="5"/>
        <v>17.993702204228519</v>
      </c>
      <c r="W33">
        <f t="shared" si="6"/>
        <v>94.703695811729048</v>
      </c>
      <c r="Y33">
        <f t="shared" si="7"/>
        <v>1.8128718884625382E-2</v>
      </c>
      <c r="Z33">
        <f t="shared" si="8"/>
        <v>1.5996717795979696</v>
      </c>
      <c r="AB33">
        <f t="shared" si="9"/>
        <v>1.0436347278452541E-2</v>
      </c>
      <c r="AC33">
        <f t="shared" si="10"/>
        <v>1.3048110758164916E-2</v>
      </c>
      <c r="AD33">
        <f t="shared" si="11"/>
        <v>0.5</v>
      </c>
      <c r="AE33">
        <f t="shared" si="12"/>
        <v>5.8944886531093428E-2</v>
      </c>
      <c r="AF33">
        <f t="shared" si="13"/>
        <v>0.18858494307078921</v>
      </c>
      <c r="AH33">
        <f t="shared" si="14"/>
        <v>3.2199256575987878</v>
      </c>
      <c r="AI33">
        <f t="shared" si="15"/>
        <v>17.074139669730275</v>
      </c>
      <c r="AJ33">
        <f t="shared" si="16"/>
        <v>5.2728266981805074</v>
      </c>
    </row>
    <row r="34" spans="2:36" x14ac:dyDescent="0.2">
      <c r="B34">
        <v>0.79200000000000004</v>
      </c>
      <c r="C34">
        <v>4.0376000000000002E-2</v>
      </c>
      <c r="D34">
        <v>5.0958000000000003E-2</v>
      </c>
      <c r="K34">
        <v>20</v>
      </c>
      <c r="L34">
        <v>50</v>
      </c>
      <c r="M34">
        <v>420.74</v>
      </c>
      <c r="N34">
        <v>7.72</v>
      </c>
      <c r="O34">
        <v>389.86</v>
      </c>
      <c r="P34">
        <v>0</v>
      </c>
      <c r="Q34">
        <f t="shared" si="0"/>
        <v>2.1576410256410257</v>
      </c>
      <c r="R34">
        <f t="shared" si="1"/>
        <v>3.9589743589743591E-2</v>
      </c>
      <c r="S34">
        <f t="shared" si="2"/>
        <v>1.9992820512820513</v>
      </c>
      <c r="T34">
        <f t="shared" si="3"/>
        <v>0</v>
      </c>
      <c r="U34">
        <f t="shared" si="4"/>
        <v>8.9968511021142596</v>
      </c>
      <c r="V34">
        <f t="shared" si="5"/>
        <v>22.492127755285651</v>
      </c>
      <c r="W34">
        <f t="shared" si="6"/>
        <v>118.37961976466131</v>
      </c>
      <c r="Y34">
        <f t="shared" si="7"/>
        <v>1.6449582558525518E-2</v>
      </c>
      <c r="Z34">
        <f t="shared" si="8"/>
        <v>1.7629626707438744</v>
      </c>
      <c r="AB34">
        <f t="shared" si="9"/>
        <v>1.0436347278452541E-2</v>
      </c>
      <c r="AC34">
        <f t="shared" si="10"/>
        <v>1.4799444497098982E-2</v>
      </c>
      <c r="AD34">
        <f t="shared" si="11"/>
        <v>0.4</v>
      </c>
      <c r="AE34">
        <f t="shared" si="12"/>
        <v>5.8944886531093428E-2</v>
      </c>
      <c r="AF34">
        <f t="shared" si="13"/>
        <v>0.25979408646387775</v>
      </c>
      <c r="AH34">
        <f t="shared" si="14"/>
        <v>4.0249070719984852</v>
      </c>
      <c r="AI34">
        <f t="shared" si="15"/>
        <v>15.492681634068356</v>
      </c>
      <c r="AJ34">
        <f t="shared" si="16"/>
        <v>3.831746864894428</v>
      </c>
    </row>
    <row r="35" spans="2:36" x14ac:dyDescent="0.2">
      <c r="B35">
        <v>0.629</v>
      </c>
      <c r="C35">
        <v>3.2155999999999997E-2</v>
      </c>
      <c r="D35">
        <v>5.1131999999999997E-2</v>
      </c>
      <c r="K35">
        <v>20</v>
      </c>
      <c r="L35">
        <v>60</v>
      </c>
      <c r="M35">
        <v>378.28</v>
      </c>
      <c r="N35">
        <v>7.72</v>
      </c>
      <c r="O35">
        <v>389.86</v>
      </c>
      <c r="P35">
        <v>0</v>
      </c>
      <c r="Q35">
        <f t="shared" si="0"/>
        <v>1.9398974358974357</v>
      </c>
      <c r="R35">
        <f t="shared" si="1"/>
        <v>3.9589743589743591E-2</v>
      </c>
      <c r="S35">
        <f t="shared" si="2"/>
        <v>1.9992820512820513</v>
      </c>
      <c r="T35">
        <f t="shared" si="3"/>
        <v>0</v>
      </c>
      <c r="U35">
        <f t="shared" si="4"/>
        <v>8.9968511021142596</v>
      </c>
      <c r="V35">
        <f t="shared" si="5"/>
        <v>26.990553306342782</v>
      </c>
      <c r="W35">
        <f t="shared" si="6"/>
        <v>142.05554371759359</v>
      </c>
      <c r="Y35">
        <f t="shared" si="7"/>
        <v>1.5147431354907091E-2</v>
      </c>
      <c r="Z35">
        <f t="shared" si="8"/>
        <v>1.9145160206060481</v>
      </c>
      <c r="AB35">
        <f t="shared" si="9"/>
        <v>1.0436347278452541E-2</v>
      </c>
      <c r="AC35">
        <f t="shared" si="10"/>
        <v>1.6353502137551514E-2</v>
      </c>
      <c r="AD35">
        <f t="shared" si="11"/>
        <v>0.33333333333333331</v>
      </c>
      <c r="AE35">
        <f t="shared" si="12"/>
        <v>5.8944886531093428E-2</v>
      </c>
      <c r="AF35">
        <f t="shared" si="13"/>
        <v>0.33855278878975209</v>
      </c>
      <c r="AH35">
        <f t="shared" si="14"/>
        <v>4.8298884863981826</v>
      </c>
      <c r="AI35">
        <f t="shared" si="15"/>
        <v>14.266278838416651</v>
      </c>
      <c r="AJ35">
        <f t="shared" si="16"/>
        <v>2.949282843017683</v>
      </c>
    </row>
    <row r="36" spans="2:36" x14ac:dyDescent="0.2">
      <c r="B36">
        <v>0.499</v>
      </c>
      <c r="C36">
        <v>2.5225000000000001E-2</v>
      </c>
      <c r="D36">
        <v>5.0504E-2</v>
      </c>
      <c r="K36">
        <v>20</v>
      </c>
      <c r="L36">
        <v>70</v>
      </c>
      <c r="M36">
        <v>366.7</v>
      </c>
      <c r="N36">
        <v>11.58</v>
      </c>
      <c r="O36">
        <v>389.86</v>
      </c>
      <c r="P36">
        <v>0</v>
      </c>
      <c r="Q36">
        <f t="shared" si="0"/>
        <v>1.8805128205128205</v>
      </c>
      <c r="R36">
        <f t="shared" si="1"/>
        <v>5.9384615384615383E-2</v>
      </c>
      <c r="S36">
        <f t="shared" si="2"/>
        <v>1.9992820512820513</v>
      </c>
      <c r="T36">
        <f t="shared" si="3"/>
        <v>0</v>
      </c>
      <c r="U36">
        <f t="shared" si="4"/>
        <v>8.9968511021142596</v>
      </c>
      <c r="V36">
        <f t="shared" si="5"/>
        <v>31.488978857399911</v>
      </c>
      <c r="W36">
        <f t="shared" si="6"/>
        <v>165.73146767052583</v>
      </c>
      <c r="Y36">
        <f t="shared" si="7"/>
        <v>1.4098495353809184E-2</v>
      </c>
      <c r="Z36">
        <f t="shared" si="8"/>
        <v>2.0569570916774942</v>
      </c>
      <c r="AB36">
        <f t="shared" si="9"/>
        <v>1.0436347278452541E-2</v>
      </c>
      <c r="AC36">
        <f t="shared" si="10"/>
        <v>1.7757888884689928E-2</v>
      </c>
      <c r="AD36">
        <f t="shared" si="11"/>
        <v>0.2857142857142857</v>
      </c>
      <c r="AE36">
        <f t="shared" si="12"/>
        <v>5.8944886531093428E-2</v>
      </c>
      <c r="AF36">
        <f t="shared" si="13"/>
        <v>0.42436485828890241</v>
      </c>
      <c r="AH36">
        <f t="shared" si="14"/>
        <v>5.6348699007978791</v>
      </c>
      <c r="AI36">
        <f t="shared" si="15"/>
        <v>13.27836127505574</v>
      </c>
      <c r="AJ36">
        <f t="shared" si="16"/>
        <v>2.3623036969685343</v>
      </c>
    </row>
    <row r="37" spans="2:36" x14ac:dyDescent="0.2">
      <c r="B37">
        <v>0.39700000000000002</v>
      </c>
      <c r="C37">
        <v>2.0604999999999998E-2</v>
      </c>
      <c r="D37">
        <v>5.1908999999999997E-2</v>
      </c>
      <c r="K37">
        <v>20</v>
      </c>
      <c r="L37">
        <v>80</v>
      </c>
      <c r="M37">
        <v>320.38</v>
      </c>
      <c r="N37">
        <v>11.58</v>
      </c>
      <c r="O37">
        <v>297.21999999999997</v>
      </c>
      <c r="P37">
        <v>0</v>
      </c>
      <c r="Q37">
        <f t="shared" si="0"/>
        <v>1.6429743589743591</v>
      </c>
      <c r="R37">
        <f t="shared" si="1"/>
        <v>5.9384615384615383E-2</v>
      </c>
      <c r="S37">
        <f t="shared" si="2"/>
        <v>1.5242051282051281</v>
      </c>
      <c r="T37">
        <f t="shared" si="3"/>
        <v>0</v>
      </c>
      <c r="U37">
        <f t="shared" si="4"/>
        <v>8.9968511021142596</v>
      </c>
      <c r="V37">
        <f t="shared" si="5"/>
        <v>35.987404408457039</v>
      </c>
      <c r="W37">
        <f t="shared" si="6"/>
        <v>189.4073916234581</v>
      </c>
      <c r="Y37">
        <f t="shared" si="7"/>
        <v>1.322971211996408E-2</v>
      </c>
      <c r="Z37">
        <f t="shared" si="8"/>
        <v>2.1920356041790225</v>
      </c>
      <c r="AB37">
        <f t="shared" si="9"/>
        <v>1.0436347278452541E-2</v>
      </c>
      <c r="AC37">
        <f t="shared" si="10"/>
        <v>1.9044120010744514E-2</v>
      </c>
      <c r="AD37">
        <f t="shared" si="11"/>
        <v>0.25</v>
      </c>
      <c r="AE37">
        <f t="shared" si="12"/>
        <v>5.8944886531093428E-2</v>
      </c>
      <c r="AF37">
        <f t="shared" si="13"/>
        <v>0.51683715984179723</v>
      </c>
      <c r="AH37">
        <f t="shared" si="14"/>
        <v>6.4398513151975756</v>
      </c>
      <c r="AI37">
        <f t="shared" si="15"/>
        <v>12.460116678082514</v>
      </c>
      <c r="AJ37">
        <f t="shared" si="16"/>
        <v>1.9483164038558838</v>
      </c>
    </row>
    <row r="38" spans="2:36" x14ac:dyDescent="0.2">
      <c r="B38">
        <v>0.316</v>
      </c>
      <c r="C38">
        <v>1.6317999999999999E-2</v>
      </c>
      <c r="D38">
        <v>5.1671000000000002E-2</v>
      </c>
      <c r="K38">
        <v>20</v>
      </c>
      <c r="L38">
        <v>90</v>
      </c>
      <c r="M38">
        <v>297.21999999999997</v>
      </c>
      <c r="N38">
        <v>11.58</v>
      </c>
      <c r="O38">
        <v>277.92</v>
      </c>
      <c r="P38">
        <v>0</v>
      </c>
      <c r="Q38">
        <f t="shared" si="0"/>
        <v>1.5242051282051281</v>
      </c>
      <c r="R38">
        <f t="shared" si="1"/>
        <v>5.9384615384615383E-2</v>
      </c>
      <c r="S38">
        <f t="shared" si="2"/>
        <v>1.4252307692307693</v>
      </c>
      <c r="T38">
        <f t="shared" si="3"/>
        <v>0</v>
      </c>
      <c r="U38">
        <f t="shared" si="4"/>
        <v>8.9968511021142596</v>
      </c>
      <c r="V38">
        <f t="shared" si="5"/>
        <v>40.48582995951417</v>
      </c>
      <c r="W38">
        <f t="shared" si="6"/>
        <v>213.08331557639036</v>
      </c>
      <c r="Y38">
        <f t="shared" si="7"/>
        <v>1.2494665715716689E-2</v>
      </c>
      <c r="Z38">
        <f t="shared" si="8"/>
        <v>2.3209904658370903</v>
      </c>
      <c r="AB38">
        <f t="shared" si="9"/>
        <v>1.0436347278452541E-2</v>
      </c>
      <c r="AC38">
        <f t="shared" si="10"/>
        <v>2.023427646269909E-2</v>
      </c>
      <c r="AD38">
        <f t="shared" si="11"/>
        <v>0.22222222222222221</v>
      </c>
      <c r="AE38">
        <f t="shared" si="12"/>
        <v>5.8944886531093428E-2</v>
      </c>
      <c r="AF38">
        <f t="shared" si="13"/>
        <v>0.61564733841832642</v>
      </c>
      <c r="AH38">
        <f t="shared" si="14"/>
        <v>7.244832729597273</v>
      </c>
      <c r="AI38">
        <f t="shared" si="15"/>
        <v>11.767829205938156</v>
      </c>
      <c r="AJ38">
        <f t="shared" si="16"/>
        <v>1.6432872367360152</v>
      </c>
    </row>
    <row r="39" spans="2:36" x14ac:dyDescent="0.2">
      <c r="B39">
        <v>0.251</v>
      </c>
      <c r="C39">
        <v>1.2709E-2</v>
      </c>
      <c r="D39">
        <v>5.0663E-2</v>
      </c>
      <c r="K39">
        <v>20</v>
      </c>
      <c r="L39">
        <v>100</v>
      </c>
      <c r="M39">
        <v>281.77999999999997</v>
      </c>
      <c r="N39">
        <v>11.58</v>
      </c>
      <c r="O39">
        <v>258.62</v>
      </c>
      <c r="P39">
        <v>0</v>
      </c>
      <c r="Q39">
        <f t="shared" si="0"/>
        <v>1.4450256410256408</v>
      </c>
      <c r="R39">
        <f t="shared" si="1"/>
        <v>5.9384615384615383E-2</v>
      </c>
      <c r="S39">
        <f t="shared" si="2"/>
        <v>1.3262564102564103</v>
      </c>
      <c r="T39">
        <f t="shared" si="3"/>
        <v>0</v>
      </c>
      <c r="U39">
        <f t="shared" si="4"/>
        <v>8.9968511021142596</v>
      </c>
      <c r="V39">
        <f t="shared" si="5"/>
        <v>44.984255510571302</v>
      </c>
      <c r="W39">
        <f t="shared" si="6"/>
        <v>236.75923952932263</v>
      </c>
      <c r="Y39">
        <f t="shared" si="7"/>
        <v>1.1862207593230489E-2</v>
      </c>
      <c r="Z39">
        <f t="shared" si="8"/>
        <v>2.4447388710807667</v>
      </c>
      <c r="AB39">
        <f t="shared" si="9"/>
        <v>1.0436347278452541E-2</v>
      </c>
      <c r="AC39">
        <f t="shared" si="10"/>
        <v>2.1344503091732771E-2</v>
      </c>
      <c r="AD39">
        <f t="shared" si="11"/>
        <v>0.2</v>
      </c>
      <c r="AE39">
        <f t="shared" si="12"/>
        <v>5.8944886531093428E-2</v>
      </c>
      <c r="AF39">
        <f t="shared" si="13"/>
        <v>0.72052427677004616</v>
      </c>
      <c r="AH39">
        <f t="shared" si="14"/>
        <v>8.0498141439969704</v>
      </c>
      <c r="AI39">
        <f t="shared" si="15"/>
        <v>11.172162276172759</v>
      </c>
      <c r="AJ39">
        <f t="shared" si="16"/>
        <v>1.4107855670707459</v>
      </c>
    </row>
    <row r="40" spans="2:36" x14ac:dyDescent="0.2">
      <c r="B40">
        <v>0.19900000000000001</v>
      </c>
      <c r="C40">
        <v>1.0451999999999999E-2</v>
      </c>
      <c r="D40">
        <v>5.2409999999999998E-2</v>
      </c>
      <c r="K40">
        <v>20</v>
      </c>
      <c r="L40">
        <v>120</v>
      </c>
      <c r="M40">
        <v>301.08</v>
      </c>
      <c r="N40">
        <v>7.72</v>
      </c>
      <c r="O40">
        <v>270.2</v>
      </c>
      <c r="P40">
        <v>0</v>
      </c>
      <c r="Q40">
        <f t="shared" si="0"/>
        <v>1.5439999999999998</v>
      </c>
      <c r="R40">
        <f t="shared" si="1"/>
        <v>3.9589743589743591E-2</v>
      </c>
      <c r="S40">
        <f t="shared" si="2"/>
        <v>1.3856410256410256</v>
      </c>
      <c r="T40">
        <f t="shared" si="3"/>
        <v>0</v>
      </c>
      <c r="U40">
        <f t="shared" si="4"/>
        <v>8.9968511021142596</v>
      </c>
      <c r="V40">
        <f t="shared" si="5"/>
        <v>53.981106612685565</v>
      </c>
      <c r="W40">
        <f t="shared" si="6"/>
        <v>284.11108743518719</v>
      </c>
      <c r="Y40">
        <f t="shared" si="7"/>
        <v>1.082381338830536E-2</v>
      </c>
      <c r="Z40">
        <f t="shared" si="8"/>
        <v>2.6792775299815488</v>
      </c>
      <c r="AB40">
        <f t="shared" si="9"/>
        <v>1.0436347278452541E-2</v>
      </c>
      <c r="AC40">
        <f t="shared" si="10"/>
        <v>2.3371256978796998E-2</v>
      </c>
      <c r="AD40">
        <f t="shared" si="11"/>
        <v>0.16666666666666666</v>
      </c>
      <c r="AE40">
        <f t="shared" si="12"/>
        <v>5.8944886531093428E-2</v>
      </c>
      <c r="AF40">
        <f t="shared" si="13"/>
        <v>0.94757825994042399</v>
      </c>
      <c r="AH40">
        <f t="shared" si="14"/>
        <v>9.6597769727963652</v>
      </c>
      <c r="AI40">
        <f t="shared" si="15"/>
        <v>10.194173274304218</v>
      </c>
      <c r="AJ40">
        <f t="shared" si="16"/>
        <v>1.0829036584666456</v>
      </c>
    </row>
    <row r="41" spans="2:36" x14ac:dyDescent="0.2">
      <c r="B41">
        <v>0.158</v>
      </c>
      <c r="C41">
        <v>8.2647999999999992E-3</v>
      </c>
      <c r="D41">
        <v>5.2227000000000003E-2</v>
      </c>
      <c r="K41">
        <v>20</v>
      </c>
      <c r="L41">
        <v>140</v>
      </c>
      <c r="M41">
        <v>281.77999999999997</v>
      </c>
      <c r="N41">
        <v>11.58</v>
      </c>
      <c r="O41">
        <v>262.48</v>
      </c>
      <c r="P41">
        <v>0</v>
      </c>
      <c r="Q41">
        <f t="shared" si="0"/>
        <v>1.4450256410256408</v>
      </c>
      <c r="R41">
        <f t="shared" si="1"/>
        <v>5.9384615384615383E-2</v>
      </c>
      <c r="S41">
        <f t="shared" si="2"/>
        <v>1.3460512820512822</v>
      </c>
      <c r="T41">
        <f t="shared" si="3"/>
        <v>0</v>
      </c>
      <c r="U41">
        <f t="shared" si="4"/>
        <v>8.9968511021142596</v>
      </c>
      <c r="V41">
        <f t="shared" si="5"/>
        <v>62.977957714799821</v>
      </c>
      <c r="W41">
        <f t="shared" si="6"/>
        <v>331.46293534105166</v>
      </c>
      <c r="Y41">
        <f t="shared" si="7"/>
        <v>1.0000985113537373E-2</v>
      </c>
      <c r="Z41">
        <f t="shared" si="8"/>
        <v>2.8997143452144019</v>
      </c>
      <c r="AB41">
        <f t="shared" si="9"/>
        <v>1.0436347278452541E-2</v>
      </c>
      <c r="AC41">
        <f t="shared" si="10"/>
        <v>2.5193664703467965E-2</v>
      </c>
      <c r="AD41">
        <f t="shared" si="11"/>
        <v>0.14285714285714285</v>
      </c>
      <c r="AE41">
        <f t="shared" si="12"/>
        <v>5.8944886531093428E-2</v>
      </c>
      <c r="AF41">
        <f t="shared" si="13"/>
        <v>1.1964633313587276</v>
      </c>
      <c r="AH41">
        <f t="shared" si="14"/>
        <v>11.269739801595758</v>
      </c>
      <c r="AI41">
        <f t="shared" si="15"/>
        <v>9.4192103562401837</v>
      </c>
      <c r="AJ41">
        <f t="shared" si="16"/>
        <v>0.86548140184396449</v>
      </c>
    </row>
    <row r="42" spans="2:36" x14ac:dyDescent="0.2">
      <c r="B42">
        <v>0.126</v>
      </c>
      <c r="C42">
        <v>7.0026999999999997E-3</v>
      </c>
      <c r="D42">
        <v>5.5722000000000001E-2</v>
      </c>
      <c r="K42">
        <v>20</v>
      </c>
      <c r="L42">
        <v>150</v>
      </c>
      <c r="M42">
        <v>270.2</v>
      </c>
      <c r="N42">
        <v>11.58</v>
      </c>
      <c r="O42">
        <v>258.62</v>
      </c>
      <c r="P42">
        <v>0</v>
      </c>
      <c r="Q42">
        <f t="shared" si="0"/>
        <v>1.3856410256410256</v>
      </c>
      <c r="R42">
        <f t="shared" si="1"/>
        <v>5.9384615384615383E-2</v>
      </c>
      <c r="S42">
        <f t="shared" si="2"/>
        <v>1.3262564102564103</v>
      </c>
      <c r="T42">
        <f t="shared" si="3"/>
        <v>0</v>
      </c>
      <c r="U42">
        <f t="shared" si="4"/>
        <v>8.9968511021142596</v>
      </c>
      <c r="V42">
        <f t="shared" si="5"/>
        <v>67.476383265856953</v>
      </c>
      <c r="W42">
        <f t="shared" si="6"/>
        <v>355.13885929398396</v>
      </c>
      <c r="Y42">
        <f t="shared" si="7"/>
        <v>9.6488937282619234E-3</v>
      </c>
      <c r="Z42">
        <f t="shared" si="8"/>
        <v>3.0055258993119653</v>
      </c>
      <c r="AB42">
        <f t="shared" si="9"/>
        <v>1.0436347278452541E-2</v>
      </c>
      <c r="AC42">
        <f t="shared" si="10"/>
        <v>2.6042898051988998E-2</v>
      </c>
      <c r="AD42">
        <f t="shared" si="11"/>
        <v>0.13333333333333333</v>
      </c>
      <c r="AE42">
        <f t="shared" si="12"/>
        <v>5.8944886531093428E-2</v>
      </c>
      <c r="AF42">
        <f t="shared" si="13"/>
        <v>1.3287028732590476</v>
      </c>
      <c r="AH42">
        <f t="shared" si="14"/>
        <v>12.074721215995455</v>
      </c>
      <c r="AI42">
        <f t="shared" si="15"/>
        <v>9.0876007412993189</v>
      </c>
      <c r="AJ42">
        <f t="shared" si="16"/>
        <v>0.78277324318733987</v>
      </c>
    </row>
    <row r="43" spans="2:36" x14ac:dyDescent="0.2">
      <c r="B43">
        <v>9.9900000000000003E-2</v>
      </c>
      <c r="C43">
        <v>5.3742E-3</v>
      </c>
      <c r="D43">
        <v>5.3810999999999998E-2</v>
      </c>
      <c r="K43">
        <v>40</v>
      </c>
      <c r="L43">
        <v>40</v>
      </c>
      <c r="M43">
        <v>907.1</v>
      </c>
      <c r="N43">
        <v>23.16</v>
      </c>
      <c r="O43">
        <v>389.86</v>
      </c>
      <c r="P43">
        <v>0</v>
      </c>
      <c r="Q43">
        <f t="shared" si="0"/>
        <v>4.6517948717948716</v>
      </c>
      <c r="R43">
        <f t="shared" si="1"/>
        <v>0.11876923076923077</v>
      </c>
      <c r="S43">
        <f t="shared" si="2"/>
        <v>1.9992820512820513</v>
      </c>
      <c r="T43">
        <f t="shared" si="3"/>
        <v>0</v>
      </c>
      <c r="U43">
        <f t="shared" si="4"/>
        <v>17.993702204228519</v>
      </c>
      <c r="V43">
        <f t="shared" si="5"/>
        <v>17.993702204228519</v>
      </c>
      <c r="W43">
        <f t="shared" si="6"/>
        <v>94.703695811729048</v>
      </c>
      <c r="Y43">
        <f t="shared" si="7"/>
        <v>1.8128718884625382E-2</v>
      </c>
      <c r="Z43">
        <f t="shared" si="8"/>
        <v>1.5996717795979696</v>
      </c>
      <c r="AB43">
        <f t="shared" si="9"/>
        <v>2.0872694556905082E-2</v>
      </c>
      <c r="AC43">
        <f t="shared" si="10"/>
        <v>1.3048110758164916E-2</v>
      </c>
      <c r="AD43">
        <f t="shared" si="11"/>
        <v>1</v>
      </c>
      <c r="AE43">
        <f t="shared" si="12"/>
        <v>0.11788977306218686</v>
      </c>
      <c r="AF43">
        <f t="shared" si="13"/>
        <v>0.18858494307078921</v>
      </c>
      <c r="AH43">
        <f t="shared" si="14"/>
        <v>3.2199256575987878</v>
      </c>
      <c r="AI43">
        <f t="shared" si="15"/>
        <v>17.074139669730275</v>
      </c>
      <c r="AJ43">
        <f t="shared" si="16"/>
        <v>6.4916111320008527</v>
      </c>
    </row>
    <row r="44" spans="2:36" x14ac:dyDescent="0.2">
      <c r="B44">
        <v>7.9299999999999995E-2</v>
      </c>
      <c r="C44">
        <v>4.3499000000000003E-3</v>
      </c>
      <c r="D44">
        <v>5.4878000000000003E-2</v>
      </c>
      <c r="K44">
        <v>40</v>
      </c>
      <c r="L44">
        <v>50</v>
      </c>
      <c r="M44">
        <v>883.93999999999994</v>
      </c>
      <c r="N44">
        <v>19.3</v>
      </c>
      <c r="O44">
        <v>389.86</v>
      </c>
      <c r="P44">
        <v>0</v>
      </c>
      <c r="Q44">
        <f t="shared" si="0"/>
        <v>4.5330256410256409</v>
      </c>
      <c r="R44">
        <f t="shared" si="1"/>
        <v>9.8974358974358981E-2</v>
      </c>
      <c r="S44">
        <f t="shared" si="2"/>
        <v>1.9992820512820513</v>
      </c>
      <c r="T44">
        <f t="shared" si="3"/>
        <v>0</v>
      </c>
      <c r="U44">
        <f t="shared" si="4"/>
        <v>17.993702204228519</v>
      </c>
      <c r="V44">
        <f t="shared" si="5"/>
        <v>22.492127755285651</v>
      </c>
      <c r="W44">
        <f t="shared" si="6"/>
        <v>118.37961976466131</v>
      </c>
      <c r="Y44">
        <f t="shared" si="7"/>
        <v>1.6449582558525518E-2</v>
      </c>
      <c r="Z44">
        <f t="shared" si="8"/>
        <v>1.7629626707438744</v>
      </c>
      <c r="AB44">
        <f t="shared" si="9"/>
        <v>2.0872694556905082E-2</v>
      </c>
      <c r="AC44">
        <f t="shared" si="10"/>
        <v>1.4799444497098982E-2</v>
      </c>
      <c r="AD44">
        <f t="shared" si="11"/>
        <v>0.8</v>
      </c>
      <c r="AE44">
        <f t="shared" si="12"/>
        <v>0.11788977306218686</v>
      </c>
      <c r="AF44">
        <f t="shared" si="13"/>
        <v>0.25979408646387775</v>
      </c>
      <c r="AH44">
        <f t="shared" si="14"/>
        <v>4.0249070719984852</v>
      </c>
      <c r="AI44">
        <f t="shared" si="15"/>
        <v>15.492681634068356</v>
      </c>
      <c r="AJ44">
        <f t="shared" si="16"/>
        <v>4.7174337460666722</v>
      </c>
    </row>
    <row r="45" spans="2:36" x14ac:dyDescent="0.2">
      <c r="B45">
        <v>6.3E-2</v>
      </c>
      <c r="C45">
        <v>3.6606999999999998E-3</v>
      </c>
      <c r="D45">
        <v>5.815E-2</v>
      </c>
      <c r="K45">
        <v>40</v>
      </c>
      <c r="L45">
        <v>60</v>
      </c>
      <c r="M45">
        <v>687.07999999999993</v>
      </c>
      <c r="N45">
        <v>11.58</v>
      </c>
      <c r="O45">
        <v>389.86</v>
      </c>
      <c r="P45">
        <v>0</v>
      </c>
      <c r="Q45">
        <f t="shared" si="0"/>
        <v>3.5234871794871792</v>
      </c>
      <c r="R45">
        <f t="shared" si="1"/>
        <v>5.9384615384615383E-2</v>
      </c>
      <c r="S45">
        <f t="shared" si="2"/>
        <v>1.9992820512820513</v>
      </c>
      <c r="T45">
        <f t="shared" si="3"/>
        <v>0</v>
      </c>
      <c r="U45">
        <f t="shared" si="4"/>
        <v>17.993702204228519</v>
      </c>
      <c r="V45">
        <f t="shared" si="5"/>
        <v>26.990553306342782</v>
      </c>
      <c r="W45">
        <f t="shared" si="6"/>
        <v>142.05554371759359</v>
      </c>
      <c r="Y45">
        <f t="shared" si="7"/>
        <v>1.5147431354907091E-2</v>
      </c>
      <c r="Z45">
        <f t="shared" si="8"/>
        <v>1.9145160206060481</v>
      </c>
      <c r="AB45">
        <f t="shared" si="9"/>
        <v>2.0872694556905082E-2</v>
      </c>
      <c r="AC45">
        <f t="shared" si="10"/>
        <v>1.6353502137551514E-2</v>
      </c>
      <c r="AD45">
        <f t="shared" si="11"/>
        <v>0.66666666666666663</v>
      </c>
      <c r="AE45">
        <f t="shared" si="12"/>
        <v>0.11788977306218686</v>
      </c>
      <c r="AF45">
        <f t="shared" si="13"/>
        <v>0.33855278878975209</v>
      </c>
      <c r="AH45">
        <f t="shared" si="14"/>
        <v>4.8298884863981826</v>
      </c>
      <c r="AI45">
        <f t="shared" si="15"/>
        <v>14.266278838416651</v>
      </c>
      <c r="AJ45">
        <f t="shared" si="16"/>
        <v>3.6309930955552323</v>
      </c>
    </row>
    <row r="46" spans="2:36" x14ac:dyDescent="0.2">
      <c r="B46">
        <v>0.05</v>
      </c>
      <c r="C46">
        <v>3.3538000000000001E-3</v>
      </c>
      <c r="D46">
        <v>6.7058000000000006E-2</v>
      </c>
      <c r="K46">
        <v>40</v>
      </c>
      <c r="L46">
        <v>70</v>
      </c>
      <c r="M46">
        <v>602.16</v>
      </c>
      <c r="N46">
        <v>15.44</v>
      </c>
      <c r="O46">
        <v>389.86</v>
      </c>
      <c r="P46">
        <v>0</v>
      </c>
      <c r="Q46">
        <f t="shared" si="0"/>
        <v>3.0879999999999996</v>
      </c>
      <c r="R46">
        <f t="shared" si="1"/>
        <v>7.9179487179487182E-2</v>
      </c>
      <c r="S46">
        <f t="shared" si="2"/>
        <v>1.9992820512820513</v>
      </c>
      <c r="T46">
        <f t="shared" si="3"/>
        <v>0</v>
      </c>
      <c r="U46">
        <f t="shared" si="4"/>
        <v>17.993702204228519</v>
      </c>
      <c r="V46">
        <f t="shared" si="5"/>
        <v>31.488978857399911</v>
      </c>
      <c r="W46">
        <f t="shared" si="6"/>
        <v>165.73146767052583</v>
      </c>
      <c r="Y46">
        <f t="shared" si="7"/>
        <v>1.4098495353809184E-2</v>
      </c>
      <c r="Z46">
        <f t="shared" si="8"/>
        <v>2.0569570916774942</v>
      </c>
      <c r="AB46">
        <f t="shared" si="9"/>
        <v>2.0872694556905082E-2</v>
      </c>
      <c r="AC46">
        <f t="shared" si="10"/>
        <v>1.7757888884689928E-2</v>
      </c>
      <c r="AD46">
        <f t="shared" si="11"/>
        <v>0.5714285714285714</v>
      </c>
      <c r="AE46">
        <f t="shared" si="12"/>
        <v>0.11788977306218686</v>
      </c>
      <c r="AF46">
        <f t="shared" si="13"/>
        <v>0.42436485828890241</v>
      </c>
      <c r="AH46">
        <f t="shared" si="14"/>
        <v>5.6348699007978791</v>
      </c>
      <c r="AI46">
        <f t="shared" si="15"/>
        <v>13.27836127505574</v>
      </c>
      <c r="AJ46">
        <f t="shared" si="16"/>
        <v>2.9083369991468526</v>
      </c>
    </row>
    <row r="47" spans="2:36" x14ac:dyDescent="0.2">
      <c r="K47">
        <v>40</v>
      </c>
      <c r="L47">
        <v>80</v>
      </c>
      <c r="M47">
        <v>528.81999999999994</v>
      </c>
      <c r="N47">
        <v>11.58</v>
      </c>
      <c r="O47">
        <v>389.86</v>
      </c>
      <c r="P47">
        <v>0</v>
      </c>
      <c r="Q47">
        <f t="shared" si="0"/>
        <v>2.7118974358974355</v>
      </c>
      <c r="R47">
        <f t="shared" si="1"/>
        <v>5.9384615384615383E-2</v>
      </c>
      <c r="S47">
        <f t="shared" si="2"/>
        <v>1.9992820512820513</v>
      </c>
      <c r="T47">
        <f t="shared" si="3"/>
        <v>0</v>
      </c>
      <c r="U47">
        <f t="shared" si="4"/>
        <v>17.993702204228519</v>
      </c>
      <c r="V47">
        <f t="shared" si="5"/>
        <v>35.987404408457039</v>
      </c>
      <c r="W47">
        <f t="shared" si="6"/>
        <v>189.4073916234581</v>
      </c>
      <c r="Y47">
        <f t="shared" si="7"/>
        <v>1.322971211996408E-2</v>
      </c>
      <c r="Z47">
        <f t="shared" si="8"/>
        <v>2.1920356041790225</v>
      </c>
      <c r="AB47">
        <f t="shared" si="9"/>
        <v>2.0872694556905082E-2</v>
      </c>
      <c r="AC47">
        <f t="shared" si="10"/>
        <v>1.9044120010744514E-2</v>
      </c>
      <c r="AD47">
        <f t="shared" si="11"/>
        <v>0.5</v>
      </c>
      <c r="AE47">
        <f t="shared" si="12"/>
        <v>0.11788977306218686</v>
      </c>
      <c r="AF47">
        <f t="shared" si="13"/>
        <v>0.51683715984179723</v>
      </c>
      <c r="AH47">
        <f t="shared" si="14"/>
        <v>6.4398513151975756</v>
      </c>
      <c r="AI47">
        <f t="shared" si="15"/>
        <v>12.460116678082514</v>
      </c>
      <c r="AJ47">
        <f t="shared" si="16"/>
        <v>2.3986588560354289</v>
      </c>
    </row>
    <row r="48" spans="2:36" x14ac:dyDescent="0.2">
      <c r="K48">
        <v>40</v>
      </c>
      <c r="L48">
        <v>90</v>
      </c>
      <c r="M48">
        <v>482.5</v>
      </c>
      <c r="N48">
        <v>11.58</v>
      </c>
      <c r="O48">
        <v>389.86</v>
      </c>
      <c r="P48">
        <v>0</v>
      </c>
      <c r="Q48">
        <f t="shared" si="0"/>
        <v>2.4743589743589745</v>
      </c>
      <c r="R48">
        <f t="shared" si="1"/>
        <v>5.9384615384615383E-2</v>
      </c>
      <c r="S48">
        <f t="shared" si="2"/>
        <v>1.9992820512820513</v>
      </c>
      <c r="T48">
        <f t="shared" si="3"/>
        <v>0</v>
      </c>
      <c r="U48">
        <f t="shared" si="4"/>
        <v>17.993702204228519</v>
      </c>
      <c r="V48">
        <f t="shared" si="5"/>
        <v>40.48582995951417</v>
      </c>
      <c r="W48">
        <f t="shared" si="6"/>
        <v>213.08331557639036</v>
      </c>
      <c r="Y48">
        <f t="shared" si="7"/>
        <v>1.2494665715716689E-2</v>
      </c>
      <c r="Z48">
        <f t="shared" si="8"/>
        <v>2.3209904658370903</v>
      </c>
      <c r="AB48">
        <f t="shared" si="9"/>
        <v>2.0872694556905082E-2</v>
      </c>
      <c r="AC48">
        <f t="shared" si="10"/>
        <v>2.023427646269909E-2</v>
      </c>
      <c r="AD48">
        <f t="shared" si="11"/>
        <v>0.44444444444444442</v>
      </c>
      <c r="AE48">
        <f t="shared" si="12"/>
        <v>0.11788977306218686</v>
      </c>
      <c r="AF48">
        <f t="shared" si="13"/>
        <v>0.61564733841832642</v>
      </c>
      <c r="AH48">
        <f t="shared" si="14"/>
        <v>7.244832729597273</v>
      </c>
      <c r="AI48">
        <f t="shared" si="15"/>
        <v>11.767829205938156</v>
      </c>
      <c r="AJ48">
        <f t="shared" si="16"/>
        <v>2.02312390102855</v>
      </c>
    </row>
    <row r="49" spans="2:36" x14ac:dyDescent="0.2">
      <c r="K49">
        <v>40</v>
      </c>
      <c r="L49">
        <v>100</v>
      </c>
      <c r="M49">
        <v>386</v>
      </c>
      <c r="N49">
        <v>11.58</v>
      </c>
      <c r="O49">
        <v>389.86</v>
      </c>
      <c r="P49">
        <v>0</v>
      </c>
      <c r="Q49">
        <f t="shared" si="0"/>
        <v>1.9794871794871796</v>
      </c>
      <c r="R49">
        <f t="shared" si="1"/>
        <v>5.9384615384615383E-2</v>
      </c>
      <c r="S49">
        <f t="shared" si="2"/>
        <v>1.9992820512820513</v>
      </c>
      <c r="T49">
        <f t="shared" si="3"/>
        <v>0</v>
      </c>
      <c r="U49">
        <f t="shared" si="4"/>
        <v>17.993702204228519</v>
      </c>
      <c r="V49">
        <f t="shared" si="5"/>
        <v>44.984255510571302</v>
      </c>
      <c r="W49">
        <f t="shared" si="6"/>
        <v>236.75923952932263</v>
      </c>
      <c r="Y49">
        <f t="shared" si="7"/>
        <v>1.1862207593230489E-2</v>
      </c>
      <c r="Z49">
        <f t="shared" si="8"/>
        <v>2.4447388710807667</v>
      </c>
      <c r="AB49">
        <f t="shared" si="9"/>
        <v>2.0872694556905082E-2</v>
      </c>
      <c r="AC49">
        <f t="shared" si="10"/>
        <v>2.1344503091732771E-2</v>
      </c>
      <c r="AD49">
        <f t="shared" si="11"/>
        <v>0.4</v>
      </c>
      <c r="AE49">
        <f t="shared" si="12"/>
        <v>0.11788977306218686</v>
      </c>
      <c r="AF49">
        <f t="shared" si="13"/>
        <v>0.72052427677004616</v>
      </c>
      <c r="AH49">
        <f t="shared" si="14"/>
        <v>8.0498141439969704</v>
      </c>
      <c r="AI49">
        <f t="shared" si="15"/>
        <v>11.172162276172759</v>
      </c>
      <c r="AJ49">
        <f t="shared" si="16"/>
        <v>1.7368807693267885</v>
      </c>
    </row>
    <row r="50" spans="2:36" x14ac:dyDescent="0.2">
      <c r="B50" s="2" t="s">
        <v>29</v>
      </c>
      <c r="K50">
        <v>40</v>
      </c>
      <c r="L50">
        <v>120</v>
      </c>
      <c r="M50">
        <v>374.42</v>
      </c>
      <c r="N50">
        <v>15.44</v>
      </c>
      <c r="O50">
        <v>389.86</v>
      </c>
      <c r="P50">
        <v>0</v>
      </c>
      <c r="Q50">
        <f t="shared" si="0"/>
        <v>1.9201025641025642</v>
      </c>
      <c r="R50">
        <f t="shared" si="1"/>
        <v>7.9179487179487182E-2</v>
      </c>
      <c r="S50">
        <f t="shared" si="2"/>
        <v>1.9992820512820513</v>
      </c>
      <c r="T50">
        <f t="shared" si="3"/>
        <v>0</v>
      </c>
      <c r="U50">
        <f t="shared" si="4"/>
        <v>17.993702204228519</v>
      </c>
      <c r="V50">
        <f t="shared" si="5"/>
        <v>53.981106612685565</v>
      </c>
      <c r="W50">
        <f t="shared" si="6"/>
        <v>284.11108743518719</v>
      </c>
      <c r="Y50">
        <f t="shared" si="7"/>
        <v>1.082381338830536E-2</v>
      </c>
      <c r="Z50">
        <f t="shared" si="8"/>
        <v>2.6792775299815488</v>
      </c>
      <c r="AB50">
        <f t="shared" si="9"/>
        <v>2.0872694556905082E-2</v>
      </c>
      <c r="AC50">
        <f t="shared" si="10"/>
        <v>2.3371256978796998E-2</v>
      </c>
      <c r="AD50">
        <f t="shared" si="11"/>
        <v>0.33333333333333331</v>
      </c>
      <c r="AE50">
        <f t="shared" si="12"/>
        <v>0.11788977306218686</v>
      </c>
      <c r="AF50">
        <f t="shared" si="13"/>
        <v>0.94757825994042399</v>
      </c>
      <c r="AH50">
        <f t="shared" si="14"/>
        <v>9.6597769727963652</v>
      </c>
      <c r="AI50">
        <f t="shared" si="15"/>
        <v>10.194173274304218</v>
      </c>
      <c r="AJ50">
        <f t="shared" si="16"/>
        <v>1.333210789311982</v>
      </c>
    </row>
    <row r="51" spans="2:36" x14ac:dyDescent="0.2">
      <c r="B51" s="2" t="s">
        <v>40</v>
      </c>
      <c r="K51">
        <v>40</v>
      </c>
      <c r="L51">
        <v>140</v>
      </c>
      <c r="M51">
        <v>324.24</v>
      </c>
      <c r="N51">
        <v>11.58</v>
      </c>
      <c r="O51">
        <v>301.08</v>
      </c>
      <c r="P51">
        <v>0</v>
      </c>
      <c r="Q51">
        <f t="shared" si="0"/>
        <v>1.6627692307692308</v>
      </c>
      <c r="R51">
        <f t="shared" si="1"/>
        <v>5.9384615384615383E-2</v>
      </c>
      <c r="S51">
        <f t="shared" si="2"/>
        <v>1.5439999999999998</v>
      </c>
      <c r="T51">
        <f t="shared" si="3"/>
        <v>0</v>
      </c>
      <c r="U51">
        <f t="shared" si="4"/>
        <v>17.993702204228519</v>
      </c>
      <c r="V51">
        <f t="shared" si="5"/>
        <v>62.977957714799821</v>
      </c>
      <c r="W51">
        <f t="shared" si="6"/>
        <v>331.46293534105166</v>
      </c>
      <c r="Y51">
        <f t="shared" si="7"/>
        <v>1.0000985113537373E-2</v>
      </c>
      <c r="Z51">
        <f t="shared" si="8"/>
        <v>2.8997143452144019</v>
      </c>
      <c r="AB51">
        <f t="shared" si="9"/>
        <v>2.0872694556905082E-2</v>
      </c>
      <c r="AC51">
        <f t="shared" si="10"/>
        <v>2.5193664703467965E-2</v>
      </c>
      <c r="AD51">
        <f t="shared" si="11"/>
        <v>0.2857142857142857</v>
      </c>
      <c r="AE51">
        <f t="shared" si="12"/>
        <v>0.11788977306218686</v>
      </c>
      <c r="AF51">
        <f t="shared" si="13"/>
        <v>1.1964633313587276</v>
      </c>
      <c r="AH51">
        <f t="shared" si="14"/>
        <v>11.269739801595758</v>
      </c>
      <c r="AI51">
        <f t="shared" si="15"/>
        <v>9.4192103562401837</v>
      </c>
      <c r="AJ51">
        <f t="shared" si="16"/>
        <v>1.0655325927341235</v>
      </c>
    </row>
    <row r="52" spans="2:36" x14ac:dyDescent="0.2">
      <c r="K52">
        <v>40</v>
      </c>
      <c r="L52">
        <v>150</v>
      </c>
      <c r="M52">
        <v>316.52</v>
      </c>
      <c r="N52">
        <v>11.58</v>
      </c>
      <c r="O52">
        <v>293.36</v>
      </c>
      <c r="P52">
        <v>0</v>
      </c>
      <c r="Q52">
        <f t="shared" si="0"/>
        <v>1.6231794871794871</v>
      </c>
      <c r="R52">
        <f t="shared" si="1"/>
        <v>5.9384615384615383E-2</v>
      </c>
      <c r="S52">
        <f t="shared" si="2"/>
        <v>1.5044102564102564</v>
      </c>
      <c r="T52">
        <f t="shared" si="3"/>
        <v>0</v>
      </c>
      <c r="U52">
        <f t="shared" si="4"/>
        <v>17.993702204228519</v>
      </c>
      <c r="V52">
        <f t="shared" si="5"/>
        <v>67.476383265856953</v>
      </c>
      <c r="W52">
        <f t="shared" si="6"/>
        <v>355.13885929398396</v>
      </c>
      <c r="Y52">
        <f t="shared" si="7"/>
        <v>9.6488937282619234E-3</v>
      </c>
      <c r="Z52">
        <f t="shared" si="8"/>
        <v>3.0055258993119653</v>
      </c>
      <c r="AB52">
        <f t="shared" si="9"/>
        <v>2.0872694556905082E-2</v>
      </c>
      <c r="AC52">
        <f t="shared" si="10"/>
        <v>2.6042898051988998E-2</v>
      </c>
      <c r="AD52">
        <f t="shared" si="11"/>
        <v>0.26666666666666666</v>
      </c>
      <c r="AE52">
        <f t="shared" si="12"/>
        <v>0.11788977306218686</v>
      </c>
      <c r="AF52">
        <f t="shared" si="13"/>
        <v>1.3287028732590476</v>
      </c>
      <c r="AH52">
        <f t="shared" si="14"/>
        <v>12.074721215995455</v>
      </c>
      <c r="AI52">
        <f t="shared" si="15"/>
        <v>9.0876007412993189</v>
      </c>
      <c r="AJ52">
        <f t="shared" si="16"/>
        <v>0.96370690526597502</v>
      </c>
    </row>
    <row r="53" spans="2:36" x14ac:dyDescent="0.2">
      <c r="K53">
        <v>60</v>
      </c>
      <c r="L53">
        <v>60</v>
      </c>
      <c r="M53">
        <v>965</v>
      </c>
      <c r="N53">
        <v>19.3</v>
      </c>
      <c r="O53">
        <v>389.86</v>
      </c>
      <c r="P53">
        <v>0</v>
      </c>
      <c r="Q53">
        <f t="shared" si="0"/>
        <v>4.9487179487179489</v>
      </c>
      <c r="R53">
        <f t="shared" si="1"/>
        <v>9.8974358974358981E-2</v>
      </c>
      <c r="S53">
        <f t="shared" si="2"/>
        <v>1.9992820512820513</v>
      </c>
      <c r="T53">
        <f t="shared" si="3"/>
        <v>0</v>
      </c>
      <c r="U53">
        <f t="shared" si="4"/>
        <v>26.990553306342782</v>
      </c>
      <c r="V53">
        <f t="shared" si="5"/>
        <v>26.990553306342782</v>
      </c>
      <c r="W53">
        <f t="shared" si="6"/>
        <v>142.05554371759359</v>
      </c>
      <c r="Y53">
        <f t="shared" si="7"/>
        <v>1.5147431354907091E-2</v>
      </c>
      <c r="Z53">
        <f t="shared" si="8"/>
        <v>1.9145160206060481</v>
      </c>
      <c r="AB53">
        <f t="shared" si="9"/>
        <v>3.1309041835357626E-2</v>
      </c>
      <c r="AC53">
        <f t="shared" si="10"/>
        <v>1.6353502137551514E-2</v>
      </c>
      <c r="AD53">
        <f t="shared" si="11"/>
        <v>1</v>
      </c>
      <c r="AE53">
        <f t="shared" si="12"/>
        <v>0.17683465959328029</v>
      </c>
      <c r="AF53">
        <f t="shared" si="13"/>
        <v>0.33855278878975209</v>
      </c>
      <c r="AH53">
        <f t="shared" si="14"/>
        <v>4.8298884863981826</v>
      </c>
      <c r="AI53">
        <f t="shared" si="15"/>
        <v>14.266278838416651</v>
      </c>
      <c r="AJ53">
        <f t="shared" si="16"/>
        <v>4.1006509251303029</v>
      </c>
    </row>
    <row r="54" spans="2:36" x14ac:dyDescent="0.2">
      <c r="K54">
        <v>60</v>
      </c>
      <c r="L54">
        <v>70</v>
      </c>
      <c r="M54">
        <v>810.6</v>
      </c>
      <c r="N54">
        <v>27.02</v>
      </c>
      <c r="O54">
        <v>389.86</v>
      </c>
      <c r="P54">
        <v>0</v>
      </c>
      <c r="Q54">
        <f t="shared" si="0"/>
        <v>4.1569230769230767</v>
      </c>
      <c r="R54">
        <f t="shared" si="1"/>
        <v>0.13856410256410256</v>
      </c>
      <c r="S54">
        <f t="shared" si="2"/>
        <v>1.9992820512820513</v>
      </c>
      <c r="T54">
        <f t="shared" si="3"/>
        <v>0</v>
      </c>
      <c r="U54">
        <f t="shared" si="4"/>
        <v>26.990553306342782</v>
      </c>
      <c r="V54">
        <f t="shared" si="5"/>
        <v>31.488978857399911</v>
      </c>
      <c r="W54">
        <f t="shared" si="6"/>
        <v>165.73146767052583</v>
      </c>
      <c r="Y54">
        <f t="shared" si="7"/>
        <v>1.4098495353809184E-2</v>
      </c>
      <c r="Z54">
        <f t="shared" si="8"/>
        <v>2.0569570916774942</v>
      </c>
      <c r="AB54">
        <f t="shared" si="9"/>
        <v>3.1309041835357626E-2</v>
      </c>
      <c r="AC54">
        <f t="shared" si="10"/>
        <v>1.7757888884689928E-2</v>
      </c>
      <c r="AD54">
        <f t="shared" si="11"/>
        <v>0.8571428571428571</v>
      </c>
      <c r="AE54">
        <f t="shared" si="12"/>
        <v>0.17683465959328029</v>
      </c>
      <c r="AF54">
        <f t="shared" si="13"/>
        <v>0.42436485828890241</v>
      </c>
      <c r="AH54">
        <f t="shared" si="14"/>
        <v>5.6348699007978791</v>
      </c>
      <c r="AI54">
        <f t="shared" si="15"/>
        <v>13.27836127505574</v>
      </c>
      <c r="AJ54">
        <f t="shared" si="16"/>
        <v>3.2845214772622855</v>
      </c>
    </row>
    <row r="55" spans="2:36" x14ac:dyDescent="0.2">
      <c r="K55">
        <v>60</v>
      </c>
      <c r="L55">
        <v>80</v>
      </c>
      <c r="M55">
        <v>744.98</v>
      </c>
      <c r="N55">
        <v>23.16</v>
      </c>
      <c r="O55">
        <v>389.86</v>
      </c>
      <c r="P55">
        <v>0</v>
      </c>
      <c r="Q55">
        <f t="shared" si="0"/>
        <v>3.8204102564102564</v>
      </c>
      <c r="R55">
        <f t="shared" si="1"/>
        <v>0.11876923076923077</v>
      </c>
      <c r="S55">
        <f t="shared" si="2"/>
        <v>1.9992820512820513</v>
      </c>
      <c r="T55">
        <f t="shared" si="3"/>
        <v>0</v>
      </c>
      <c r="U55">
        <f t="shared" si="4"/>
        <v>26.990553306342782</v>
      </c>
      <c r="V55">
        <f t="shared" si="5"/>
        <v>35.987404408457039</v>
      </c>
      <c r="W55">
        <f t="shared" si="6"/>
        <v>189.4073916234581</v>
      </c>
      <c r="Y55">
        <f t="shared" si="7"/>
        <v>1.322971211996408E-2</v>
      </c>
      <c r="Z55">
        <f t="shared" si="8"/>
        <v>2.1920356041790225</v>
      </c>
      <c r="AB55">
        <f t="shared" si="9"/>
        <v>3.1309041835357626E-2</v>
      </c>
      <c r="AC55">
        <f t="shared" si="10"/>
        <v>1.9044120010744514E-2</v>
      </c>
      <c r="AD55">
        <f t="shared" si="11"/>
        <v>0.75</v>
      </c>
      <c r="AE55">
        <f t="shared" si="12"/>
        <v>0.17683465959328029</v>
      </c>
      <c r="AF55">
        <f t="shared" si="13"/>
        <v>0.51683715984179723</v>
      </c>
      <c r="AH55">
        <f t="shared" si="14"/>
        <v>6.4398513151975756</v>
      </c>
      <c r="AI55">
        <f t="shared" si="15"/>
        <v>12.460116678082514</v>
      </c>
      <c r="AJ55">
        <f t="shared" si="16"/>
        <v>2.7089180282700585</v>
      </c>
    </row>
    <row r="56" spans="2:36" x14ac:dyDescent="0.2">
      <c r="K56">
        <v>60</v>
      </c>
      <c r="L56">
        <v>90</v>
      </c>
      <c r="M56">
        <v>652.34</v>
      </c>
      <c r="N56">
        <v>23.16</v>
      </c>
      <c r="O56">
        <v>389.86</v>
      </c>
      <c r="P56">
        <v>0</v>
      </c>
      <c r="Q56">
        <f t="shared" si="0"/>
        <v>3.3453333333333335</v>
      </c>
      <c r="R56">
        <f t="shared" si="1"/>
        <v>0.11876923076923077</v>
      </c>
      <c r="S56">
        <f t="shared" si="2"/>
        <v>1.9992820512820513</v>
      </c>
      <c r="T56">
        <f t="shared" si="3"/>
        <v>0</v>
      </c>
      <c r="U56">
        <f t="shared" si="4"/>
        <v>26.990553306342782</v>
      </c>
      <c r="V56">
        <f t="shared" si="5"/>
        <v>40.48582995951417</v>
      </c>
      <c r="W56">
        <f t="shared" si="6"/>
        <v>213.08331557639036</v>
      </c>
      <c r="Y56">
        <f t="shared" si="7"/>
        <v>1.2494665715716689E-2</v>
      </c>
      <c r="Z56">
        <f t="shared" si="8"/>
        <v>2.3209904658370903</v>
      </c>
      <c r="AB56">
        <f t="shared" si="9"/>
        <v>3.1309041835357626E-2</v>
      </c>
      <c r="AC56">
        <f t="shared" si="10"/>
        <v>2.023427646269909E-2</v>
      </c>
      <c r="AD56">
        <f t="shared" si="11"/>
        <v>0.66666666666666663</v>
      </c>
      <c r="AE56">
        <f t="shared" si="12"/>
        <v>0.17683465959328029</v>
      </c>
      <c r="AF56">
        <f t="shared" si="13"/>
        <v>0.61564733841832642</v>
      </c>
      <c r="AH56">
        <f t="shared" si="14"/>
        <v>7.244832729597273</v>
      </c>
      <c r="AI56">
        <f t="shared" si="15"/>
        <v>11.767829205938156</v>
      </c>
      <c r="AJ56">
        <f t="shared" si="16"/>
        <v>2.2848087776761115</v>
      </c>
    </row>
    <row r="57" spans="2:36" x14ac:dyDescent="0.2">
      <c r="K57">
        <v>60</v>
      </c>
      <c r="L57">
        <v>100</v>
      </c>
      <c r="M57">
        <v>644.62</v>
      </c>
      <c r="N57">
        <v>19.3</v>
      </c>
      <c r="O57">
        <v>389.86</v>
      </c>
      <c r="P57">
        <v>0</v>
      </c>
      <c r="Q57">
        <f t="shared" si="0"/>
        <v>3.3057435897435896</v>
      </c>
      <c r="R57">
        <f t="shared" si="1"/>
        <v>9.8974358974358981E-2</v>
      </c>
      <c r="S57">
        <f t="shared" si="2"/>
        <v>1.9992820512820513</v>
      </c>
      <c r="T57">
        <f t="shared" si="3"/>
        <v>0</v>
      </c>
      <c r="U57">
        <f t="shared" si="4"/>
        <v>26.990553306342782</v>
      </c>
      <c r="V57">
        <f t="shared" si="5"/>
        <v>44.984255510571302</v>
      </c>
      <c r="W57">
        <f t="shared" si="6"/>
        <v>236.75923952932263</v>
      </c>
      <c r="Y57">
        <f t="shared" si="7"/>
        <v>1.1862207593230489E-2</v>
      </c>
      <c r="Z57">
        <f t="shared" si="8"/>
        <v>2.4447388710807667</v>
      </c>
      <c r="AB57">
        <f t="shared" si="9"/>
        <v>3.1309041835357626E-2</v>
      </c>
      <c r="AC57">
        <f t="shared" si="10"/>
        <v>2.1344503091732771E-2</v>
      </c>
      <c r="AD57">
        <f t="shared" si="11"/>
        <v>0.6</v>
      </c>
      <c r="AE57">
        <f t="shared" si="12"/>
        <v>0.17683465959328029</v>
      </c>
      <c r="AF57">
        <f t="shared" si="13"/>
        <v>0.72052427677004616</v>
      </c>
      <c r="AH57">
        <f t="shared" si="14"/>
        <v>8.0498141439969704</v>
      </c>
      <c r="AI57">
        <f t="shared" si="15"/>
        <v>11.172162276172759</v>
      </c>
      <c r="AJ57">
        <f t="shared" si="16"/>
        <v>1.9615409740931538</v>
      </c>
    </row>
    <row r="58" spans="2:36" x14ac:dyDescent="0.2">
      <c r="K58">
        <v>60</v>
      </c>
      <c r="L58">
        <v>120</v>
      </c>
      <c r="M58">
        <v>617.6</v>
      </c>
      <c r="N58">
        <v>15.44</v>
      </c>
      <c r="O58">
        <v>389.86</v>
      </c>
      <c r="P58">
        <v>0</v>
      </c>
      <c r="Q58">
        <f t="shared" si="0"/>
        <v>3.1671794871794874</v>
      </c>
      <c r="R58">
        <f t="shared" si="1"/>
        <v>7.9179487179487182E-2</v>
      </c>
      <c r="S58">
        <f t="shared" si="2"/>
        <v>1.9992820512820513</v>
      </c>
      <c r="T58">
        <f t="shared" si="3"/>
        <v>0</v>
      </c>
      <c r="U58">
        <f t="shared" si="4"/>
        <v>26.990553306342782</v>
      </c>
      <c r="V58">
        <f t="shared" si="5"/>
        <v>53.981106612685565</v>
      </c>
      <c r="W58">
        <f t="shared" si="6"/>
        <v>284.11108743518719</v>
      </c>
      <c r="Y58">
        <f t="shared" si="7"/>
        <v>1.082381338830536E-2</v>
      </c>
      <c r="Z58">
        <f t="shared" si="8"/>
        <v>2.6792775299815488</v>
      </c>
      <c r="AB58">
        <f t="shared" si="9"/>
        <v>3.1309041835357626E-2</v>
      </c>
      <c r="AC58">
        <f t="shared" si="10"/>
        <v>2.3371256978796998E-2</v>
      </c>
      <c r="AD58">
        <f t="shared" si="11"/>
        <v>0.5</v>
      </c>
      <c r="AE58">
        <f t="shared" si="12"/>
        <v>0.17683465959328029</v>
      </c>
      <c r="AF58">
        <f t="shared" si="13"/>
        <v>0.94757825994042399</v>
      </c>
      <c r="AH58">
        <f t="shared" si="14"/>
        <v>9.6597769727963652</v>
      </c>
      <c r="AI58">
        <f t="shared" si="15"/>
        <v>10.194173274304218</v>
      </c>
      <c r="AJ58">
        <f t="shared" si="16"/>
        <v>1.5056575192275024</v>
      </c>
    </row>
    <row r="59" spans="2:36" x14ac:dyDescent="0.2">
      <c r="K59">
        <v>60</v>
      </c>
      <c r="L59">
        <v>140</v>
      </c>
      <c r="M59">
        <v>551.98</v>
      </c>
      <c r="N59">
        <v>15.44</v>
      </c>
      <c r="O59">
        <v>389.86</v>
      </c>
      <c r="P59">
        <v>0</v>
      </c>
      <c r="Q59">
        <f t="shared" si="0"/>
        <v>2.8306666666666667</v>
      </c>
      <c r="R59">
        <f t="shared" si="1"/>
        <v>7.9179487179487182E-2</v>
      </c>
      <c r="S59">
        <f t="shared" si="2"/>
        <v>1.9992820512820513</v>
      </c>
      <c r="T59">
        <f t="shared" si="3"/>
        <v>0</v>
      </c>
      <c r="U59">
        <f t="shared" si="4"/>
        <v>26.990553306342782</v>
      </c>
      <c r="V59">
        <f t="shared" si="5"/>
        <v>62.977957714799821</v>
      </c>
      <c r="W59">
        <f t="shared" si="6"/>
        <v>331.46293534105166</v>
      </c>
      <c r="Y59">
        <f t="shared" si="7"/>
        <v>1.0000985113537373E-2</v>
      </c>
      <c r="Z59">
        <f t="shared" si="8"/>
        <v>2.8997143452144019</v>
      </c>
      <c r="AB59">
        <f t="shared" si="9"/>
        <v>3.1309041835357626E-2</v>
      </c>
      <c r="AC59">
        <f t="shared" si="10"/>
        <v>2.5193664703467965E-2</v>
      </c>
      <c r="AD59">
        <f t="shared" si="11"/>
        <v>0.42857142857142855</v>
      </c>
      <c r="AE59">
        <f t="shared" si="12"/>
        <v>0.17683465959328029</v>
      </c>
      <c r="AF59">
        <f t="shared" si="13"/>
        <v>1.1964633313587276</v>
      </c>
      <c r="AH59">
        <f t="shared" si="14"/>
        <v>11.269739801595758</v>
      </c>
      <c r="AI59">
        <f t="shared" si="15"/>
        <v>9.4192103562401837</v>
      </c>
      <c r="AJ59">
        <f t="shared" si="16"/>
        <v>1.2033559682336801</v>
      </c>
    </row>
    <row r="60" spans="2:36" x14ac:dyDescent="0.2">
      <c r="K60">
        <v>60</v>
      </c>
      <c r="L60">
        <v>150</v>
      </c>
      <c r="M60">
        <v>505.65999999999997</v>
      </c>
      <c r="N60">
        <v>15.44</v>
      </c>
      <c r="O60">
        <v>389.86</v>
      </c>
      <c r="P60">
        <v>0</v>
      </c>
      <c r="Q60">
        <f t="shared" si="0"/>
        <v>2.5931282051282047</v>
      </c>
      <c r="R60">
        <f t="shared" si="1"/>
        <v>7.9179487179487182E-2</v>
      </c>
      <c r="S60">
        <f t="shared" si="2"/>
        <v>1.9992820512820513</v>
      </c>
      <c r="T60">
        <f t="shared" si="3"/>
        <v>0</v>
      </c>
      <c r="U60">
        <f t="shared" si="4"/>
        <v>26.990553306342782</v>
      </c>
      <c r="V60">
        <f t="shared" si="5"/>
        <v>67.476383265856953</v>
      </c>
      <c r="W60">
        <f t="shared" si="6"/>
        <v>355.13885929398396</v>
      </c>
      <c r="Y60">
        <f t="shared" si="7"/>
        <v>9.6488937282619234E-3</v>
      </c>
      <c r="Z60">
        <f t="shared" si="8"/>
        <v>3.0055258993119653</v>
      </c>
      <c r="AB60">
        <f t="shared" si="9"/>
        <v>3.1309041835357626E-2</v>
      </c>
      <c r="AC60">
        <f t="shared" si="10"/>
        <v>2.6042898051988998E-2</v>
      </c>
      <c r="AD60">
        <f t="shared" si="11"/>
        <v>0.4</v>
      </c>
      <c r="AE60">
        <f t="shared" si="12"/>
        <v>0.17683465959328029</v>
      </c>
      <c r="AF60">
        <f t="shared" si="13"/>
        <v>1.3287028732590476</v>
      </c>
      <c r="AH60">
        <f t="shared" si="14"/>
        <v>12.074721215995455</v>
      </c>
      <c r="AI60">
        <f t="shared" si="15"/>
        <v>9.0876007412993189</v>
      </c>
      <c r="AJ60">
        <f t="shared" si="16"/>
        <v>1.088359440140739</v>
      </c>
    </row>
    <row r="61" spans="2:36" x14ac:dyDescent="0.2">
      <c r="K61">
        <v>80</v>
      </c>
      <c r="L61">
        <v>80</v>
      </c>
      <c r="P61">
        <v>0</v>
      </c>
      <c r="Q61">
        <f t="shared" si="0"/>
        <v>0</v>
      </c>
      <c r="R61">
        <f t="shared" si="1"/>
        <v>0</v>
      </c>
      <c r="S61">
        <f t="shared" si="2"/>
        <v>0</v>
      </c>
      <c r="T61">
        <f t="shared" si="3"/>
        <v>0</v>
      </c>
      <c r="U61">
        <f t="shared" si="4"/>
        <v>35.987404408457039</v>
      </c>
      <c r="V61">
        <f t="shared" si="5"/>
        <v>35.987404408457039</v>
      </c>
      <c r="W61">
        <f t="shared" si="6"/>
        <v>189.4073916234581</v>
      </c>
      <c r="Y61">
        <f t="shared" si="7"/>
        <v>1.322971211996408E-2</v>
      </c>
      <c r="Z61">
        <f t="shared" si="8"/>
        <v>2.1920356041790225</v>
      </c>
      <c r="AB61">
        <f t="shared" si="9"/>
        <v>4.1745389113810163E-2</v>
      </c>
      <c r="AC61">
        <f t="shared" si="10"/>
        <v>1.9044120010744514E-2</v>
      </c>
      <c r="AD61">
        <f t="shared" si="11"/>
        <v>1</v>
      </c>
      <c r="AE61">
        <f t="shared" si="12"/>
        <v>0.23577954612437371</v>
      </c>
      <c r="AF61">
        <f t="shared" si="13"/>
        <v>0.51683715984179723</v>
      </c>
      <c r="AH61">
        <f t="shared" si="14"/>
        <v>6.4398513151975756</v>
      </c>
      <c r="AI61">
        <f t="shared" si="15"/>
        <v>12.460116678082514</v>
      </c>
      <c r="AJ61">
        <f t="shared" si="16"/>
        <v>2.9530954501283264</v>
      </c>
    </row>
    <row r="62" spans="2:36" x14ac:dyDescent="0.2">
      <c r="K62">
        <v>80</v>
      </c>
      <c r="L62">
        <v>90</v>
      </c>
      <c r="M62">
        <v>814.45999999999992</v>
      </c>
      <c r="N62">
        <v>30.88</v>
      </c>
      <c r="O62">
        <v>389.86</v>
      </c>
      <c r="P62">
        <v>0</v>
      </c>
      <c r="Q62">
        <f t="shared" si="0"/>
        <v>4.1767179487179487</v>
      </c>
      <c r="R62">
        <f t="shared" si="1"/>
        <v>0.15835897435897436</v>
      </c>
      <c r="S62">
        <f t="shared" si="2"/>
        <v>1.9992820512820513</v>
      </c>
      <c r="T62">
        <f t="shared" si="3"/>
        <v>0</v>
      </c>
      <c r="U62">
        <f t="shared" si="4"/>
        <v>35.987404408457039</v>
      </c>
      <c r="V62">
        <f t="shared" si="5"/>
        <v>40.48582995951417</v>
      </c>
      <c r="W62">
        <f t="shared" si="6"/>
        <v>213.08331557639036</v>
      </c>
      <c r="Y62">
        <f t="shared" si="7"/>
        <v>1.2494665715716689E-2</v>
      </c>
      <c r="Z62">
        <f t="shared" si="8"/>
        <v>2.3209904658370903</v>
      </c>
      <c r="AB62">
        <f t="shared" si="9"/>
        <v>4.1745389113810163E-2</v>
      </c>
      <c r="AC62">
        <f t="shared" si="10"/>
        <v>2.023427646269909E-2</v>
      </c>
      <c r="AD62">
        <f t="shared" si="11"/>
        <v>0.88888888888888884</v>
      </c>
      <c r="AE62">
        <f t="shared" si="12"/>
        <v>0.23577954612437371</v>
      </c>
      <c r="AF62">
        <f t="shared" si="13"/>
        <v>0.61564733841832642</v>
      </c>
      <c r="AH62">
        <f t="shared" si="14"/>
        <v>7.244832729597273</v>
      </c>
      <c r="AI62">
        <f t="shared" si="15"/>
        <v>11.767829205938156</v>
      </c>
      <c r="AJ62">
        <f t="shared" si="16"/>
        <v>2.4907576882558722</v>
      </c>
    </row>
    <row r="63" spans="2:36" x14ac:dyDescent="0.2">
      <c r="K63">
        <v>80</v>
      </c>
      <c r="L63">
        <v>100</v>
      </c>
      <c r="M63">
        <v>779.72</v>
      </c>
      <c r="N63">
        <v>15.44</v>
      </c>
      <c r="O63">
        <v>389.86</v>
      </c>
      <c r="P63">
        <v>0</v>
      </c>
      <c r="Q63">
        <f t="shared" si="0"/>
        <v>3.9985641025641026</v>
      </c>
      <c r="R63">
        <f t="shared" si="1"/>
        <v>7.9179487179487182E-2</v>
      </c>
      <c r="S63">
        <f t="shared" si="2"/>
        <v>1.9992820512820513</v>
      </c>
      <c r="T63">
        <f t="shared" si="3"/>
        <v>0</v>
      </c>
      <c r="U63">
        <f t="shared" si="4"/>
        <v>35.987404408457039</v>
      </c>
      <c r="V63">
        <f t="shared" si="5"/>
        <v>44.984255510571302</v>
      </c>
      <c r="W63">
        <f t="shared" si="6"/>
        <v>236.75923952932263</v>
      </c>
      <c r="Y63">
        <f t="shared" si="7"/>
        <v>1.1862207593230489E-2</v>
      </c>
      <c r="Z63">
        <f t="shared" si="8"/>
        <v>2.4447388710807667</v>
      </c>
      <c r="AB63">
        <f t="shared" si="9"/>
        <v>4.1745389113810163E-2</v>
      </c>
      <c r="AC63">
        <f t="shared" si="10"/>
        <v>2.1344503091732771E-2</v>
      </c>
      <c r="AD63">
        <f t="shared" si="11"/>
        <v>0.8</v>
      </c>
      <c r="AE63">
        <f t="shared" si="12"/>
        <v>0.23577954612437371</v>
      </c>
      <c r="AF63">
        <f t="shared" si="13"/>
        <v>0.72052427677004616</v>
      </c>
      <c r="AH63">
        <f t="shared" si="14"/>
        <v>8.0498141439969704</v>
      </c>
      <c r="AI63">
        <f t="shared" si="15"/>
        <v>11.172162276172759</v>
      </c>
      <c r="AJ63">
        <f t="shared" si="16"/>
        <v>2.1383510558028953</v>
      </c>
    </row>
    <row r="64" spans="2:36" x14ac:dyDescent="0.2">
      <c r="K64">
        <v>80</v>
      </c>
      <c r="L64">
        <v>120</v>
      </c>
      <c r="M64">
        <v>648.48</v>
      </c>
      <c r="N64">
        <v>15.44</v>
      </c>
      <c r="O64">
        <v>389.86</v>
      </c>
      <c r="P64">
        <v>0</v>
      </c>
      <c r="Q64">
        <f t="shared" si="0"/>
        <v>3.3255384615384616</v>
      </c>
      <c r="R64">
        <f t="shared" si="1"/>
        <v>7.9179487179487182E-2</v>
      </c>
      <c r="S64">
        <f t="shared" si="2"/>
        <v>1.9992820512820513</v>
      </c>
      <c r="T64">
        <f t="shared" si="3"/>
        <v>0</v>
      </c>
      <c r="U64">
        <f t="shared" si="4"/>
        <v>35.987404408457039</v>
      </c>
      <c r="V64">
        <f t="shared" si="5"/>
        <v>53.981106612685565</v>
      </c>
      <c r="W64">
        <f t="shared" si="6"/>
        <v>284.11108743518719</v>
      </c>
      <c r="Y64">
        <f t="shared" si="7"/>
        <v>1.082381338830536E-2</v>
      </c>
      <c r="Z64">
        <f t="shared" si="8"/>
        <v>2.6792775299815488</v>
      </c>
      <c r="AB64">
        <f t="shared" si="9"/>
        <v>4.1745389113810163E-2</v>
      </c>
      <c r="AC64">
        <f t="shared" si="10"/>
        <v>2.3371256978796998E-2</v>
      </c>
      <c r="AD64">
        <f t="shared" si="11"/>
        <v>0.66666666666666663</v>
      </c>
      <c r="AE64">
        <f t="shared" si="12"/>
        <v>0.23577954612437371</v>
      </c>
      <c r="AF64">
        <f t="shared" si="13"/>
        <v>0.94757825994042399</v>
      </c>
      <c r="AH64">
        <f t="shared" si="14"/>
        <v>9.6597769727963652</v>
      </c>
      <c r="AI64">
        <f t="shared" si="15"/>
        <v>10.194173274304218</v>
      </c>
      <c r="AJ64">
        <f t="shared" si="16"/>
        <v>1.641375015072613</v>
      </c>
    </row>
    <row r="65" spans="11:36" x14ac:dyDescent="0.2">
      <c r="K65">
        <v>80</v>
      </c>
      <c r="L65">
        <v>140</v>
      </c>
      <c r="M65">
        <v>579</v>
      </c>
      <c r="N65">
        <v>19.3</v>
      </c>
      <c r="O65">
        <v>389.86</v>
      </c>
      <c r="P65">
        <v>0</v>
      </c>
      <c r="Q65">
        <f t="shared" si="0"/>
        <v>2.9692307692307693</v>
      </c>
      <c r="R65">
        <f t="shared" si="1"/>
        <v>9.8974358974358981E-2</v>
      </c>
      <c r="S65">
        <f t="shared" si="2"/>
        <v>1.9992820512820513</v>
      </c>
      <c r="T65">
        <f t="shared" si="3"/>
        <v>0</v>
      </c>
      <c r="U65">
        <f t="shared" si="4"/>
        <v>35.987404408457039</v>
      </c>
      <c r="V65">
        <f t="shared" si="5"/>
        <v>62.977957714799821</v>
      </c>
      <c r="W65">
        <f t="shared" si="6"/>
        <v>331.46293534105166</v>
      </c>
      <c r="Y65">
        <f t="shared" si="7"/>
        <v>1.0000985113537373E-2</v>
      </c>
      <c r="Z65">
        <f t="shared" si="8"/>
        <v>2.8997143452144019</v>
      </c>
      <c r="AB65">
        <f t="shared" si="9"/>
        <v>4.1745389113810163E-2</v>
      </c>
      <c r="AC65">
        <f t="shared" si="10"/>
        <v>2.5193664703467965E-2</v>
      </c>
      <c r="AD65">
        <f t="shared" si="11"/>
        <v>0.5714285714285714</v>
      </c>
      <c r="AE65">
        <f t="shared" si="12"/>
        <v>0.23577954612437371</v>
      </c>
      <c r="AF65">
        <f t="shared" si="13"/>
        <v>1.1964633313587276</v>
      </c>
      <c r="AH65">
        <f t="shared" si="14"/>
        <v>11.269739801595758</v>
      </c>
      <c r="AI65">
        <f t="shared" si="15"/>
        <v>9.4192103562401837</v>
      </c>
      <c r="AJ65">
        <f t="shared" si="16"/>
        <v>1.3118244987815399</v>
      </c>
    </row>
    <row r="66" spans="11:36" x14ac:dyDescent="0.2">
      <c r="K66">
        <v>80</v>
      </c>
      <c r="L66">
        <v>150</v>
      </c>
      <c r="M66">
        <v>540.4</v>
      </c>
      <c r="N66">
        <v>15.44</v>
      </c>
      <c r="O66">
        <v>389.86</v>
      </c>
      <c r="P66">
        <v>0</v>
      </c>
      <c r="Q66">
        <f t="shared" si="0"/>
        <v>2.7712820512820513</v>
      </c>
      <c r="R66">
        <f t="shared" si="1"/>
        <v>7.9179487179487182E-2</v>
      </c>
      <c r="S66">
        <f t="shared" si="2"/>
        <v>1.9992820512820513</v>
      </c>
      <c r="T66">
        <f t="shared" si="3"/>
        <v>0</v>
      </c>
      <c r="U66">
        <f t="shared" si="4"/>
        <v>35.987404408457039</v>
      </c>
      <c r="V66">
        <f t="shared" si="5"/>
        <v>67.476383265856953</v>
      </c>
      <c r="W66">
        <f t="shared" si="6"/>
        <v>355.13885929398396</v>
      </c>
      <c r="Y66">
        <f t="shared" si="7"/>
        <v>9.6488937282619234E-3</v>
      </c>
      <c r="Z66">
        <f t="shared" si="8"/>
        <v>3.0055258993119653</v>
      </c>
      <c r="AB66">
        <f t="shared" si="9"/>
        <v>4.1745389113810163E-2</v>
      </c>
      <c r="AC66">
        <f t="shared" si="10"/>
        <v>2.6042898051988998E-2</v>
      </c>
      <c r="AD66">
        <f t="shared" si="11"/>
        <v>0.53333333333333333</v>
      </c>
      <c r="AE66">
        <f t="shared" si="12"/>
        <v>0.23577954612437371</v>
      </c>
      <c r="AF66">
        <f t="shared" si="13"/>
        <v>1.3287028732590476</v>
      </c>
      <c r="AH66">
        <f t="shared" si="14"/>
        <v>12.074721215995455</v>
      </c>
      <c r="AI66">
        <f t="shared" si="15"/>
        <v>9.0876007412993189</v>
      </c>
      <c r="AJ66">
        <f t="shared" si="16"/>
        <v>1.1864623725201235</v>
      </c>
    </row>
    <row r="67" spans="11:36" x14ac:dyDescent="0.2">
      <c r="K67">
        <v>100</v>
      </c>
      <c r="L67">
        <v>100</v>
      </c>
      <c r="P67">
        <v>0</v>
      </c>
      <c r="Q67">
        <f t="shared" si="0"/>
        <v>0</v>
      </c>
      <c r="R67">
        <f t="shared" si="1"/>
        <v>0</v>
      </c>
      <c r="S67">
        <f t="shared" si="2"/>
        <v>0</v>
      </c>
      <c r="T67">
        <f t="shared" si="3"/>
        <v>0</v>
      </c>
      <c r="U67">
        <f t="shared" si="4"/>
        <v>44.984255510571302</v>
      </c>
      <c r="V67">
        <f t="shared" si="5"/>
        <v>44.984255510571302</v>
      </c>
      <c r="W67">
        <f t="shared" si="6"/>
        <v>236.75923952932263</v>
      </c>
      <c r="Y67">
        <f t="shared" si="7"/>
        <v>1.1862207593230489E-2</v>
      </c>
      <c r="Z67">
        <f t="shared" si="8"/>
        <v>2.4447388710807667</v>
      </c>
      <c r="AB67">
        <f t="shared" si="9"/>
        <v>5.2181736392262708E-2</v>
      </c>
      <c r="AC67">
        <f t="shared" si="10"/>
        <v>2.1344503091732771E-2</v>
      </c>
      <c r="AD67">
        <f t="shared" si="11"/>
        <v>1</v>
      </c>
      <c r="AE67">
        <f t="shared" si="12"/>
        <v>0.29472443265546716</v>
      </c>
      <c r="AF67">
        <f t="shared" si="13"/>
        <v>0.72052427677004616</v>
      </c>
      <c r="AH67">
        <f t="shared" si="14"/>
        <v>8.0498141439969704</v>
      </c>
      <c r="AI67">
        <f t="shared" si="15"/>
        <v>11.172162276172759</v>
      </c>
      <c r="AJ67">
        <f t="shared" si="16"/>
        <v>2.2863989357921435</v>
      </c>
    </row>
    <row r="68" spans="11:36" x14ac:dyDescent="0.2">
      <c r="K68">
        <v>100</v>
      </c>
      <c r="L68">
        <v>120</v>
      </c>
      <c r="P68">
        <v>0</v>
      </c>
      <c r="Q68">
        <f t="shared" si="0"/>
        <v>0</v>
      </c>
      <c r="R68">
        <f t="shared" si="1"/>
        <v>0</v>
      </c>
      <c r="S68">
        <f t="shared" si="2"/>
        <v>0</v>
      </c>
      <c r="T68">
        <f t="shared" si="3"/>
        <v>0</v>
      </c>
      <c r="U68">
        <f t="shared" si="4"/>
        <v>44.984255510571302</v>
      </c>
      <c r="V68">
        <f t="shared" si="5"/>
        <v>53.981106612685565</v>
      </c>
      <c r="W68">
        <f t="shared" si="6"/>
        <v>284.11108743518719</v>
      </c>
      <c r="Y68">
        <f t="shared" si="7"/>
        <v>1.082381338830536E-2</v>
      </c>
      <c r="Z68">
        <f t="shared" si="8"/>
        <v>2.6792775299815488</v>
      </c>
      <c r="AB68">
        <f t="shared" si="9"/>
        <v>5.2181736392262708E-2</v>
      </c>
      <c r="AC68">
        <f t="shared" si="10"/>
        <v>2.3371256978796998E-2</v>
      </c>
      <c r="AD68">
        <f t="shared" si="11"/>
        <v>0.83333333333333337</v>
      </c>
      <c r="AE68">
        <f t="shared" si="12"/>
        <v>0.29472443265546716</v>
      </c>
      <c r="AF68">
        <f t="shared" si="13"/>
        <v>0.94757825994042399</v>
      </c>
      <c r="AH68">
        <f t="shared" si="14"/>
        <v>9.6597769727963652</v>
      </c>
      <c r="AI68">
        <f t="shared" si="15"/>
        <v>10.194173274304218</v>
      </c>
      <c r="AJ68">
        <f t="shared" si="16"/>
        <v>1.7550149576766956</v>
      </c>
    </row>
    <row r="69" spans="11:36" x14ac:dyDescent="0.2">
      <c r="K69">
        <v>100</v>
      </c>
      <c r="L69">
        <v>140</v>
      </c>
      <c r="M69">
        <v>741.12</v>
      </c>
      <c r="N69">
        <v>19.3</v>
      </c>
      <c r="O69">
        <v>389.86</v>
      </c>
      <c r="P69">
        <v>0</v>
      </c>
      <c r="Q69">
        <f t="shared" si="0"/>
        <v>3.8006153846153845</v>
      </c>
      <c r="R69">
        <f t="shared" si="1"/>
        <v>9.8974358974358981E-2</v>
      </c>
      <c r="S69">
        <f t="shared" si="2"/>
        <v>1.9992820512820513</v>
      </c>
      <c r="T69">
        <f t="shared" si="3"/>
        <v>0</v>
      </c>
      <c r="U69">
        <f t="shared" si="4"/>
        <v>44.984255510571302</v>
      </c>
      <c r="V69">
        <f t="shared" si="5"/>
        <v>62.977957714799821</v>
      </c>
      <c r="W69">
        <f t="shared" si="6"/>
        <v>331.46293534105166</v>
      </c>
      <c r="Y69">
        <f t="shared" si="7"/>
        <v>1.0000985113537373E-2</v>
      </c>
      <c r="Z69">
        <f t="shared" si="8"/>
        <v>2.8997143452144019</v>
      </c>
      <c r="AB69">
        <f t="shared" si="9"/>
        <v>5.2181736392262708E-2</v>
      </c>
      <c r="AC69">
        <f t="shared" si="10"/>
        <v>2.5193664703467965E-2</v>
      </c>
      <c r="AD69">
        <f t="shared" si="11"/>
        <v>0.7142857142857143</v>
      </c>
      <c r="AE69">
        <f t="shared" si="12"/>
        <v>0.29472443265546716</v>
      </c>
      <c r="AF69">
        <f t="shared" si="13"/>
        <v>1.1964633313587276</v>
      </c>
      <c r="AH69">
        <f t="shared" si="14"/>
        <v>11.269739801595758</v>
      </c>
      <c r="AI69">
        <f t="shared" si="15"/>
        <v>9.4192103562401837</v>
      </c>
      <c r="AJ69">
        <f t="shared" si="16"/>
        <v>1.4026481432133209</v>
      </c>
    </row>
    <row r="70" spans="11:36" x14ac:dyDescent="0.2">
      <c r="K70">
        <v>100</v>
      </c>
      <c r="L70">
        <v>150</v>
      </c>
      <c r="M70">
        <v>625.31999999999994</v>
      </c>
      <c r="N70">
        <v>19.3</v>
      </c>
      <c r="O70">
        <v>389.86</v>
      </c>
      <c r="P70">
        <v>0</v>
      </c>
      <c r="Q70">
        <f t="shared" ref="Q70:T70" si="17">M70/$J$5</f>
        <v>3.2067692307692304</v>
      </c>
      <c r="R70">
        <f t="shared" si="17"/>
        <v>9.8974358974358981E-2</v>
      </c>
      <c r="S70">
        <f t="shared" si="17"/>
        <v>1.9992820512820513</v>
      </c>
      <c r="T70">
        <f t="shared" si="17"/>
        <v>0</v>
      </c>
      <c r="U70">
        <f t="shared" ref="U70:V70" si="18">K70/($I$5/1000*$J$5/1000)/60</f>
        <v>44.984255510571302</v>
      </c>
      <c r="V70">
        <f t="shared" si="18"/>
        <v>67.476383265856953</v>
      </c>
      <c r="W70">
        <f t="shared" ref="W70" si="19">V70/($I$5/1000)</f>
        <v>355.13885929398396</v>
      </c>
      <c r="Y70">
        <f t="shared" ref="Y70" si="20">0.056/(1+(0.034*W70)^0.63)</f>
        <v>9.6488937282619234E-3</v>
      </c>
      <c r="Z70">
        <f t="shared" ref="Z70" si="21">$X$5/Y70</f>
        <v>3.0055258993119653</v>
      </c>
      <c r="AB70">
        <f t="shared" ref="AB70" si="22">$X$5*(U70/1000)/($AA$5/1000)</f>
        <v>5.2181736392262708E-2</v>
      </c>
      <c r="AC70">
        <f t="shared" si="10"/>
        <v>2.6042898051988998E-2</v>
      </c>
      <c r="AD70">
        <f t="shared" ref="AD70" si="23">K70/L70</f>
        <v>0.66666666666666663</v>
      </c>
      <c r="AE70">
        <f t="shared" ref="AE70" si="24">1000*(U70/1000)*($I$5/10^6)/$X$5</f>
        <v>0.29472443265546716</v>
      </c>
      <c r="AF70">
        <f t="shared" ref="AF70" si="25">1000*(V70/1000)*($I$5/10^6)/Y70</f>
        <v>1.3287028732590476</v>
      </c>
      <c r="AH70">
        <f t="shared" ref="AH70" si="26">$AG$5*W70</f>
        <v>12.074721215995455</v>
      </c>
      <c r="AI70">
        <f t="shared" ref="AI70" si="27">AH70/AF70</f>
        <v>9.0876007412993189</v>
      </c>
      <c r="AJ70">
        <f t="shared" ref="AJ70" si="28">AC70^(-0.5)*Z70^(-0.6)*AF70^(-0.2)*AD70^(0.3)*AH70^(-0.3)</f>
        <v>1.2686066202861503</v>
      </c>
    </row>
  </sheetData>
  <mergeCells count="1">
    <mergeCell ref="B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39A0C-0F39-9048-A8E7-27295B3D0F13}">
  <dimension ref="B2:AJ70"/>
  <sheetViews>
    <sheetView topLeftCell="T26" zoomScale="112" workbookViewId="0">
      <selection activeCell="AJ5" sqref="AJ5:AJ70"/>
    </sheetView>
  </sheetViews>
  <sheetFormatPr baseColWidth="10" defaultRowHeight="16" x14ac:dyDescent="0.2"/>
  <cols>
    <col min="9" max="9" width="16.5" bestFit="1" customWidth="1"/>
    <col min="10" max="10" width="9.83203125" bestFit="1" customWidth="1"/>
    <col min="23" max="23" width="15.6640625" bestFit="1" customWidth="1"/>
    <col min="26" max="26" width="16.5" bestFit="1" customWidth="1"/>
    <col min="27" max="27" width="23" bestFit="1" customWidth="1"/>
  </cols>
  <sheetData>
    <row r="2" spans="2:36" x14ac:dyDescent="0.2">
      <c r="B2" s="3" t="s">
        <v>0</v>
      </c>
      <c r="C2" s="3"/>
      <c r="D2" s="3"/>
      <c r="E2" s="3"/>
      <c r="F2" s="3"/>
      <c r="G2" s="3"/>
    </row>
    <row r="3" spans="2:36" x14ac:dyDescent="0.2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4" spans="2:36" x14ac:dyDescent="0.2">
      <c r="I4" t="s">
        <v>12</v>
      </c>
      <c r="J4" t="s">
        <v>13</v>
      </c>
      <c r="K4" t="s">
        <v>14</v>
      </c>
      <c r="L4" t="s">
        <v>15</v>
      </c>
      <c r="M4" t="s">
        <v>16</v>
      </c>
      <c r="N4" t="s">
        <v>17</v>
      </c>
      <c r="O4" t="s">
        <v>18</v>
      </c>
      <c r="P4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t="s">
        <v>24</v>
      </c>
      <c r="V4" t="s">
        <v>25</v>
      </c>
      <c r="W4" t="s">
        <v>26</v>
      </c>
      <c r="X4" t="s">
        <v>27</v>
      </c>
      <c r="Y4" t="s">
        <v>28</v>
      </c>
      <c r="Z4" s="1" t="s">
        <v>30</v>
      </c>
      <c r="AA4" t="s">
        <v>31</v>
      </c>
      <c r="AB4" s="1" t="s">
        <v>32</v>
      </c>
      <c r="AC4" s="1" t="s">
        <v>33</v>
      </c>
      <c r="AD4" s="1" t="s">
        <v>34</v>
      </c>
      <c r="AE4" s="1" t="s">
        <v>35</v>
      </c>
      <c r="AF4" s="1" t="s">
        <v>36</v>
      </c>
      <c r="AG4" t="s">
        <v>37</v>
      </c>
      <c r="AH4" s="1" t="s">
        <v>39</v>
      </c>
      <c r="AI4" s="1" t="s">
        <v>38</v>
      </c>
      <c r="AJ4" s="1" t="s">
        <v>41</v>
      </c>
    </row>
    <row r="5" spans="2:36" x14ac:dyDescent="0.2">
      <c r="B5" t="s">
        <v>7</v>
      </c>
      <c r="C5" t="s">
        <v>8</v>
      </c>
      <c r="D5" t="s">
        <v>9</v>
      </c>
      <c r="E5" t="s">
        <v>10</v>
      </c>
      <c r="F5" t="s">
        <v>11</v>
      </c>
      <c r="I5">
        <v>190</v>
      </c>
      <c r="J5">
        <v>195</v>
      </c>
      <c r="K5">
        <v>5</v>
      </c>
      <c r="L5">
        <v>10</v>
      </c>
      <c r="M5">
        <v>686.38080000000002</v>
      </c>
      <c r="N5">
        <v>33.6</v>
      </c>
      <c r="O5">
        <v>389.76000000000005</v>
      </c>
      <c r="P5">
        <v>0</v>
      </c>
      <c r="Q5">
        <f>M5/$J$5</f>
        <v>3.5199015384615384</v>
      </c>
      <c r="R5">
        <f>N5/$J$5</f>
        <v>0.17230769230769233</v>
      </c>
      <c r="S5">
        <f>O5/$J$5</f>
        <v>1.9987692307692311</v>
      </c>
      <c r="T5">
        <f>P5/$J$5</f>
        <v>0</v>
      </c>
      <c r="U5">
        <f>K5/($I$5/1000*$J$5/1000)/60</f>
        <v>2.2492127755285649</v>
      </c>
      <c r="V5">
        <f>L5/($I$5/1000*$J$5/1000)/60</f>
        <v>4.4984255510571298</v>
      </c>
      <c r="W5">
        <f>V5/($I$5/1000)</f>
        <v>23.675923952932262</v>
      </c>
      <c r="X5">
        <v>2.9000000000000001E-2</v>
      </c>
      <c r="Y5">
        <f>0.056/(1+(0.034*W5)^0.63)</f>
        <v>2.9910403593592868E-2</v>
      </c>
      <c r="Z5">
        <f>$X$5/Y5</f>
        <v>0.96956230995866988</v>
      </c>
      <c r="AA5">
        <v>9.07</v>
      </c>
      <c r="AB5">
        <f>$X$5*(U5/1000)/($AA$5/1000)</f>
        <v>7.1915292712600208E-3</v>
      </c>
      <c r="AC5">
        <f>Y5*(V5/1000)/($AA$5/1000)</f>
        <v>1.4834589169553379E-2</v>
      </c>
      <c r="AD5">
        <f>K5/L5</f>
        <v>0.5</v>
      </c>
      <c r="AE5">
        <f>1000*(U5/1000)*($I$5/10^6)/$X$5</f>
        <v>1.4736221632773357E-2</v>
      </c>
      <c r="AF5">
        <f>1000*(V5/1000)*($I$5/10^6)/Y5</f>
        <v>2.8575370172669316E-2</v>
      </c>
      <c r="AG5">
        <v>3.4000000000000002E-2</v>
      </c>
      <c r="AH5">
        <f>$AG$5*W5</f>
        <v>0.80498141439969695</v>
      </c>
      <c r="AI5">
        <f>AH5/AF5</f>
        <v>28.170463218342313</v>
      </c>
      <c r="AJ5">
        <f>AC5^(-0.5)*Z5^(-0.6)*AF5^(-0.2)*AD5^(0.3)*AH5^(-0.3)</f>
        <v>14.7629679097583</v>
      </c>
    </row>
    <row r="6" spans="2:36" x14ac:dyDescent="0.2">
      <c r="B6">
        <v>500</v>
      </c>
      <c r="C6">
        <v>4.1273</v>
      </c>
      <c r="D6">
        <v>8.2511000000000008E-3</v>
      </c>
      <c r="K6">
        <v>5</v>
      </c>
      <c r="L6">
        <v>20</v>
      </c>
      <c r="M6">
        <v>518.38080000000002</v>
      </c>
      <c r="N6">
        <v>20.16</v>
      </c>
      <c r="O6">
        <v>389.76000000000005</v>
      </c>
      <c r="P6">
        <v>0</v>
      </c>
      <c r="Q6">
        <f t="shared" ref="Q6:T69" si="0">M6/$J$5</f>
        <v>2.6583630769230768</v>
      </c>
      <c r="R6">
        <f t="shared" si="0"/>
        <v>0.10338461538461538</v>
      </c>
      <c r="S6">
        <f t="shared" si="0"/>
        <v>1.9987692307692311</v>
      </c>
      <c r="T6">
        <f t="shared" si="0"/>
        <v>0</v>
      </c>
      <c r="U6">
        <f t="shared" ref="U6:V69" si="1">K6/($I$5/1000*$J$5/1000)/60</f>
        <v>2.2492127755285649</v>
      </c>
      <c r="V6">
        <f t="shared" si="1"/>
        <v>8.9968511021142596</v>
      </c>
      <c r="W6">
        <f t="shared" ref="W6:W69" si="2">V6/($I$5/1000)</f>
        <v>47.351847905864524</v>
      </c>
      <c r="Y6">
        <f t="shared" ref="Y6:Y69" si="3">0.056/(1+(0.034*W6)^0.63)</f>
        <v>2.3831041266278045E-2</v>
      </c>
      <c r="Z6">
        <f t="shared" ref="Z6:Z69" si="4">$X$5/Y6</f>
        <v>1.2169002468656818</v>
      </c>
      <c r="AB6">
        <f t="shared" ref="AB6:AB69" si="5">$X$5*(U6/1000)/($AA$5/1000)</f>
        <v>7.1915292712600208E-3</v>
      </c>
      <c r="AC6">
        <f t="shared" ref="AC6:AC70" si="6">Y6*(V6/1000)/($AA$5/1000)</f>
        <v>2.3638845631868143E-2</v>
      </c>
      <c r="AD6">
        <f t="shared" ref="AD6:AD69" si="7">K6/L6</f>
        <v>0.25</v>
      </c>
      <c r="AE6">
        <f t="shared" ref="AE6:AE69" si="8">1000*(U6/1000)*($I$5/10^6)/$X$5</f>
        <v>1.4736221632773357E-2</v>
      </c>
      <c r="AF6">
        <f t="shared" ref="AF6:AF69" si="9">1000*(V6/1000)*($I$5/10^6)/Y6</f>
        <v>7.1730046971157188E-2</v>
      </c>
      <c r="AH6">
        <f t="shared" ref="AH6:AH69" si="10">$AG$5*W6</f>
        <v>1.6099628287993939</v>
      </c>
      <c r="AI6">
        <f t="shared" ref="AI6:AI69" si="11">AH6/AF6</f>
        <v>22.444748007020873</v>
      </c>
      <c r="AJ6">
        <f t="shared" ref="AJ6:AJ69" si="12">AC6^(-0.5)*Z6^(-0.6)*AF6^(-0.2)*AD6^(0.3)*AH6^(-0.3)</f>
        <v>5.600552916805114</v>
      </c>
    </row>
    <row r="7" spans="2:36" x14ac:dyDescent="0.2">
      <c r="B7">
        <v>396</v>
      </c>
      <c r="C7">
        <v>3.6928000000000001</v>
      </c>
      <c r="D7">
        <v>9.3211000000000006E-3</v>
      </c>
      <c r="K7">
        <v>5</v>
      </c>
      <c r="L7">
        <v>30</v>
      </c>
      <c r="M7">
        <v>459.91680000000002</v>
      </c>
      <c r="N7">
        <v>26.880000000000003</v>
      </c>
      <c r="O7">
        <v>389.76000000000005</v>
      </c>
      <c r="P7">
        <v>0</v>
      </c>
      <c r="Q7">
        <f t="shared" si="0"/>
        <v>2.3585476923076922</v>
      </c>
      <c r="R7">
        <f t="shared" si="0"/>
        <v>0.13784615384615387</v>
      </c>
      <c r="S7">
        <f t="shared" si="0"/>
        <v>1.9987692307692311</v>
      </c>
      <c r="T7">
        <f t="shared" si="0"/>
        <v>0</v>
      </c>
      <c r="U7">
        <f t="shared" si="1"/>
        <v>2.2492127755285649</v>
      </c>
      <c r="V7">
        <f t="shared" si="1"/>
        <v>13.495276653171391</v>
      </c>
      <c r="W7">
        <f t="shared" si="2"/>
        <v>71.027771858796797</v>
      </c>
      <c r="Y7">
        <f t="shared" si="3"/>
        <v>2.0417572160969441E-2</v>
      </c>
      <c r="Z7">
        <f t="shared" si="4"/>
        <v>1.4203451699040333</v>
      </c>
      <c r="AB7">
        <f t="shared" si="5"/>
        <v>7.1915292712600208E-3</v>
      </c>
      <c r="AC7">
        <f t="shared" si="6"/>
        <v>3.0379358864208714E-2</v>
      </c>
      <c r="AD7">
        <f t="shared" si="7"/>
        <v>0.16666666666666666</v>
      </c>
      <c r="AE7">
        <f t="shared" si="8"/>
        <v>1.4736221632773357E-2</v>
      </c>
      <c r="AF7">
        <f t="shared" si="9"/>
        <v>0.12558312731246982</v>
      </c>
      <c r="AH7">
        <f t="shared" si="10"/>
        <v>2.4149442431990913</v>
      </c>
      <c r="AI7">
        <f t="shared" si="11"/>
        <v>19.229846356591715</v>
      </c>
      <c r="AJ7">
        <f t="shared" si="12"/>
        <v>3.1562441636404652</v>
      </c>
    </row>
    <row r="8" spans="2:36" x14ac:dyDescent="0.2">
      <c r="B8">
        <v>315</v>
      </c>
      <c r="C8">
        <v>3.2435999999999998</v>
      </c>
      <c r="D8">
        <v>1.0307E-2</v>
      </c>
      <c r="K8">
        <v>5</v>
      </c>
      <c r="L8">
        <v>40</v>
      </c>
      <c r="M8">
        <v>397.55520000000001</v>
      </c>
      <c r="N8">
        <v>12.096</v>
      </c>
      <c r="O8">
        <v>389.76000000000005</v>
      </c>
      <c r="P8">
        <v>0</v>
      </c>
      <c r="Q8">
        <f t="shared" si="0"/>
        <v>2.0387446153846156</v>
      </c>
      <c r="R8">
        <f t="shared" si="0"/>
        <v>6.203076923076923E-2</v>
      </c>
      <c r="S8">
        <f t="shared" si="0"/>
        <v>1.9987692307692311</v>
      </c>
      <c r="T8">
        <f t="shared" si="0"/>
        <v>0</v>
      </c>
      <c r="U8">
        <f t="shared" si="1"/>
        <v>2.2492127755285649</v>
      </c>
      <c r="V8">
        <f t="shared" si="1"/>
        <v>17.993702204228519</v>
      </c>
      <c r="W8">
        <f t="shared" si="2"/>
        <v>94.703695811729048</v>
      </c>
      <c r="Y8">
        <f t="shared" si="3"/>
        <v>1.8128718884625382E-2</v>
      </c>
      <c r="Z8">
        <f t="shared" si="4"/>
        <v>1.5996717795979696</v>
      </c>
      <c r="AB8">
        <f t="shared" si="5"/>
        <v>7.1915292712600208E-3</v>
      </c>
      <c r="AC8">
        <f t="shared" si="6"/>
        <v>3.5965024140476615E-2</v>
      </c>
      <c r="AD8">
        <f t="shared" si="7"/>
        <v>0.125</v>
      </c>
      <c r="AE8">
        <f t="shared" si="8"/>
        <v>1.4736221632773357E-2</v>
      </c>
      <c r="AF8">
        <f t="shared" si="9"/>
        <v>0.18858494307078921</v>
      </c>
      <c r="AH8">
        <f t="shared" si="10"/>
        <v>3.2199256575987878</v>
      </c>
      <c r="AI8">
        <f t="shared" si="11"/>
        <v>17.074139669730275</v>
      </c>
      <c r="AJ8">
        <f t="shared" si="12"/>
        <v>2.0953623658611495</v>
      </c>
    </row>
    <row r="9" spans="2:36" x14ac:dyDescent="0.2">
      <c r="B9">
        <v>250</v>
      </c>
      <c r="C9">
        <v>2.8986999999999998</v>
      </c>
      <c r="D9">
        <v>1.1596E-2</v>
      </c>
      <c r="K9">
        <v>5</v>
      </c>
      <c r="L9">
        <v>50</v>
      </c>
      <c r="M9">
        <v>346.88640000000004</v>
      </c>
      <c r="N9">
        <v>20.16</v>
      </c>
      <c r="O9">
        <v>389.76000000000005</v>
      </c>
      <c r="P9">
        <v>0</v>
      </c>
      <c r="Q9">
        <f t="shared" si="0"/>
        <v>1.7789046153846155</v>
      </c>
      <c r="R9">
        <f t="shared" si="0"/>
        <v>0.10338461538461538</v>
      </c>
      <c r="S9">
        <f t="shared" si="0"/>
        <v>1.9987692307692311</v>
      </c>
      <c r="T9">
        <f t="shared" si="0"/>
        <v>0</v>
      </c>
      <c r="U9">
        <f t="shared" si="1"/>
        <v>2.2492127755285649</v>
      </c>
      <c r="V9">
        <f t="shared" si="1"/>
        <v>22.492127755285651</v>
      </c>
      <c r="W9">
        <f t="shared" si="2"/>
        <v>118.37961976466131</v>
      </c>
      <c r="Y9">
        <f t="shared" si="3"/>
        <v>1.6449582558525518E-2</v>
      </c>
      <c r="Z9">
        <f t="shared" si="4"/>
        <v>1.7629626707438744</v>
      </c>
      <c r="AB9">
        <f t="shared" si="5"/>
        <v>7.1915292712600208E-3</v>
      </c>
      <c r="AC9">
        <f t="shared" si="6"/>
        <v>4.0792294644705025E-2</v>
      </c>
      <c r="AD9">
        <f t="shared" si="7"/>
        <v>0.1</v>
      </c>
      <c r="AE9">
        <f t="shared" si="8"/>
        <v>1.4736221632773357E-2</v>
      </c>
      <c r="AF9">
        <f t="shared" si="9"/>
        <v>0.25979408646387775</v>
      </c>
      <c r="AH9">
        <f t="shared" si="10"/>
        <v>4.0249070719984852</v>
      </c>
      <c r="AI9">
        <f t="shared" si="11"/>
        <v>15.492681634068356</v>
      </c>
      <c r="AJ9">
        <f t="shared" si="12"/>
        <v>1.5226933551555495</v>
      </c>
    </row>
    <row r="10" spans="2:36" x14ac:dyDescent="0.2">
      <c r="B10">
        <v>199</v>
      </c>
      <c r="C10">
        <v>2.5501999999999998</v>
      </c>
      <c r="D10">
        <v>1.2844E-2</v>
      </c>
      <c r="K10">
        <v>5</v>
      </c>
      <c r="L10">
        <v>60</v>
      </c>
      <c r="M10">
        <v>336.13440000000003</v>
      </c>
      <c r="N10">
        <v>13.440000000000001</v>
      </c>
      <c r="O10">
        <v>389.76000000000005</v>
      </c>
      <c r="P10">
        <v>0</v>
      </c>
      <c r="Q10">
        <f t="shared" si="0"/>
        <v>1.7237661538461539</v>
      </c>
      <c r="R10">
        <f t="shared" si="0"/>
        <v>6.8923076923076934E-2</v>
      </c>
      <c r="S10">
        <f t="shared" si="0"/>
        <v>1.9987692307692311</v>
      </c>
      <c r="T10">
        <f t="shared" si="0"/>
        <v>0</v>
      </c>
      <c r="U10">
        <f t="shared" si="1"/>
        <v>2.2492127755285649</v>
      </c>
      <c r="V10">
        <f t="shared" si="1"/>
        <v>26.990553306342782</v>
      </c>
      <c r="W10">
        <f t="shared" si="2"/>
        <v>142.05554371759359</v>
      </c>
      <c r="Y10">
        <f t="shared" si="3"/>
        <v>1.5147431354907091E-2</v>
      </c>
      <c r="Z10">
        <f t="shared" si="4"/>
        <v>1.9145160206060481</v>
      </c>
      <c r="AB10">
        <f t="shared" si="5"/>
        <v>7.1915292712600208E-3</v>
      </c>
      <c r="AC10">
        <f t="shared" si="6"/>
        <v>4.5075805230296355E-2</v>
      </c>
      <c r="AD10">
        <f t="shared" si="7"/>
        <v>8.3333333333333329E-2</v>
      </c>
      <c r="AE10">
        <f t="shared" si="8"/>
        <v>1.4736221632773357E-2</v>
      </c>
      <c r="AF10">
        <f t="shared" si="9"/>
        <v>0.33855278878975209</v>
      </c>
      <c r="AH10">
        <f t="shared" si="10"/>
        <v>4.8298884863981826</v>
      </c>
      <c r="AI10">
        <f t="shared" si="11"/>
        <v>14.266278838416651</v>
      </c>
      <c r="AJ10">
        <f t="shared" si="12"/>
        <v>1.1720120211179517</v>
      </c>
    </row>
    <row r="11" spans="2:36" x14ac:dyDescent="0.2">
      <c r="B11">
        <v>158</v>
      </c>
      <c r="C11">
        <v>2.2551999999999999</v>
      </c>
      <c r="D11">
        <v>1.4298999999999999E-2</v>
      </c>
      <c r="K11">
        <v>5</v>
      </c>
      <c r="L11">
        <v>70</v>
      </c>
      <c r="M11">
        <v>333.31200000000001</v>
      </c>
      <c r="N11">
        <v>8.0640000000000001</v>
      </c>
      <c r="O11">
        <v>380.35200000000003</v>
      </c>
      <c r="P11">
        <v>0</v>
      </c>
      <c r="Q11">
        <f t="shared" si="0"/>
        <v>1.7092923076923077</v>
      </c>
      <c r="R11">
        <f t="shared" si="0"/>
        <v>4.1353846153846151E-2</v>
      </c>
      <c r="S11">
        <f t="shared" si="0"/>
        <v>1.950523076923077</v>
      </c>
      <c r="T11">
        <f t="shared" si="0"/>
        <v>0</v>
      </c>
      <c r="U11">
        <f t="shared" si="1"/>
        <v>2.2492127755285649</v>
      </c>
      <c r="V11">
        <f t="shared" si="1"/>
        <v>31.488978857399911</v>
      </c>
      <c r="W11">
        <f t="shared" si="2"/>
        <v>165.73146767052583</v>
      </c>
      <c r="Y11">
        <f t="shared" si="3"/>
        <v>1.4098495353809184E-2</v>
      </c>
      <c r="Z11">
        <f t="shared" si="4"/>
        <v>2.0569570916774942</v>
      </c>
      <c r="AB11">
        <f t="shared" si="5"/>
        <v>7.1915292712600208E-3</v>
      </c>
      <c r="AC11">
        <f t="shared" si="6"/>
        <v>4.8946772008516895E-2</v>
      </c>
      <c r="AD11">
        <f t="shared" si="7"/>
        <v>7.1428571428571425E-2</v>
      </c>
      <c r="AE11">
        <f t="shared" si="8"/>
        <v>1.4736221632773357E-2</v>
      </c>
      <c r="AF11">
        <f t="shared" si="9"/>
        <v>0.42436485828890241</v>
      </c>
      <c r="AH11">
        <f t="shared" si="10"/>
        <v>5.6348699007978791</v>
      </c>
      <c r="AI11">
        <f t="shared" si="11"/>
        <v>13.27836127505574</v>
      </c>
      <c r="AJ11">
        <f t="shared" si="12"/>
        <v>0.93875307244036366</v>
      </c>
    </row>
    <row r="12" spans="2:36" x14ac:dyDescent="0.2">
      <c r="B12">
        <v>125</v>
      </c>
      <c r="C12">
        <v>1.9869000000000001</v>
      </c>
      <c r="D12">
        <v>1.5859000000000002E-2</v>
      </c>
      <c r="K12">
        <v>5</v>
      </c>
      <c r="L12">
        <v>80</v>
      </c>
      <c r="M12">
        <v>330.89280000000002</v>
      </c>
      <c r="N12">
        <v>10.752000000000001</v>
      </c>
      <c r="O12">
        <v>322.56</v>
      </c>
      <c r="P12">
        <v>0</v>
      </c>
      <c r="Q12">
        <f t="shared" si="0"/>
        <v>1.6968861538461539</v>
      </c>
      <c r="R12">
        <f t="shared" si="0"/>
        <v>5.5138461538461539E-2</v>
      </c>
      <c r="S12">
        <f t="shared" si="0"/>
        <v>1.6541538461538461</v>
      </c>
      <c r="T12">
        <f t="shared" si="0"/>
        <v>0</v>
      </c>
      <c r="U12">
        <f t="shared" si="1"/>
        <v>2.2492127755285649</v>
      </c>
      <c r="V12">
        <f t="shared" si="1"/>
        <v>35.987404408457039</v>
      </c>
      <c r="W12">
        <f t="shared" si="2"/>
        <v>189.4073916234581</v>
      </c>
      <c r="Y12">
        <f t="shared" si="3"/>
        <v>1.322971211996408E-2</v>
      </c>
      <c r="Z12">
        <f t="shared" si="4"/>
        <v>2.1920356041790225</v>
      </c>
      <c r="AB12">
        <f t="shared" si="5"/>
        <v>7.1915292712600208E-3</v>
      </c>
      <c r="AC12">
        <f t="shared" si="6"/>
        <v>5.2492061771622141E-2</v>
      </c>
      <c r="AD12">
        <f t="shared" si="7"/>
        <v>6.25E-2</v>
      </c>
      <c r="AE12">
        <f t="shared" si="8"/>
        <v>1.4736221632773357E-2</v>
      </c>
      <c r="AF12">
        <f t="shared" si="9"/>
        <v>0.51683715984179723</v>
      </c>
      <c r="AH12">
        <f t="shared" si="10"/>
        <v>6.4398513151975756</v>
      </c>
      <c r="AI12">
        <f t="shared" si="11"/>
        <v>12.460116678082514</v>
      </c>
      <c r="AJ12">
        <f t="shared" si="12"/>
        <v>0.77423915161829149</v>
      </c>
    </row>
    <row r="13" spans="2:36" x14ac:dyDescent="0.2">
      <c r="B13">
        <v>99.5</v>
      </c>
      <c r="C13">
        <v>1.7403</v>
      </c>
      <c r="D13">
        <v>1.7488E-2</v>
      </c>
      <c r="K13">
        <v>5</v>
      </c>
      <c r="L13">
        <v>90</v>
      </c>
      <c r="M13">
        <v>325.24800000000005</v>
      </c>
      <c r="N13">
        <v>6.7200000000000006</v>
      </c>
      <c r="O13">
        <v>319.60320000000002</v>
      </c>
      <c r="P13">
        <v>0</v>
      </c>
      <c r="Q13">
        <f t="shared" si="0"/>
        <v>1.6679384615384618</v>
      </c>
      <c r="R13">
        <f t="shared" si="0"/>
        <v>3.4461538461538467E-2</v>
      </c>
      <c r="S13">
        <f t="shared" si="0"/>
        <v>1.6389907692307693</v>
      </c>
      <c r="T13">
        <f t="shared" si="0"/>
        <v>0</v>
      </c>
      <c r="U13">
        <f t="shared" si="1"/>
        <v>2.2492127755285649</v>
      </c>
      <c r="V13">
        <f t="shared" si="1"/>
        <v>40.48582995951417</v>
      </c>
      <c r="W13">
        <f t="shared" si="2"/>
        <v>213.08331557639036</v>
      </c>
      <c r="Y13">
        <f t="shared" si="3"/>
        <v>1.2494665715716689E-2</v>
      </c>
      <c r="Z13">
        <f t="shared" si="4"/>
        <v>2.3209904658370903</v>
      </c>
      <c r="AB13">
        <f t="shared" si="5"/>
        <v>7.1915292712600208E-3</v>
      </c>
      <c r="AC13">
        <f t="shared" si="6"/>
        <v>5.5772537107770373E-2</v>
      </c>
      <c r="AD13">
        <f t="shared" si="7"/>
        <v>5.5555555555555552E-2</v>
      </c>
      <c r="AE13">
        <f t="shared" si="8"/>
        <v>1.4736221632773357E-2</v>
      </c>
      <c r="AF13">
        <f t="shared" si="9"/>
        <v>0.61564733841832642</v>
      </c>
      <c r="AH13">
        <f t="shared" si="10"/>
        <v>7.244832729597273</v>
      </c>
      <c r="AI13">
        <f t="shared" si="11"/>
        <v>11.767829205938156</v>
      </c>
      <c r="AJ13">
        <f t="shared" si="12"/>
        <v>0.65302397162887615</v>
      </c>
    </row>
    <row r="14" spans="2:36" x14ac:dyDescent="0.2">
      <c r="B14">
        <v>79</v>
      </c>
      <c r="C14">
        <v>1.5282</v>
      </c>
      <c r="D14">
        <v>1.9332999999999999E-2</v>
      </c>
      <c r="K14">
        <v>5</v>
      </c>
      <c r="L14">
        <v>100</v>
      </c>
      <c r="M14">
        <v>304.01280000000003</v>
      </c>
      <c r="N14">
        <v>5.3760000000000003</v>
      </c>
      <c r="O14">
        <v>279.55200000000002</v>
      </c>
      <c r="P14">
        <v>0</v>
      </c>
      <c r="Q14">
        <f t="shared" si="0"/>
        <v>1.5590400000000002</v>
      </c>
      <c r="R14">
        <f t="shared" si="0"/>
        <v>2.7569230769230769E-2</v>
      </c>
      <c r="S14">
        <f t="shared" si="0"/>
        <v>1.4336000000000002</v>
      </c>
      <c r="T14">
        <f t="shared" si="0"/>
        <v>0</v>
      </c>
      <c r="U14">
        <f t="shared" si="1"/>
        <v>2.2492127755285649</v>
      </c>
      <c r="V14">
        <f t="shared" si="1"/>
        <v>44.984255510571302</v>
      </c>
      <c r="W14">
        <f t="shared" si="2"/>
        <v>236.75923952932263</v>
      </c>
      <c r="Y14">
        <f t="shared" si="3"/>
        <v>1.1862207593230489E-2</v>
      </c>
      <c r="Z14">
        <f t="shared" si="4"/>
        <v>2.4447388710807667</v>
      </c>
      <c r="AB14">
        <f t="shared" si="5"/>
        <v>7.1915292712600208E-3</v>
      </c>
      <c r="AC14">
        <f t="shared" si="6"/>
        <v>5.8832698709296506E-2</v>
      </c>
      <c r="AD14">
        <f t="shared" si="7"/>
        <v>0.05</v>
      </c>
      <c r="AE14">
        <f t="shared" si="8"/>
        <v>1.4736221632773357E-2</v>
      </c>
      <c r="AF14">
        <f t="shared" si="9"/>
        <v>0.72052427677004616</v>
      </c>
      <c r="AH14">
        <f t="shared" si="10"/>
        <v>8.0498141439969704</v>
      </c>
      <c r="AI14">
        <f t="shared" si="11"/>
        <v>11.172162276172759</v>
      </c>
      <c r="AJ14">
        <f t="shared" si="12"/>
        <v>0.56063040808077103</v>
      </c>
    </row>
    <row r="15" spans="2:36" x14ac:dyDescent="0.2">
      <c r="B15">
        <v>62.8</v>
      </c>
      <c r="C15">
        <v>1.3328</v>
      </c>
      <c r="D15">
        <v>2.1225000000000001E-2</v>
      </c>
      <c r="K15">
        <v>5</v>
      </c>
      <c r="L15">
        <v>120</v>
      </c>
      <c r="M15">
        <v>283.584</v>
      </c>
      <c r="N15">
        <v>6.7200000000000006</v>
      </c>
      <c r="O15">
        <v>267.45600000000002</v>
      </c>
      <c r="P15">
        <v>0</v>
      </c>
      <c r="Q15">
        <f t="shared" si="0"/>
        <v>1.454276923076923</v>
      </c>
      <c r="R15">
        <f t="shared" si="0"/>
        <v>3.4461538461538467E-2</v>
      </c>
      <c r="S15">
        <f t="shared" si="0"/>
        <v>1.3715692307692309</v>
      </c>
      <c r="T15">
        <f t="shared" si="0"/>
        <v>0</v>
      </c>
      <c r="U15">
        <f t="shared" si="1"/>
        <v>2.2492127755285649</v>
      </c>
      <c r="V15">
        <f t="shared" si="1"/>
        <v>53.981106612685565</v>
      </c>
      <c r="W15">
        <f t="shared" si="2"/>
        <v>284.11108743518719</v>
      </c>
      <c r="Y15">
        <f t="shared" si="3"/>
        <v>1.082381338830536E-2</v>
      </c>
      <c r="Z15">
        <f t="shared" si="4"/>
        <v>2.6792775299815488</v>
      </c>
      <c r="AB15">
        <f t="shared" si="5"/>
        <v>7.1915292712600208E-3</v>
      </c>
      <c r="AC15">
        <f t="shared" si="6"/>
        <v>6.4419120669230986E-2</v>
      </c>
      <c r="AD15">
        <f t="shared" si="7"/>
        <v>4.1666666666666664E-2</v>
      </c>
      <c r="AE15">
        <f t="shared" si="8"/>
        <v>1.4736221632773357E-2</v>
      </c>
      <c r="AF15">
        <f t="shared" si="9"/>
        <v>0.94757825994042399</v>
      </c>
      <c r="AH15">
        <f t="shared" si="10"/>
        <v>9.6597769727963652</v>
      </c>
      <c r="AI15">
        <f t="shared" si="11"/>
        <v>10.194173274304218</v>
      </c>
      <c r="AJ15">
        <f t="shared" si="12"/>
        <v>0.43033380417895295</v>
      </c>
    </row>
    <row r="16" spans="2:36" x14ac:dyDescent="0.2">
      <c r="B16">
        <v>49.9</v>
      </c>
      <c r="C16">
        <v>1.1589</v>
      </c>
      <c r="D16">
        <v>2.3234000000000001E-2</v>
      </c>
      <c r="K16">
        <v>5</v>
      </c>
      <c r="L16">
        <v>140</v>
      </c>
      <c r="M16">
        <v>244.608</v>
      </c>
      <c r="N16">
        <v>6.7200000000000006</v>
      </c>
      <c r="O16">
        <v>235.20000000000002</v>
      </c>
      <c r="P16">
        <v>0</v>
      </c>
      <c r="Q16">
        <f t="shared" si="0"/>
        <v>1.2544</v>
      </c>
      <c r="R16">
        <f t="shared" si="0"/>
        <v>3.4461538461538467E-2</v>
      </c>
      <c r="S16">
        <f t="shared" si="0"/>
        <v>1.2061538461538461</v>
      </c>
      <c r="T16">
        <f t="shared" si="0"/>
        <v>0</v>
      </c>
      <c r="U16">
        <f t="shared" si="1"/>
        <v>2.2492127755285649</v>
      </c>
      <c r="V16">
        <f t="shared" si="1"/>
        <v>62.977957714799821</v>
      </c>
      <c r="W16">
        <f t="shared" si="2"/>
        <v>331.46293534105166</v>
      </c>
      <c r="Y16">
        <f t="shared" si="3"/>
        <v>1.0000985113537373E-2</v>
      </c>
      <c r="Z16">
        <f t="shared" si="4"/>
        <v>2.8997143452144019</v>
      </c>
      <c r="AB16">
        <f t="shared" si="5"/>
        <v>7.1915292712600208E-3</v>
      </c>
      <c r="AC16">
        <f t="shared" si="6"/>
        <v>6.9442295213528016E-2</v>
      </c>
      <c r="AD16">
        <f t="shared" si="7"/>
        <v>3.5714285714285712E-2</v>
      </c>
      <c r="AE16">
        <f t="shared" si="8"/>
        <v>1.4736221632773357E-2</v>
      </c>
      <c r="AF16">
        <f t="shared" si="9"/>
        <v>1.1964633313587276</v>
      </c>
      <c r="AH16">
        <f t="shared" si="10"/>
        <v>11.269739801595758</v>
      </c>
      <c r="AI16">
        <f t="shared" si="11"/>
        <v>9.4192103562401837</v>
      </c>
      <c r="AJ16">
        <f t="shared" si="12"/>
        <v>0.3439326307466879</v>
      </c>
    </row>
    <row r="17" spans="2:36" x14ac:dyDescent="0.2">
      <c r="B17">
        <v>39.6</v>
      </c>
      <c r="C17">
        <v>1.0052000000000001</v>
      </c>
      <c r="D17">
        <v>2.5368000000000002E-2</v>
      </c>
      <c r="K17">
        <v>5</v>
      </c>
      <c r="L17">
        <v>150</v>
      </c>
      <c r="M17">
        <v>239.23200000000003</v>
      </c>
      <c r="N17">
        <v>5.3760000000000003</v>
      </c>
      <c r="O17">
        <v>229.82400000000001</v>
      </c>
      <c r="P17">
        <v>0</v>
      </c>
      <c r="Q17">
        <f t="shared" si="0"/>
        <v>1.2268307692307694</v>
      </c>
      <c r="R17">
        <f t="shared" si="0"/>
        <v>2.7569230769230769E-2</v>
      </c>
      <c r="S17">
        <f t="shared" si="0"/>
        <v>1.1785846153846153</v>
      </c>
      <c r="T17">
        <f t="shared" si="0"/>
        <v>0</v>
      </c>
      <c r="U17">
        <f t="shared" si="1"/>
        <v>2.2492127755285649</v>
      </c>
      <c r="V17">
        <f t="shared" si="1"/>
        <v>67.476383265856953</v>
      </c>
      <c r="W17">
        <f t="shared" si="2"/>
        <v>355.13885929398396</v>
      </c>
      <c r="Y17">
        <f t="shared" si="3"/>
        <v>9.6488937282619234E-3</v>
      </c>
      <c r="Z17">
        <f t="shared" si="4"/>
        <v>3.0055258993119653</v>
      </c>
      <c r="AB17">
        <f t="shared" si="5"/>
        <v>7.1915292712600208E-3</v>
      </c>
      <c r="AC17">
        <f t="shared" si="6"/>
        <v>7.1783070705592603E-2</v>
      </c>
      <c r="AD17">
        <f t="shared" si="7"/>
        <v>3.3333333333333333E-2</v>
      </c>
      <c r="AE17">
        <f t="shared" si="8"/>
        <v>1.4736221632773357E-2</v>
      </c>
      <c r="AF17">
        <f t="shared" si="9"/>
        <v>1.3287028732590476</v>
      </c>
      <c r="AH17">
        <f t="shared" si="10"/>
        <v>12.074721215995455</v>
      </c>
      <c r="AI17">
        <f t="shared" si="11"/>
        <v>9.0876007412993189</v>
      </c>
      <c r="AJ17">
        <f t="shared" si="12"/>
        <v>0.31106533339011716</v>
      </c>
    </row>
    <row r="18" spans="2:36" x14ac:dyDescent="0.2">
      <c r="B18">
        <v>31.5</v>
      </c>
      <c r="C18">
        <v>0.86672000000000005</v>
      </c>
      <c r="D18">
        <v>2.7536999999999999E-2</v>
      </c>
      <c r="K18">
        <v>10</v>
      </c>
      <c r="L18">
        <v>10</v>
      </c>
      <c r="P18">
        <v>0</v>
      </c>
      <c r="Q18">
        <f t="shared" si="0"/>
        <v>0</v>
      </c>
      <c r="R18">
        <f t="shared" si="0"/>
        <v>0</v>
      </c>
      <c r="S18">
        <f t="shared" si="0"/>
        <v>0</v>
      </c>
      <c r="T18">
        <f t="shared" si="0"/>
        <v>0</v>
      </c>
      <c r="U18">
        <f t="shared" si="1"/>
        <v>4.4984255510571298</v>
      </c>
      <c r="V18">
        <f t="shared" si="1"/>
        <v>4.4984255510571298</v>
      </c>
      <c r="W18">
        <f t="shared" si="2"/>
        <v>23.675923952932262</v>
      </c>
      <c r="Y18">
        <f t="shared" si="3"/>
        <v>2.9910403593592868E-2</v>
      </c>
      <c r="Z18">
        <f t="shared" si="4"/>
        <v>0.96956230995866988</v>
      </c>
      <c r="AB18">
        <f t="shared" si="5"/>
        <v>1.4383058542520042E-2</v>
      </c>
      <c r="AC18">
        <f t="shared" si="6"/>
        <v>1.4834589169553379E-2</v>
      </c>
      <c r="AD18">
        <f t="shared" si="7"/>
        <v>1</v>
      </c>
      <c r="AE18">
        <f t="shared" si="8"/>
        <v>2.9472443265546714E-2</v>
      </c>
      <c r="AF18">
        <f t="shared" si="9"/>
        <v>2.8575370172669316E-2</v>
      </c>
      <c r="AH18">
        <f t="shared" si="10"/>
        <v>0.80498141439969695</v>
      </c>
      <c r="AI18">
        <f t="shared" si="11"/>
        <v>28.170463218342313</v>
      </c>
      <c r="AJ18">
        <f t="shared" si="12"/>
        <v>18.175345466489208</v>
      </c>
    </row>
    <row r="19" spans="2:36" x14ac:dyDescent="0.2">
      <c r="B19">
        <v>25</v>
      </c>
      <c r="C19">
        <v>0.74363999999999997</v>
      </c>
      <c r="D19">
        <v>2.9742999999999999E-2</v>
      </c>
      <c r="K19">
        <v>10</v>
      </c>
      <c r="L19">
        <v>20</v>
      </c>
      <c r="P19">
        <v>0</v>
      </c>
      <c r="Q19">
        <f t="shared" si="0"/>
        <v>0</v>
      </c>
      <c r="R19">
        <f t="shared" si="0"/>
        <v>0</v>
      </c>
      <c r="S19">
        <f t="shared" si="0"/>
        <v>0</v>
      </c>
      <c r="T19">
        <f t="shared" si="0"/>
        <v>0</v>
      </c>
      <c r="U19">
        <f t="shared" si="1"/>
        <v>4.4984255510571298</v>
      </c>
      <c r="V19">
        <f t="shared" si="1"/>
        <v>8.9968511021142596</v>
      </c>
      <c r="W19">
        <f t="shared" si="2"/>
        <v>47.351847905864524</v>
      </c>
      <c r="Y19">
        <f t="shared" si="3"/>
        <v>2.3831041266278045E-2</v>
      </c>
      <c r="Z19">
        <f t="shared" si="4"/>
        <v>1.2169002468656818</v>
      </c>
      <c r="AB19">
        <f t="shared" si="5"/>
        <v>1.4383058542520042E-2</v>
      </c>
      <c r="AC19">
        <f t="shared" si="6"/>
        <v>2.3638845631868143E-2</v>
      </c>
      <c r="AD19">
        <f t="shared" si="7"/>
        <v>0.5</v>
      </c>
      <c r="AE19">
        <f t="shared" si="8"/>
        <v>2.9472443265546714E-2</v>
      </c>
      <c r="AF19">
        <f t="shared" si="9"/>
        <v>7.1730046971157188E-2</v>
      </c>
      <c r="AH19">
        <f t="shared" si="10"/>
        <v>1.6099628287993939</v>
      </c>
      <c r="AI19">
        <f t="shared" si="11"/>
        <v>22.444748007020873</v>
      </c>
      <c r="AJ19">
        <f t="shared" si="12"/>
        <v>6.8950894351671925</v>
      </c>
    </row>
    <row r="20" spans="2:36" x14ac:dyDescent="0.2">
      <c r="B20">
        <v>19.899999999999999</v>
      </c>
      <c r="C20">
        <v>0.63424999999999998</v>
      </c>
      <c r="D20">
        <v>3.1933999999999997E-2</v>
      </c>
      <c r="K20">
        <v>10</v>
      </c>
      <c r="L20">
        <v>30</v>
      </c>
      <c r="M20">
        <v>790.27200000000005</v>
      </c>
      <c r="N20">
        <v>37.632000000000005</v>
      </c>
      <c r="O20">
        <v>389.76000000000005</v>
      </c>
      <c r="P20">
        <v>0</v>
      </c>
      <c r="Q20">
        <f t="shared" si="0"/>
        <v>4.0526769230769233</v>
      </c>
      <c r="R20">
        <f t="shared" si="0"/>
        <v>0.19298461538461542</v>
      </c>
      <c r="S20">
        <f t="shared" si="0"/>
        <v>1.9987692307692311</v>
      </c>
      <c r="T20">
        <f t="shared" si="0"/>
        <v>0</v>
      </c>
      <c r="U20">
        <f t="shared" si="1"/>
        <v>4.4984255510571298</v>
      </c>
      <c r="V20">
        <f t="shared" si="1"/>
        <v>13.495276653171391</v>
      </c>
      <c r="W20">
        <f t="shared" si="2"/>
        <v>71.027771858796797</v>
      </c>
      <c r="Y20">
        <f t="shared" si="3"/>
        <v>2.0417572160969441E-2</v>
      </c>
      <c r="Z20">
        <f t="shared" si="4"/>
        <v>1.4203451699040333</v>
      </c>
      <c r="AB20">
        <f t="shared" si="5"/>
        <v>1.4383058542520042E-2</v>
      </c>
      <c r="AC20">
        <f t="shared" si="6"/>
        <v>3.0379358864208714E-2</v>
      </c>
      <c r="AD20">
        <f t="shared" si="7"/>
        <v>0.33333333333333331</v>
      </c>
      <c r="AE20">
        <f t="shared" si="8"/>
        <v>2.9472443265546714E-2</v>
      </c>
      <c r="AF20">
        <f t="shared" si="9"/>
        <v>0.12558312731246982</v>
      </c>
      <c r="AH20">
        <f t="shared" si="10"/>
        <v>2.4149442431990913</v>
      </c>
      <c r="AI20">
        <f t="shared" si="11"/>
        <v>19.229846356591715</v>
      </c>
      <c r="AJ20">
        <f t="shared" si="12"/>
        <v>3.8857923692184562</v>
      </c>
    </row>
    <row r="21" spans="2:36" x14ac:dyDescent="0.2">
      <c r="B21">
        <v>15.8</v>
      </c>
      <c r="C21">
        <v>0.53893000000000002</v>
      </c>
      <c r="D21">
        <v>3.4159000000000002E-2</v>
      </c>
      <c r="K21">
        <v>10</v>
      </c>
      <c r="L21">
        <v>40</v>
      </c>
      <c r="M21">
        <v>700.22400000000005</v>
      </c>
      <c r="N21">
        <v>22.848000000000003</v>
      </c>
      <c r="O21">
        <v>389.76000000000005</v>
      </c>
      <c r="P21">
        <v>0</v>
      </c>
      <c r="Q21">
        <f t="shared" si="0"/>
        <v>3.5908923076923078</v>
      </c>
      <c r="R21">
        <f t="shared" si="0"/>
        <v>0.11716923076923078</v>
      </c>
      <c r="S21">
        <f t="shared" si="0"/>
        <v>1.9987692307692311</v>
      </c>
      <c r="T21">
        <f t="shared" si="0"/>
        <v>0</v>
      </c>
      <c r="U21">
        <f t="shared" si="1"/>
        <v>4.4984255510571298</v>
      </c>
      <c r="V21">
        <f t="shared" si="1"/>
        <v>17.993702204228519</v>
      </c>
      <c r="W21">
        <f t="shared" si="2"/>
        <v>94.703695811729048</v>
      </c>
      <c r="Y21">
        <f t="shared" si="3"/>
        <v>1.8128718884625382E-2</v>
      </c>
      <c r="Z21">
        <f t="shared" si="4"/>
        <v>1.5996717795979696</v>
      </c>
      <c r="AB21">
        <f t="shared" si="5"/>
        <v>1.4383058542520042E-2</v>
      </c>
      <c r="AC21">
        <f t="shared" si="6"/>
        <v>3.5965024140476615E-2</v>
      </c>
      <c r="AD21">
        <f t="shared" si="7"/>
        <v>0.25</v>
      </c>
      <c r="AE21">
        <f t="shared" si="8"/>
        <v>2.9472443265546714E-2</v>
      </c>
      <c r="AF21">
        <f t="shared" si="9"/>
        <v>0.18858494307078921</v>
      </c>
      <c r="AH21">
        <f t="shared" si="10"/>
        <v>3.2199256575987878</v>
      </c>
      <c r="AI21">
        <f t="shared" si="11"/>
        <v>17.074139669730275</v>
      </c>
      <c r="AJ21">
        <f t="shared" si="12"/>
        <v>2.5796936706631408</v>
      </c>
    </row>
    <row r="22" spans="2:36" x14ac:dyDescent="0.2">
      <c r="B22">
        <v>12.5</v>
      </c>
      <c r="C22">
        <v>0.45505000000000001</v>
      </c>
      <c r="D22">
        <v>3.6308E-2</v>
      </c>
      <c r="K22">
        <v>10</v>
      </c>
      <c r="L22">
        <v>50</v>
      </c>
      <c r="M22">
        <v>478.46400000000006</v>
      </c>
      <c r="N22">
        <v>21.504000000000001</v>
      </c>
      <c r="O22">
        <v>389.76000000000005</v>
      </c>
      <c r="P22">
        <v>0</v>
      </c>
      <c r="Q22">
        <f t="shared" si="0"/>
        <v>2.4536615384615388</v>
      </c>
      <c r="R22">
        <f t="shared" si="0"/>
        <v>0.11027692307692308</v>
      </c>
      <c r="S22">
        <f t="shared" si="0"/>
        <v>1.9987692307692311</v>
      </c>
      <c r="T22">
        <f t="shared" si="0"/>
        <v>0</v>
      </c>
      <c r="U22">
        <f t="shared" si="1"/>
        <v>4.4984255510571298</v>
      </c>
      <c r="V22">
        <f t="shared" si="1"/>
        <v>22.492127755285651</v>
      </c>
      <c r="W22">
        <f t="shared" si="2"/>
        <v>118.37961976466131</v>
      </c>
      <c r="Y22">
        <f t="shared" si="3"/>
        <v>1.6449582558525518E-2</v>
      </c>
      <c r="Z22">
        <f t="shared" si="4"/>
        <v>1.7629626707438744</v>
      </c>
      <c r="AB22">
        <f t="shared" si="5"/>
        <v>1.4383058542520042E-2</v>
      </c>
      <c r="AC22">
        <f t="shared" si="6"/>
        <v>4.0792294644705025E-2</v>
      </c>
      <c r="AD22">
        <f t="shared" si="7"/>
        <v>0.2</v>
      </c>
      <c r="AE22">
        <f t="shared" si="8"/>
        <v>2.9472443265546714E-2</v>
      </c>
      <c r="AF22">
        <f t="shared" si="9"/>
        <v>0.25979408646387775</v>
      </c>
      <c r="AH22">
        <f t="shared" si="10"/>
        <v>4.0249070719984852</v>
      </c>
      <c r="AI22">
        <f t="shared" si="11"/>
        <v>15.492681634068356</v>
      </c>
      <c r="AJ22">
        <f t="shared" si="12"/>
        <v>1.874655417437181</v>
      </c>
    </row>
    <row r="23" spans="2:36" x14ac:dyDescent="0.2">
      <c r="B23">
        <v>9.9600000000000009</v>
      </c>
      <c r="C23">
        <v>0.38185999999999998</v>
      </c>
      <c r="D23">
        <v>3.8356000000000001E-2</v>
      </c>
      <c r="K23">
        <v>10</v>
      </c>
      <c r="L23">
        <v>60</v>
      </c>
      <c r="M23">
        <v>396.48</v>
      </c>
      <c r="N23">
        <v>16.128</v>
      </c>
      <c r="O23">
        <v>389.76000000000005</v>
      </c>
      <c r="P23">
        <v>0</v>
      </c>
      <c r="Q23">
        <f t="shared" si="0"/>
        <v>2.0332307692307694</v>
      </c>
      <c r="R23">
        <f t="shared" si="0"/>
        <v>8.2707692307692302E-2</v>
      </c>
      <c r="S23">
        <f t="shared" si="0"/>
        <v>1.9987692307692311</v>
      </c>
      <c r="T23">
        <f t="shared" si="0"/>
        <v>0</v>
      </c>
      <c r="U23">
        <f t="shared" si="1"/>
        <v>4.4984255510571298</v>
      </c>
      <c r="V23">
        <f t="shared" si="1"/>
        <v>26.990553306342782</v>
      </c>
      <c r="W23">
        <f t="shared" si="2"/>
        <v>142.05554371759359</v>
      </c>
      <c r="Y23">
        <f t="shared" si="3"/>
        <v>1.5147431354907091E-2</v>
      </c>
      <c r="Z23">
        <f t="shared" si="4"/>
        <v>1.9145160206060481</v>
      </c>
      <c r="AB23">
        <f t="shared" si="5"/>
        <v>1.4383058542520042E-2</v>
      </c>
      <c r="AC23">
        <f t="shared" si="6"/>
        <v>4.5075805230296355E-2</v>
      </c>
      <c r="AD23">
        <f t="shared" si="7"/>
        <v>0.16666666666666666</v>
      </c>
      <c r="AE23">
        <f t="shared" si="8"/>
        <v>2.9472443265546714E-2</v>
      </c>
      <c r="AF23">
        <f t="shared" si="9"/>
        <v>0.33855278878975209</v>
      </c>
      <c r="AH23">
        <f t="shared" si="10"/>
        <v>4.8298884863981826</v>
      </c>
      <c r="AI23">
        <f t="shared" si="11"/>
        <v>14.266278838416651</v>
      </c>
      <c r="AJ23">
        <f t="shared" si="12"/>
        <v>1.44291605217245</v>
      </c>
    </row>
    <row r="24" spans="2:36" x14ac:dyDescent="0.2">
      <c r="B24">
        <v>7.91</v>
      </c>
      <c r="C24">
        <v>0.31918999999999997</v>
      </c>
      <c r="D24">
        <v>4.036E-2</v>
      </c>
      <c r="K24">
        <v>10</v>
      </c>
      <c r="L24">
        <v>70</v>
      </c>
      <c r="M24">
        <v>385.72800000000001</v>
      </c>
      <c r="N24">
        <v>13.440000000000001</v>
      </c>
      <c r="O24">
        <v>389.76000000000005</v>
      </c>
      <c r="P24">
        <v>0</v>
      </c>
      <c r="Q24">
        <f t="shared" si="0"/>
        <v>1.9780923076923078</v>
      </c>
      <c r="R24">
        <f t="shared" si="0"/>
        <v>6.8923076923076934E-2</v>
      </c>
      <c r="S24">
        <f t="shared" si="0"/>
        <v>1.9987692307692311</v>
      </c>
      <c r="T24">
        <f t="shared" si="0"/>
        <v>0</v>
      </c>
      <c r="U24">
        <f t="shared" si="1"/>
        <v>4.4984255510571298</v>
      </c>
      <c r="V24">
        <f t="shared" si="1"/>
        <v>31.488978857399911</v>
      </c>
      <c r="W24">
        <f t="shared" si="2"/>
        <v>165.73146767052583</v>
      </c>
      <c r="Y24">
        <f t="shared" si="3"/>
        <v>1.4098495353809184E-2</v>
      </c>
      <c r="Z24">
        <f t="shared" si="4"/>
        <v>2.0569570916774942</v>
      </c>
      <c r="AB24">
        <f t="shared" si="5"/>
        <v>1.4383058542520042E-2</v>
      </c>
      <c r="AC24">
        <f t="shared" si="6"/>
        <v>4.8946772008516895E-2</v>
      </c>
      <c r="AD24">
        <f t="shared" si="7"/>
        <v>0.14285714285714285</v>
      </c>
      <c r="AE24">
        <f t="shared" si="8"/>
        <v>2.9472443265546714E-2</v>
      </c>
      <c r="AF24">
        <f t="shared" si="9"/>
        <v>0.42436485828890241</v>
      </c>
      <c r="AH24">
        <f t="shared" si="10"/>
        <v>5.6348699007978791</v>
      </c>
      <c r="AI24">
        <f t="shared" si="11"/>
        <v>13.27836127505574</v>
      </c>
      <c r="AJ24">
        <f t="shared" si="12"/>
        <v>1.1557406006453292</v>
      </c>
    </row>
    <row r="25" spans="2:36" x14ac:dyDescent="0.2">
      <c r="B25">
        <v>6.28</v>
      </c>
      <c r="C25">
        <v>0.26427</v>
      </c>
      <c r="D25">
        <v>4.2065999999999999E-2</v>
      </c>
      <c r="K25">
        <v>10</v>
      </c>
      <c r="L25">
        <v>80</v>
      </c>
      <c r="M25">
        <v>344.06400000000002</v>
      </c>
      <c r="N25">
        <v>12.096</v>
      </c>
      <c r="O25">
        <v>389.76000000000005</v>
      </c>
      <c r="P25">
        <v>0</v>
      </c>
      <c r="Q25">
        <f t="shared" si="0"/>
        <v>1.7644307692307692</v>
      </c>
      <c r="R25">
        <f t="shared" si="0"/>
        <v>6.203076923076923E-2</v>
      </c>
      <c r="S25">
        <f t="shared" si="0"/>
        <v>1.9987692307692311</v>
      </c>
      <c r="T25">
        <f t="shared" si="0"/>
        <v>0</v>
      </c>
      <c r="U25">
        <f t="shared" si="1"/>
        <v>4.4984255510571298</v>
      </c>
      <c r="V25">
        <f t="shared" si="1"/>
        <v>35.987404408457039</v>
      </c>
      <c r="W25">
        <f t="shared" si="2"/>
        <v>189.4073916234581</v>
      </c>
      <c r="Y25">
        <f t="shared" si="3"/>
        <v>1.322971211996408E-2</v>
      </c>
      <c r="Z25">
        <f t="shared" si="4"/>
        <v>2.1920356041790225</v>
      </c>
      <c r="AB25">
        <f t="shared" si="5"/>
        <v>1.4383058542520042E-2</v>
      </c>
      <c r="AC25">
        <f t="shared" si="6"/>
        <v>5.2492061771622141E-2</v>
      </c>
      <c r="AD25">
        <f t="shared" si="7"/>
        <v>0.125</v>
      </c>
      <c r="AE25">
        <f t="shared" si="8"/>
        <v>2.9472443265546714E-2</v>
      </c>
      <c r="AF25">
        <f t="shared" si="9"/>
        <v>0.51683715984179723</v>
      </c>
      <c r="AH25">
        <f t="shared" si="10"/>
        <v>6.4398513151975756</v>
      </c>
      <c r="AI25">
        <f t="shared" si="11"/>
        <v>12.460116678082514</v>
      </c>
      <c r="AJ25">
        <f t="shared" si="12"/>
        <v>0.95320020610776712</v>
      </c>
    </row>
    <row r="26" spans="2:36" x14ac:dyDescent="0.2">
      <c r="B26">
        <v>4.99</v>
      </c>
      <c r="C26">
        <v>0.21764</v>
      </c>
      <c r="D26">
        <v>4.3612999999999999E-2</v>
      </c>
      <c r="K26">
        <v>10</v>
      </c>
      <c r="L26">
        <v>90</v>
      </c>
      <c r="M26">
        <v>329.28000000000003</v>
      </c>
      <c r="N26">
        <v>10.752000000000001</v>
      </c>
      <c r="O26">
        <v>325.24800000000005</v>
      </c>
      <c r="P26">
        <v>0</v>
      </c>
      <c r="Q26">
        <f t="shared" si="0"/>
        <v>1.6886153846153849</v>
      </c>
      <c r="R26">
        <f t="shared" si="0"/>
        <v>5.5138461538461539E-2</v>
      </c>
      <c r="S26">
        <f t="shared" si="0"/>
        <v>1.6679384615384618</v>
      </c>
      <c r="T26">
        <f t="shared" si="0"/>
        <v>0</v>
      </c>
      <c r="U26">
        <f t="shared" si="1"/>
        <v>4.4984255510571298</v>
      </c>
      <c r="V26">
        <f t="shared" si="1"/>
        <v>40.48582995951417</v>
      </c>
      <c r="W26">
        <f t="shared" si="2"/>
        <v>213.08331557639036</v>
      </c>
      <c r="Y26">
        <f t="shared" si="3"/>
        <v>1.2494665715716689E-2</v>
      </c>
      <c r="Z26">
        <f t="shared" si="4"/>
        <v>2.3209904658370903</v>
      </c>
      <c r="AB26">
        <f t="shared" si="5"/>
        <v>1.4383058542520042E-2</v>
      </c>
      <c r="AC26">
        <f t="shared" si="6"/>
        <v>5.5772537107770373E-2</v>
      </c>
      <c r="AD26">
        <f t="shared" si="7"/>
        <v>0.1111111111111111</v>
      </c>
      <c r="AE26">
        <f t="shared" si="8"/>
        <v>2.9472443265546714E-2</v>
      </c>
      <c r="AF26">
        <f t="shared" si="9"/>
        <v>0.61564733841832642</v>
      </c>
      <c r="AH26">
        <f t="shared" si="10"/>
        <v>7.244832729597273</v>
      </c>
      <c r="AI26">
        <f t="shared" si="11"/>
        <v>11.767829205938156</v>
      </c>
      <c r="AJ26">
        <f t="shared" si="12"/>
        <v>0.80396681445120022</v>
      </c>
    </row>
    <row r="27" spans="2:36" x14ac:dyDescent="0.2">
      <c r="B27">
        <v>3.96</v>
      </c>
      <c r="C27">
        <v>0.17927999999999999</v>
      </c>
      <c r="D27">
        <v>4.5225000000000001E-2</v>
      </c>
      <c r="K27">
        <v>10</v>
      </c>
      <c r="L27">
        <v>100</v>
      </c>
      <c r="M27">
        <v>305.08800000000002</v>
      </c>
      <c r="N27">
        <v>12.096</v>
      </c>
      <c r="O27">
        <v>288.96000000000004</v>
      </c>
      <c r="P27">
        <v>0</v>
      </c>
      <c r="Q27">
        <f t="shared" si="0"/>
        <v>1.5645538461538462</v>
      </c>
      <c r="R27">
        <f t="shared" si="0"/>
        <v>6.203076923076923E-2</v>
      </c>
      <c r="S27">
        <f t="shared" si="0"/>
        <v>1.481846153846154</v>
      </c>
      <c r="T27">
        <f t="shared" si="0"/>
        <v>0</v>
      </c>
      <c r="U27">
        <f t="shared" si="1"/>
        <v>4.4984255510571298</v>
      </c>
      <c r="V27">
        <f t="shared" si="1"/>
        <v>44.984255510571302</v>
      </c>
      <c r="W27">
        <f t="shared" si="2"/>
        <v>236.75923952932263</v>
      </c>
      <c r="Y27">
        <f t="shared" si="3"/>
        <v>1.1862207593230489E-2</v>
      </c>
      <c r="Z27">
        <f t="shared" si="4"/>
        <v>2.4447388710807667</v>
      </c>
      <c r="AB27">
        <f t="shared" si="5"/>
        <v>1.4383058542520042E-2</v>
      </c>
      <c r="AC27">
        <f t="shared" si="6"/>
        <v>5.8832698709296506E-2</v>
      </c>
      <c r="AD27">
        <f t="shared" si="7"/>
        <v>0.1</v>
      </c>
      <c r="AE27">
        <f t="shared" si="8"/>
        <v>2.9472443265546714E-2</v>
      </c>
      <c r="AF27">
        <f t="shared" si="9"/>
        <v>0.72052427677004616</v>
      </c>
      <c r="AH27">
        <f t="shared" si="10"/>
        <v>8.0498141439969704</v>
      </c>
      <c r="AI27">
        <f t="shared" si="11"/>
        <v>11.172162276172759</v>
      </c>
      <c r="AJ27">
        <f t="shared" si="12"/>
        <v>0.69021699485992183</v>
      </c>
    </row>
    <row r="28" spans="2:36" x14ac:dyDescent="0.2">
      <c r="B28">
        <v>3.15</v>
      </c>
      <c r="C28">
        <v>0.14649999999999999</v>
      </c>
      <c r="D28">
        <v>4.6493E-2</v>
      </c>
      <c r="K28">
        <v>10</v>
      </c>
      <c r="L28">
        <v>120</v>
      </c>
      <c r="M28">
        <v>291.64800000000002</v>
      </c>
      <c r="N28">
        <v>9.4080000000000013</v>
      </c>
      <c r="O28">
        <v>279.55200000000002</v>
      </c>
      <c r="P28">
        <v>0</v>
      </c>
      <c r="Q28">
        <f t="shared" si="0"/>
        <v>1.4956307692307693</v>
      </c>
      <c r="R28">
        <f t="shared" si="0"/>
        <v>4.8246153846153855E-2</v>
      </c>
      <c r="S28">
        <f t="shared" si="0"/>
        <v>1.4336000000000002</v>
      </c>
      <c r="T28">
        <f t="shared" si="0"/>
        <v>0</v>
      </c>
      <c r="U28">
        <f t="shared" si="1"/>
        <v>4.4984255510571298</v>
      </c>
      <c r="V28">
        <f t="shared" si="1"/>
        <v>53.981106612685565</v>
      </c>
      <c r="W28">
        <f t="shared" si="2"/>
        <v>284.11108743518719</v>
      </c>
      <c r="Y28">
        <f t="shared" si="3"/>
        <v>1.082381338830536E-2</v>
      </c>
      <c r="Z28">
        <f t="shared" si="4"/>
        <v>2.6792775299815488</v>
      </c>
      <c r="AB28">
        <f t="shared" si="5"/>
        <v>1.4383058542520042E-2</v>
      </c>
      <c r="AC28">
        <f t="shared" si="6"/>
        <v>6.4419120669230986E-2</v>
      </c>
      <c r="AD28">
        <f t="shared" si="7"/>
        <v>8.3333333333333329E-2</v>
      </c>
      <c r="AE28">
        <f t="shared" si="8"/>
        <v>2.9472443265546714E-2</v>
      </c>
      <c r="AF28">
        <f t="shared" si="9"/>
        <v>0.94757825994042399</v>
      </c>
      <c r="AH28">
        <f t="shared" si="10"/>
        <v>9.6597769727963652</v>
      </c>
      <c r="AI28">
        <f t="shared" si="11"/>
        <v>10.194173274304218</v>
      </c>
      <c r="AJ28">
        <f t="shared" si="12"/>
        <v>0.52980305888838319</v>
      </c>
    </row>
    <row r="29" spans="2:36" x14ac:dyDescent="0.2">
      <c r="B29">
        <v>2.5</v>
      </c>
      <c r="C29">
        <v>0.11957</v>
      </c>
      <c r="D29">
        <v>4.7758000000000002E-2</v>
      </c>
      <c r="K29">
        <v>10</v>
      </c>
      <c r="L29">
        <v>140</v>
      </c>
      <c r="M29">
        <v>295.68</v>
      </c>
      <c r="N29">
        <v>9.4080000000000013</v>
      </c>
      <c r="O29">
        <v>283.584</v>
      </c>
      <c r="P29">
        <v>0</v>
      </c>
      <c r="Q29">
        <f t="shared" si="0"/>
        <v>1.5163076923076924</v>
      </c>
      <c r="R29">
        <f t="shared" si="0"/>
        <v>4.8246153846153855E-2</v>
      </c>
      <c r="S29">
        <f t="shared" si="0"/>
        <v>1.454276923076923</v>
      </c>
      <c r="T29">
        <f t="shared" si="0"/>
        <v>0</v>
      </c>
      <c r="U29">
        <f t="shared" si="1"/>
        <v>4.4984255510571298</v>
      </c>
      <c r="V29">
        <f t="shared" si="1"/>
        <v>62.977957714799821</v>
      </c>
      <c r="W29">
        <f t="shared" si="2"/>
        <v>331.46293534105166</v>
      </c>
      <c r="Y29">
        <f t="shared" si="3"/>
        <v>1.0000985113537373E-2</v>
      </c>
      <c r="Z29">
        <f t="shared" si="4"/>
        <v>2.8997143452144019</v>
      </c>
      <c r="AB29">
        <f t="shared" si="5"/>
        <v>1.4383058542520042E-2</v>
      </c>
      <c r="AC29">
        <f t="shared" si="6"/>
        <v>6.9442295213528016E-2</v>
      </c>
      <c r="AD29">
        <f t="shared" si="7"/>
        <v>7.1428571428571425E-2</v>
      </c>
      <c r="AE29">
        <f t="shared" si="8"/>
        <v>2.9472443265546714E-2</v>
      </c>
      <c r="AF29">
        <f t="shared" si="9"/>
        <v>1.1964633313587276</v>
      </c>
      <c r="AH29">
        <f t="shared" si="10"/>
        <v>11.269739801595758</v>
      </c>
      <c r="AI29">
        <f t="shared" si="11"/>
        <v>9.4192103562401837</v>
      </c>
      <c r="AJ29">
        <f t="shared" si="12"/>
        <v>0.42343073691080474</v>
      </c>
    </row>
    <row r="30" spans="2:36" x14ac:dyDescent="0.2">
      <c r="B30">
        <v>1.99</v>
      </c>
      <c r="C30">
        <v>9.6340999999999996E-2</v>
      </c>
      <c r="D30">
        <v>4.8488000000000003E-2</v>
      </c>
      <c r="K30">
        <v>10</v>
      </c>
      <c r="L30">
        <v>150</v>
      </c>
      <c r="M30">
        <v>287.61600000000004</v>
      </c>
      <c r="N30">
        <v>8.0640000000000001</v>
      </c>
      <c r="O30">
        <v>256.70400000000001</v>
      </c>
      <c r="P30">
        <v>0</v>
      </c>
      <c r="Q30">
        <f t="shared" si="0"/>
        <v>1.4749538461538463</v>
      </c>
      <c r="R30">
        <f t="shared" si="0"/>
        <v>4.1353846153846151E-2</v>
      </c>
      <c r="S30">
        <f t="shared" si="0"/>
        <v>1.3164307692307693</v>
      </c>
      <c r="T30">
        <f t="shared" si="0"/>
        <v>0</v>
      </c>
      <c r="U30">
        <f t="shared" si="1"/>
        <v>4.4984255510571298</v>
      </c>
      <c r="V30">
        <f t="shared" si="1"/>
        <v>67.476383265856953</v>
      </c>
      <c r="W30">
        <f t="shared" si="2"/>
        <v>355.13885929398396</v>
      </c>
      <c r="Y30">
        <f t="shared" si="3"/>
        <v>9.6488937282619234E-3</v>
      </c>
      <c r="Z30">
        <f t="shared" si="4"/>
        <v>3.0055258993119653</v>
      </c>
      <c r="AB30">
        <f t="shared" si="5"/>
        <v>1.4383058542520042E-2</v>
      </c>
      <c r="AC30">
        <f t="shared" si="6"/>
        <v>7.1783070705592603E-2</v>
      </c>
      <c r="AD30">
        <f t="shared" si="7"/>
        <v>6.6666666666666666E-2</v>
      </c>
      <c r="AE30">
        <f t="shared" si="8"/>
        <v>2.9472443265546714E-2</v>
      </c>
      <c r="AF30">
        <f t="shared" si="9"/>
        <v>1.3287028732590476</v>
      </c>
      <c r="AH30">
        <f t="shared" si="10"/>
        <v>12.074721215995455</v>
      </c>
      <c r="AI30">
        <f t="shared" si="11"/>
        <v>9.0876007412993189</v>
      </c>
      <c r="AJ30">
        <f t="shared" si="12"/>
        <v>0.38296634738851659</v>
      </c>
    </row>
    <row r="31" spans="2:36" x14ac:dyDescent="0.2">
      <c r="B31">
        <v>1.58</v>
      </c>
      <c r="C31">
        <v>7.8282000000000004E-2</v>
      </c>
      <c r="D31">
        <v>4.9568000000000001E-2</v>
      </c>
      <c r="K31">
        <v>20</v>
      </c>
      <c r="L31">
        <v>20</v>
      </c>
      <c r="P31">
        <v>0</v>
      </c>
      <c r="Q31">
        <f t="shared" si="0"/>
        <v>0</v>
      </c>
      <c r="R31">
        <f t="shared" si="0"/>
        <v>0</v>
      </c>
      <c r="S31">
        <f t="shared" si="0"/>
        <v>0</v>
      </c>
      <c r="T31">
        <f t="shared" si="0"/>
        <v>0</v>
      </c>
      <c r="U31">
        <f t="shared" si="1"/>
        <v>8.9968511021142596</v>
      </c>
      <c r="V31">
        <f t="shared" si="1"/>
        <v>8.9968511021142596</v>
      </c>
      <c r="W31">
        <f t="shared" si="2"/>
        <v>47.351847905864524</v>
      </c>
      <c r="Y31">
        <f t="shared" si="3"/>
        <v>2.3831041266278045E-2</v>
      </c>
      <c r="Z31">
        <f t="shared" si="4"/>
        <v>1.2169002468656818</v>
      </c>
      <c r="AB31">
        <f t="shared" si="5"/>
        <v>2.8766117085040083E-2</v>
      </c>
      <c r="AC31">
        <f t="shared" si="6"/>
        <v>2.3638845631868143E-2</v>
      </c>
      <c r="AD31">
        <f t="shared" si="7"/>
        <v>1</v>
      </c>
      <c r="AE31">
        <f t="shared" si="8"/>
        <v>5.8944886531093428E-2</v>
      </c>
      <c r="AF31">
        <f t="shared" si="9"/>
        <v>7.1730046971157188E-2</v>
      </c>
      <c r="AH31">
        <f t="shared" si="10"/>
        <v>1.6099628287993939</v>
      </c>
      <c r="AI31">
        <f t="shared" si="11"/>
        <v>22.444748007020873</v>
      </c>
      <c r="AJ31">
        <f t="shared" si="12"/>
        <v>8.4888508376196441</v>
      </c>
    </row>
    <row r="32" spans="2:36" x14ac:dyDescent="0.2">
      <c r="B32">
        <v>1.25</v>
      </c>
      <c r="C32">
        <v>6.3051999999999997E-2</v>
      </c>
      <c r="D32">
        <v>5.0259999999999999E-2</v>
      </c>
      <c r="K32">
        <v>20</v>
      </c>
      <c r="L32">
        <v>30</v>
      </c>
      <c r="M32">
        <v>617.6</v>
      </c>
      <c r="N32">
        <v>19.3</v>
      </c>
      <c r="O32">
        <v>389.86</v>
      </c>
      <c r="P32">
        <v>0</v>
      </c>
      <c r="Q32">
        <f t="shared" si="0"/>
        <v>3.1671794871794874</v>
      </c>
      <c r="R32">
        <f t="shared" si="0"/>
        <v>9.8974358974358981E-2</v>
      </c>
      <c r="S32">
        <f t="shared" si="0"/>
        <v>1.9992820512820513</v>
      </c>
      <c r="T32">
        <f t="shared" si="0"/>
        <v>0</v>
      </c>
      <c r="U32">
        <f t="shared" si="1"/>
        <v>8.9968511021142596</v>
      </c>
      <c r="V32">
        <f t="shared" si="1"/>
        <v>13.495276653171391</v>
      </c>
      <c r="W32">
        <f t="shared" si="2"/>
        <v>71.027771858796797</v>
      </c>
      <c r="Y32">
        <f t="shared" si="3"/>
        <v>2.0417572160969441E-2</v>
      </c>
      <c r="Z32">
        <f t="shared" si="4"/>
        <v>1.4203451699040333</v>
      </c>
      <c r="AB32">
        <f t="shared" si="5"/>
        <v>2.8766117085040083E-2</v>
      </c>
      <c r="AC32">
        <f t="shared" si="6"/>
        <v>3.0379358864208714E-2</v>
      </c>
      <c r="AD32">
        <f t="shared" si="7"/>
        <v>0.66666666666666663</v>
      </c>
      <c r="AE32">
        <f t="shared" si="8"/>
        <v>5.8944886531093428E-2</v>
      </c>
      <c r="AF32">
        <f t="shared" si="9"/>
        <v>0.12558312731246982</v>
      </c>
      <c r="AH32">
        <f t="shared" si="10"/>
        <v>2.4149442431990913</v>
      </c>
      <c r="AI32">
        <f t="shared" si="11"/>
        <v>19.229846356591715</v>
      </c>
      <c r="AJ32">
        <f t="shared" si="12"/>
        <v>4.7839715667816085</v>
      </c>
    </row>
    <row r="33" spans="2:36" x14ac:dyDescent="0.2">
      <c r="B33">
        <v>0.996</v>
      </c>
      <c r="C33">
        <v>5.0335999999999999E-2</v>
      </c>
      <c r="D33">
        <v>5.0543999999999999E-2</v>
      </c>
      <c r="K33">
        <v>20</v>
      </c>
      <c r="L33">
        <v>40</v>
      </c>
      <c r="M33">
        <v>548.12</v>
      </c>
      <c r="N33">
        <v>15.44</v>
      </c>
      <c r="O33">
        <v>389.86</v>
      </c>
      <c r="P33">
        <v>0</v>
      </c>
      <c r="Q33">
        <f t="shared" si="0"/>
        <v>2.8108717948717947</v>
      </c>
      <c r="R33">
        <f t="shared" si="0"/>
        <v>7.9179487179487182E-2</v>
      </c>
      <c r="S33">
        <f t="shared" si="0"/>
        <v>1.9992820512820513</v>
      </c>
      <c r="T33">
        <f t="shared" si="0"/>
        <v>0</v>
      </c>
      <c r="U33">
        <f t="shared" si="1"/>
        <v>8.9968511021142596</v>
      </c>
      <c r="V33">
        <f t="shared" si="1"/>
        <v>17.993702204228519</v>
      </c>
      <c r="W33">
        <f t="shared" si="2"/>
        <v>94.703695811729048</v>
      </c>
      <c r="Y33">
        <f t="shared" si="3"/>
        <v>1.8128718884625382E-2</v>
      </c>
      <c r="Z33">
        <f t="shared" si="4"/>
        <v>1.5996717795979696</v>
      </c>
      <c r="AB33">
        <f t="shared" si="5"/>
        <v>2.8766117085040083E-2</v>
      </c>
      <c r="AC33">
        <f t="shared" si="6"/>
        <v>3.5965024140476615E-2</v>
      </c>
      <c r="AD33">
        <f t="shared" si="7"/>
        <v>0.5</v>
      </c>
      <c r="AE33">
        <f t="shared" si="8"/>
        <v>5.8944886531093428E-2</v>
      </c>
      <c r="AF33">
        <f t="shared" si="9"/>
        <v>0.18858494307078921</v>
      </c>
      <c r="AH33">
        <f t="shared" si="10"/>
        <v>3.2199256575987878</v>
      </c>
      <c r="AI33">
        <f t="shared" si="11"/>
        <v>17.074139669730275</v>
      </c>
      <c r="AJ33">
        <f t="shared" si="12"/>
        <v>3.1759754507781661</v>
      </c>
    </row>
    <row r="34" spans="2:36" x14ac:dyDescent="0.2">
      <c r="B34">
        <v>0.79200000000000004</v>
      </c>
      <c r="C34">
        <v>4.0376000000000002E-2</v>
      </c>
      <c r="D34">
        <v>5.0958000000000003E-2</v>
      </c>
      <c r="K34">
        <v>20</v>
      </c>
      <c r="L34">
        <v>50</v>
      </c>
      <c r="M34">
        <v>474.78</v>
      </c>
      <c r="N34">
        <v>11.58</v>
      </c>
      <c r="O34">
        <v>389.86</v>
      </c>
      <c r="P34">
        <v>0</v>
      </c>
      <c r="Q34">
        <f t="shared" si="0"/>
        <v>2.4347692307692306</v>
      </c>
      <c r="R34">
        <f t="shared" si="0"/>
        <v>5.9384615384615383E-2</v>
      </c>
      <c r="S34">
        <f t="shared" si="0"/>
        <v>1.9992820512820513</v>
      </c>
      <c r="T34">
        <f t="shared" si="0"/>
        <v>0</v>
      </c>
      <c r="U34">
        <f t="shared" si="1"/>
        <v>8.9968511021142596</v>
      </c>
      <c r="V34">
        <f t="shared" si="1"/>
        <v>22.492127755285651</v>
      </c>
      <c r="W34">
        <f t="shared" si="2"/>
        <v>118.37961976466131</v>
      </c>
      <c r="Y34">
        <f t="shared" si="3"/>
        <v>1.6449582558525518E-2</v>
      </c>
      <c r="Z34">
        <f t="shared" si="4"/>
        <v>1.7629626707438744</v>
      </c>
      <c r="AB34">
        <f t="shared" si="5"/>
        <v>2.8766117085040083E-2</v>
      </c>
      <c r="AC34">
        <f t="shared" si="6"/>
        <v>4.0792294644705025E-2</v>
      </c>
      <c r="AD34">
        <f t="shared" si="7"/>
        <v>0.4</v>
      </c>
      <c r="AE34">
        <f t="shared" si="8"/>
        <v>5.8944886531093428E-2</v>
      </c>
      <c r="AF34">
        <f t="shared" si="9"/>
        <v>0.25979408646387775</v>
      </c>
      <c r="AH34">
        <f t="shared" si="10"/>
        <v>4.0249070719984852</v>
      </c>
      <c r="AI34">
        <f t="shared" si="11"/>
        <v>15.492681634068356</v>
      </c>
      <c r="AJ34">
        <f t="shared" si="12"/>
        <v>2.307971544124567</v>
      </c>
    </row>
    <row r="35" spans="2:36" x14ac:dyDescent="0.2">
      <c r="B35">
        <v>0.629</v>
      </c>
      <c r="C35">
        <v>3.2155999999999997E-2</v>
      </c>
      <c r="D35">
        <v>5.1131999999999997E-2</v>
      </c>
      <c r="K35">
        <v>20</v>
      </c>
      <c r="L35">
        <v>60</v>
      </c>
      <c r="M35">
        <v>440.03999999999996</v>
      </c>
      <c r="N35">
        <v>11.58</v>
      </c>
      <c r="O35">
        <v>389.86</v>
      </c>
      <c r="P35">
        <v>0</v>
      </c>
      <c r="Q35">
        <f t="shared" si="0"/>
        <v>2.2566153846153845</v>
      </c>
      <c r="R35">
        <f t="shared" si="0"/>
        <v>5.9384615384615383E-2</v>
      </c>
      <c r="S35">
        <f t="shared" si="0"/>
        <v>1.9992820512820513</v>
      </c>
      <c r="T35">
        <f t="shared" si="0"/>
        <v>0</v>
      </c>
      <c r="U35">
        <f t="shared" si="1"/>
        <v>8.9968511021142596</v>
      </c>
      <c r="V35">
        <f t="shared" si="1"/>
        <v>26.990553306342782</v>
      </c>
      <c r="W35">
        <f t="shared" si="2"/>
        <v>142.05554371759359</v>
      </c>
      <c r="Y35">
        <f t="shared" si="3"/>
        <v>1.5147431354907091E-2</v>
      </c>
      <c r="Z35">
        <f t="shared" si="4"/>
        <v>1.9145160206060481</v>
      </c>
      <c r="AB35">
        <f t="shared" si="5"/>
        <v>2.8766117085040083E-2</v>
      </c>
      <c r="AC35">
        <f t="shared" si="6"/>
        <v>4.5075805230296355E-2</v>
      </c>
      <c r="AD35">
        <f t="shared" si="7"/>
        <v>0.33333333333333331</v>
      </c>
      <c r="AE35">
        <f t="shared" si="8"/>
        <v>5.8944886531093428E-2</v>
      </c>
      <c r="AF35">
        <f t="shared" si="9"/>
        <v>0.33855278878975209</v>
      </c>
      <c r="AH35">
        <f t="shared" si="10"/>
        <v>4.8298884863981826</v>
      </c>
      <c r="AI35">
        <f t="shared" si="11"/>
        <v>14.266278838416651</v>
      </c>
      <c r="AJ35">
        <f t="shared" si="12"/>
        <v>1.7764380365578134</v>
      </c>
    </row>
    <row r="36" spans="2:36" x14ac:dyDescent="0.2">
      <c r="B36">
        <v>0.499</v>
      </c>
      <c r="C36">
        <v>2.5225000000000001E-2</v>
      </c>
      <c r="D36">
        <v>5.0504E-2</v>
      </c>
      <c r="K36">
        <v>20</v>
      </c>
      <c r="L36">
        <v>70</v>
      </c>
      <c r="M36">
        <v>401.44</v>
      </c>
      <c r="N36">
        <v>7.72</v>
      </c>
      <c r="O36">
        <v>389.86</v>
      </c>
      <c r="P36">
        <v>0</v>
      </c>
      <c r="Q36">
        <f t="shared" si="0"/>
        <v>2.0586666666666669</v>
      </c>
      <c r="R36">
        <f t="shared" si="0"/>
        <v>3.9589743589743591E-2</v>
      </c>
      <c r="S36">
        <f t="shared" si="0"/>
        <v>1.9992820512820513</v>
      </c>
      <c r="T36">
        <f t="shared" si="0"/>
        <v>0</v>
      </c>
      <c r="U36">
        <f t="shared" si="1"/>
        <v>8.9968511021142596</v>
      </c>
      <c r="V36">
        <f t="shared" si="1"/>
        <v>31.488978857399911</v>
      </c>
      <c r="W36">
        <f t="shared" si="2"/>
        <v>165.73146767052583</v>
      </c>
      <c r="Y36">
        <f t="shared" si="3"/>
        <v>1.4098495353809184E-2</v>
      </c>
      <c r="Z36">
        <f t="shared" si="4"/>
        <v>2.0569570916774942</v>
      </c>
      <c r="AB36">
        <f t="shared" si="5"/>
        <v>2.8766117085040083E-2</v>
      </c>
      <c r="AC36">
        <f t="shared" si="6"/>
        <v>4.8946772008516895E-2</v>
      </c>
      <c r="AD36">
        <f t="shared" si="7"/>
        <v>0.2857142857142857</v>
      </c>
      <c r="AE36">
        <f t="shared" si="8"/>
        <v>5.8944886531093428E-2</v>
      </c>
      <c r="AF36">
        <f t="shared" si="9"/>
        <v>0.42436485828890241</v>
      </c>
      <c r="AH36">
        <f t="shared" si="10"/>
        <v>5.6348699007978791</v>
      </c>
      <c r="AI36">
        <f t="shared" si="11"/>
        <v>13.27836127505574</v>
      </c>
      <c r="AJ36">
        <f t="shared" si="12"/>
        <v>1.422883583760395</v>
      </c>
    </row>
    <row r="37" spans="2:36" x14ac:dyDescent="0.2">
      <c r="B37">
        <v>0.39700000000000002</v>
      </c>
      <c r="C37">
        <v>2.0604999999999998E-2</v>
      </c>
      <c r="D37">
        <v>5.1908999999999997E-2</v>
      </c>
      <c r="K37">
        <v>20</v>
      </c>
      <c r="L37">
        <v>80</v>
      </c>
      <c r="M37">
        <v>386</v>
      </c>
      <c r="N37">
        <v>7.72</v>
      </c>
      <c r="O37">
        <v>389.86</v>
      </c>
      <c r="P37">
        <v>0</v>
      </c>
      <c r="Q37">
        <f t="shared" si="0"/>
        <v>1.9794871794871796</v>
      </c>
      <c r="R37">
        <f t="shared" si="0"/>
        <v>3.9589743589743591E-2</v>
      </c>
      <c r="S37">
        <f t="shared" si="0"/>
        <v>1.9992820512820513</v>
      </c>
      <c r="T37">
        <f t="shared" si="0"/>
        <v>0</v>
      </c>
      <c r="U37">
        <f t="shared" si="1"/>
        <v>8.9968511021142596</v>
      </c>
      <c r="V37">
        <f t="shared" si="1"/>
        <v>35.987404408457039</v>
      </c>
      <c r="W37">
        <f t="shared" si="2"/>
        <v>189.4073916234581</v>
      </c>
      <c r="Y37">
        <f t="shared" si="3"/>
        <v>1.322971211996408E-2</v>
      </c>
      <c r="Z37">
        <f t="shared" si="4"/>
        <v>2.1920356041790225</v>
      </c>
      <c r="AB37">
        <f t="shared" si="5"/>
        <v>2.8766117085040083E-2</v>
      </c>
      <c r="AC37">
        <f t="shared" si="6"/>
        <v>5.2492061771622141E-2</v>
      </c>
      <c r="AD37">
        <f t="shared" si="7"/>
        <v>0.25</v>
      </c>
      <c r="AE37">
        <f t="shared" si="8"/>
        <v>5.8944886531093428E-2</v>
      </c>
      <c r="AF37">
        <f t="shared" si="9"/>
        <v>0.51683715984179723</v>
      </c>
      <c r="AH37">
        <f t="shared" si="10"/>
        <v>6.4398513151975756</v>
      </c>
      <c r="AI37">
        <f t="shared" si="11"/>
        <v>12.460116678082514</v>
      </c>
      <c r="AJ37">
        <f t="shared" si="12"/>
        <v>1.1735271085488004</v>
      </c>
    </row>
    <row r="38" spans="2:36" x14ac:dyDescent="0.2">
      <c r="B38">
        <v>0.316</v>
      </c>
      <c r="C38">
        <v>1.6317999999999999E-2</v>
      </c>
      <c r="D38">
        <v>5.1671000000000002E-2</v>
      </c>
      <c r="K38">
        <v>20</v>
      </c>
      <c r="L38">
        <v>90</v>
      </c>
      <c r="M38">
        <v>366.7</v>
      </c>
      <c r="N38">
        <v>11.58</v>
      </c>
      <c r="O38">
        <v>389.86</v>
      </c>
      <c r="P38">
        <v>0</v>
      </c>
      <c r="Q38">
        <f t="shared" si="0"/>
        <v>1.8805128205128205</v>
      </c>
      <c r="R38">
        <f t="shared" si="0"/>
        <v>5.9384615384615383E-2</v>
      </c>
      <c r="S38">
        <f t="shared" si="0"/>
        <v>1.9992820512820513</v>
      </c>
      <c r="T38">
        <f t="shared" si="0"/>
        <v>0</v>
      </c>
      <c r="U38">
        <f t="shared" si="1"/>
        <v>8.9968511021142596</v>
      </c>
      <c r="V38">
        <f t="shared" si="1"/>
        <v>40.48582995951417</v>
      </c>
      <c r="W38">
        <f t="shared" si="2"/>
        <v>213.08331557639036</v>
      </c>
      <c r="Y38">
        <f t="shared" si="3"/>
        <v>1.2494665715716689E-2</v>
      </c>
      <c r="Z38">
        <f t="shared" si="4"/>
        <v>2.3209904658370903</v>
      </c>
      <c r="AB38">
        <f t="shared" si="5"/>
        <v>2.8766117085040083E-2</v>
      </c>
      <c r="AC38">
        <f t="shared" si="6"/>
        <v>5.5772537107770373E-2</v>
      </c>
      <c r="AD38">
        <f t="shared" si="7"/>
        <v>0.22222222222222221</v>
      </c>
      <c r="AE38">
        <f t="shared" si="8"/>
        <v>5.8944886531093428E-2</v>
      </c>
      <c r="AF38">
        <f t="shared" si="9"/>
        <v>0.61564733841832642</v>
      </c>
      <c r="AH38">
        <f t="shared" si="10"/>
        <v>7.244832729597273</v>
      </c>
      <c r="AI38">
        <f t="shared" si="11"/>
        <v>11.767829205938156</v>
      </c>
      <c r="AJ38">
        <f t="shared" si="12"/>
        <v>0.98979925212630371</v>
      </c>
    </row>
    <row r="39" spans="2:36" x14ac:dyDescent="0.2">
      <c r="B39">
        <v>0.251</v>
      </c>
      <c r="C39">
        <v>1.2709E-2</v>
      </c>
      <c r="D39">
        <v>5.0663E-2</v>
      </c>
      <c r="K39">
        <v>20</v>
      </c>
      <c r="L39">
        <v>100</v>
      </c>
      <c r="M39">
        <v>343.53999999999996</v>
      </c>
      <c r="N39">
        <v>7.72</v>
      </c>
      <c r="O39">
        <v>339.68</v>
      </c>
      <c r="P39">
        <v>0</v>
      </c>
      <c r="Q39">
        <f t="shared" si="0"/>
        <v>1.7617435897435896</v>
      </c>
      <c r="R39">
        <f t="shared" si="0"/>
        <v>3.9589743589743591E-2</v>
      </c>
      <c r="S39">
        <f t="shared" si="0"/>
        <v>1.7419487179487181</v>
      </c>
      <c r="T39">
        <f t="shared" si="0"/>
        <v>0</v>
      </c>
      <c r="U39">
        <f t="shared" si="1"/>
        <v>8.9968511021142596</v>
      </c>
      <c r="V39">
        <f t="shared" si="1"/>
        <v>44.984255510571302</v>
      </c>
      <c r="W39">
        <f t="shared" si="2"/>
        <v>236.75923952932263</v>
      </c>
      <c r="Y39">
        <f t="shared" si="3"/>
        <v>1.1862207593230489E-2</v>
      </c>
      <c r="Z39">
        <f t="shared" si="4"/>
        <v>2.4447388710807667</v>
      </c>
      <c r="AB39">
        <f t="shared" si="5"/>
        <v>2.8766117085040083E-2</v>
      </c>
      <c r="AC39">
        <f t="shared" si="6"/>
        <v>5.8832698709296506E-2</v>
      </c>
      <c r="AD39">
        <f t="shared" si="7"/>
        <v>0.2</v>
      </c>
      <c r="AE39">
        <f t="shared" si="8"/>
        <v>5.8944886531093428E-2</v>
      </c>
      <c r="AF39">
        <f t="shared" si="9"/>
        <v>0.72052427677004616</v>
      </c>
      <c r="AH39">
        <f t="shared" si="10"/>
        <v>8.0498141439969704</v>
      </c>
      <c r="AI39">
        <f t="shared" si="11"/>
        <v>11.172162276172759</v>
      </c>
      <c r="AJ39">
        <f t="shared" si="12"/>
        <v>0.84975679721750952</v>
      </c>
    </row>
    <row r="40" spans="2:36" x14ac:dyDescent="0.2">
      <c r="B40">
        <v>0.19900000000000001</v>
      </c>
      <c r="C40">
        <v>1.0451999999999999E-2</v>
      </c>
      <c r="D40">
        <v>5.2409999999999998E-2</v>
      </c>
      <c r="K40">
        <v>20</v>
      </c>
      <c r="L40">
        <v>120</v>
      </c>
      <c r="M40">
        <v>335.82</v>
      </c>
      <c r="N40">
        <v>7.72</v>
      </c>
      <c r="O40">
        <v>324.24</v>
      </c>
      <c r="P40">
        <v>0</v>
      </c>
      <c r="Q40">
        <f t="shared" si="0"/>
        <v>1.7221538461538461</v>
      </c>
      <c r="R40">
        <f t="shared" si="0"/>
        <v>3.9589743589743591E-2</v>
      </c>
      <c r="S40">
        <f t="shared" si="0"/>
        <v>1.6627692307692308</v>
      </c>
      <c r="T40">
        <f t="shared" si="0"/>
        <v>0</v>
      </c>
      <c r="U40">
        <f t="shared" si="1"/>
        <v>8.9968511021142596</v>
      </c>
      <c r="V40">
        <f t="shared" si="1"/>
        <v>53.981106612685565</v>
      </c>
      <c r="W40">
        <f t="shared" si="2"/>
        <v>284.11108743518719</v>
      </c>
      <c r="Y40">
        <f t="shared" si="3"/>
        <v>1.082381338830536E-2</v>
      </c>
      <c r="Z40">
        <f t="shared" si="4"/>
        <v>2.6792775299815488</v>
      </c>
      <c r="AB40">
        <f t="shared" si="5"/>
        <v>2.8766117085040083E-2</v>
      </c>
      <c r="AC40">
        <f t="shared" si="6"/>
        <v>6.4419120669230986E-2</v>
      </c>
      <c r="AD40">
        <f t="shared" si="7"/>
        <v>0.16666666666666666</v>
      </c>
      <c r="AE40">
        <f t="shared" si="8"/>
        <v>5.8944886531093428E-2</v>
      </c>
      <c r="AF40">
        <f t="shared" si="9"/>
        <v>0.94757825994042399</v>
      </c>
      <c r="AH40">
        <f t="shared" si="10"/>
        <v>9.6597769727963652</v>
      </c>
      <c r="AI40">
        <f t="shared" si="11"/>
        <v>10.194173274304218</v>
      </c>
      <c r="AJ40">
        <f t="shared" si="12"/>
        <v>0.65226407612348047</v>
      </c>
    </row>
    <row r="41" spans="2:36" x14ac:dyDescent="0.2">
      <c r="B41">
        <v>0.158</v>
      </c>
      <c r="C41">
        <v>8.2647999999999992E-3</v>
      </c>
      <c r="D41">
        <v>5.2227000000000003E-2</v>
      </c>
      <c r="K41">
        <v>20</v>
      </c>
      <c r="L41">
        <v>140</v>
      </c>
      <c r="M41">
        <v>320.38</v>
      </c>
      <c r="N41">
        <v>7.72</v>
      </c>
      <c r="O41">
        <v>281.77999999999997</v>
      </c>
      <c r="P41">
        <v>0</v>
      </c>
      <c r="Q41">
        <f t="shared" si="0"/>
        <v>1.6429743589743591</v>
      </c>
      <c r="R41">
        <f t="shared" si="0"/>
        <v>3.9589743589743591E-2</v>
      </c>
      <c r="S41">
        <f t="shared" si="0"/>
        <v>1.4450256410256408</v>
      </c>
      <c r="T41">
        <f t="shared" si="0"/>
        <v>0</v>
      </c>
      <c r="U41">
        <f t="shared" si="1"/>
        <v>8.9968511021142596</v>
      </c>
      <c r="V41">
        <f t="shared" si="1"/>
        <v>62.977957714799821</v>
      </c>
      <c r="W41">
        <f t="shared" si="2"/>
        <v>331.46293534105166</v>
      </c>
      <c r="Y41">
        <f t="shared" si="3"/>
        <v>1.0000985113537373E-2</v>
      </c>
      <c r="Z41">
        <f t="shared" si="4"/>
        <v>2.8997143452144019</v>
      </c>
      <c r="AB41">
        <f t="shared" si="5"/>
        <v>2.8766117085040083E-2</v>
      </c>
      <c r="AC41">
        <f t="shared" si="6"/>
        <v>6.9442295213528016E-2</v>
      </c>
      <c r="AD41">
        <f t="shared" si="7"/>
        <v>0.14285714285714285</v>
      </c>
      <c r="AE41">
        <f t="shared" si="8"/>
        <v>5.8944886531093428E-2</v>
      </c>
      <c r="AF41">
        <f t="shared" si="9"/>
        <v>1.1964633313587276</v>
      </c>
      <c r="AH41">
        <f t="shared" si="10"/>
        <v>11.269739801595758</v>
      </c>
      <c r="AI41">
        <f t="shared" si="11"/>
        <v>9.4192103562401837</v>
      </c>
      <c r="AJ41">
        <f t="shared" si="12"/>
        <v>0.52130438618625841</v>
      </c>
    </row>
    <row r="42" spans="2:36" x14ac:dyDescent="0.2">
      <c r="B42">
        <v>0.126</v>
      </c>
      <c r="C42">
        <v>7.0026999999999997E-3</v>
      </c>
      <c r="D42">
        <v>5.5722000000000001E-2</v>
      </c>
      <c r="K42">
        <v>20</v>
      </c>
      <c r="L42">
        <v>150</v>
      </c>
      <c r="M42">
        <v>289.5</v>
      </c>
      <c r="N42">
        <v>11.58</v>
      </c>
      <c r="O42">
        <v>258.62</v>
      </c>
      <c r="P42">
        <v>0</v>
      </c>
      <c r="Q42">
        <f t="shared" si="0"/>
        <v>1.4846153846153847</v>
      </c>
      <c r="R42">
        <f t="shared" si="0"/>
        <v>5.9384615384615383E-2</v>
      </c>
      <c r="S42">
        <f t="shared" si="0"/>
        <v>1.3262564102564103</v>
      </c>
      <c r="T42">
        <f t="shared" si="0"/>
        <v>0</v>
      </c>
      <c r="U42">
        <f t="shared" si="1"/>
        <v>8.9968511021142596</v>
      </c>
      <c r="V42">
        <f t="shared" si="1"/>
        <v>67.476383265856953</v>
      </c>
      <c r="W42">
        <f t="shared" si="2"/>
        <v>355.13885929398396</v>
      </c>
      <c r="Y42">
        <f t="shared" si="3"/>
        <v>9.6488937282619234E-3</v>
      </c>
      <c r="Z42">
        <f t="shared" si="4"/>
        <v>3.0055258993119653</v>
      </c>
      <c r="AB42">
        <f t="shared" si="5"/>
        <v>2.8766117085040083E-2</v>
      </c>
      <c r="AC42">
        <f t="shared" si="6"/>
        <v>7.1783070705592603E-2</v>
      </c>
      <c r="AD42">
        <f t="shared" si="7"/>
        <v>0.13333333333333333</v>
      </c>
      <c r="AE42">
        <f t="shared" si="8"/>
        <v>5.8944886531093428E-2</v>
      </c>
      <c r="AF42">
        <f t="shared" si="9"/>
        <v>1.3287028732590476</v>
      </c>
      <c r="AH42">
        <f t="shared" si="10"/>
        <v>12.074721215995455</v>
      </c>
      <c r="AI42">
        <f t="shared" si="11"/>
        <v>9.0876007412993189</v>
      </c>
      <c r="AJ42">
        <f t="shared" si="12"/>
        <v>0.47148687908648063</v>
      </c>
    </row>
    <row r="43" spans="2:36" x14ac:dyDescent="0.2">
      <c r="B43">
        <v>9.9900000000000003E-2</v>
      </c>
      <c r="C43">
        <v>5.3742E-3</v>
      </c>
      <c r="D43">
        <v>5.3810999999999998E-2</v>
      </c>
      <c r="K43">
        <v>40</v>
      </c>
      <c r="L43">
        <v>40</v>
      </c>
      <c r="P43">
        <v>0</v>
      </c>
      <c r="Q43">
        <f t="shared" si="0"/>
        <v>0</v>
      </c>
      <c r="R43">
        <f t="shared" si="0"/>
        <v>0</v>
      </c>
      <c r="S43">
        <f t="shared" si="0"/>
        <v>0</v>
      </c>
      <c r="T43">
        <f t="shared" si="0"/>
        <v>0</v>
      </c>
      <c r="U43">
        <f t="shared" si="1"/>
        <v>17.993702204228519</v>
      </c>
      <c r="V43">
        <f t="shared" si="1"/>
        <v>17.993702204228519</v>
      </c>
      <c r="W43">
        <f t="shared" si="2"/>
        <v>94.703695811729048</v>
      </c>
      <c r="Y43">
        <f t="shared" si="3"/>
        <v>1.8128718884625382E-2</v>
      </c>
      <c r="Z43">
        <f t="shared" si="4"/>
        <v>1.5996717795979696</v>
      </c>
      <c r="AB43">
        <f t="shared" si="5"/>
        <v>5.7532234170080167E-2</v>
      </c>
      <c r="AC43">
        <f t="shared" si="6"/>
        <v>3.5965024140476615E-2</v>
      </c>
      <c r="AD43">
        <f t="shared" si="7"/>
        <v>1</v>
      </c>
      <c r="AE43">
        <f t="shared" si="8"/>
        <v>0.11788977306218686</v>
      </c>
      <c r="AF43">
        <f t="shared" si="9"/>
        <v>0.18858494307078921</v>
      </c>
      <c r="AH43">
        <f t="shared" si="10"/>
        <v>3.2199256575987878</v>
      </c>
      <c r="AI43">
        <f t="shared" si="11"/>
        <v>17.074139669730275</v>
      </c>
      <c r="AJ43">
        <f t="shared" si="12"/>
        <v>3.910084433146142</v>
      </c>
    </row>
    <row r="44" spans="2:36" x14ac:dyDescent="0.2">
      <c r="B44">
        <v>7.9299999999999995E-2</v>
      </c>
      <c r="C44">
        <v>4.3499000000000003E-3</v>
      </c>
      <c r="D44">
        <v>5.4878000000000003E-2</v>
      </c>
      <c r="K44">
        <v>40</v>
      </c>
      <c r="L44">
        <v>50</v>
      </c>
      <c r="P44">
        <v>0</v>
      </c>
      <c r="Q44">
        <f t="shared" si="0"/>
        <v>0</v>
      </c>
      <c r="R44">
        <f t="shared" si="0"/>
        <v>0</v>
      </c>
      <c r="S44">
        <f t="shared" si="0"/>
        <v>0</v>
      </c>
      <c r="T44">
        <f t="shared" si="0"/>
        <v>0</v>
      </c>
      <c r="U44">
        <f t="shared" si="1"/>
        <v>17.993702204228519</v>
      </c>
      <c r="V44">
        <f t="shared" si="1"/>
        <v>22.492127755285651</v>
      </c>
      <c r="W44">
        <f t="shared" si="2"/>
        <v>118.37961976466131</v>
      </c>
      <c r="Y44">
        <f t="shared" si="3"/>
        <v>1.6449582558525518E-2</v>
      </c>
      <c r="Z44">
        <f t="shared" si="4"/>
        <v>1.7629626707438744</v>
      </c>
      <c r="AB44">
        <f t="shared" si="5"/>
        <v>5.7532234170080167E-2</v>
      </c>
      <c r="AC44">
        <f t="shared" si="6"/>
        <v>4.0792294644705025E-2</v>
      </c>
      <c r="AD44">
        <f t="shared" si="7"/>
        <v>0.8</v>
      </c>
      <c r="AE44">
        <f t="shared" si="8"/>
        <v>0.11788977306218686</v>
      </c>
      <c r="AF44">
        <f t="shared" si="9"/>
        <v>0.25979408646387775</v>
      </c>
      <c r="AH44">
        <f t="shared" si="10"/>
        <v>4.0249070719984852</v>
      </c>
      <c r="AI44">
        <f t="shared" si="11"/>
        <v>15.492681634068356</v>
      </c>
      <c r="AJ44">
        <f t="shared" si="12"/>
        <v>2.8414462727080001</v>
      </c>
    </row>
    <row r="45" spans="2:36" x14ac:dyDescent="0.2">
      <c r="B45">
        <v>6.3E-2</v>
      </c>
      <c r="C45">
        <v>3.6606999999999998E-3</v>
      </c>
      <c r="D45">
        <v>5.815E-2</v>
      </c>
      <c r="K45">
        <v>40</v>
      </c>
      <c r="L45">
        <v>60</v>
      </c>
      <c r="M45">
        <v>687.07999999999993</v>
      </c>
      <c r="N45">
        <v>19.3</v>
      </c>
      <c r="O45">
        <v>389.86</v>
      </c>
      <c r="P45">
        <v>0</v>
      </c>
      <c r="Q45">
        <f t="shared" si="0"/>
        <v>3.5234871794871792</v>
      </c>
      <c r="R45">
        <f t="shared" si="0"/>
        <v>9.8974358974358981E-2</v>
      </c>
      <c r="S45">
        <f t="shared" si="0"/>
        <v>1.9992820512820513</v>
      </c>
      <c r="T45">
        <f t="shared" si="0"/>
        <v>0</v>
      </c>
      <c r="U45">
        <f t="shared" si="1"/>
        <v>17.993702204228519</v>
      </c>
      <c r="V45">
        <f t="shared" si="1"/>
        <v>26.990553306342782</v>
      </c>
      <c r="W45">
        <f t="shared" si="2"/>
        <v>142.05554371759359</v>
      </c>
      <c r="Y45">
        <f t="shared" si="3"/>
        <v>1.5147431354907091E-2</v>
      </c>
      <c r="Z45">
        <f t="shared" si="4"/>
        <v>1.9145160206060481</v>
      </c>
      <c r="AB45">
        <f t="shared" si="5"/>
        <v>5.7532234170080167E-2</v>
      </c>
      <c r="AC45">
        <f t="shared" si="6"/>
        <v>4.5075805230296355E-2</v>
      </c>
      <c r="AD45">
        <f t="shared" si="7"/>
        <v>0.66666666666666663</v>
      </c>
      <c r="AE45">
        <f t="shared" si="8"/>
        <v>0.11788977306218686</v>
      </c>
      <c r="AF45">
        <f t="shared" si="9"/>
        <v>0.33855278878975209</v>
      </c>
      <c r="AH45">
        <f t="shared" si="10"/>
        <v>4.8298884863981826</v>
      </c>
      <c r="AI45">
        <f t="shared" si="11"/>
        <v>14.266278838416651</v>
      </c>
      <c r="AJ45">
        <f t="shared" si="12"/>
        <v>2.1870517643615641</v>
      </c>
    </row>
    <row r="46" spans="2:36" x14ac:dyDescent="0.2">
      <c r="B46">
        <v>0.05</v>
      </c>
      <c r="C46">
        <v>3.3538000000000001E-3</v>
      </c>
      <c r="D46">
        <v>6.7058000000000006E-2</v>
      </c>
      <c r="K46">
        <v>40</v>
      </c>
      <c r="L46">
        <v>70</v>
      </c>
      <c r="M46">
        <v>586.72</v>
      </c>
      <c r="N46">
        <v>11.58</v>
      </c>
      <c r="O46">
        <v>389.86</v>
      </c>
      <c r="P46">
        <v>0</v>
      </c>
      <c r="Q46">
        <f t="shared" si="0"/>
        <v>3.0088205128205128</v>
      </c>
      <c r="R46">
        <f t="shared" si="0"/>
        <v>5.9384615384615383E-2</v>
      </c>
      <c r="S46">
        <f t="shared" si="0"/>
        <v>1.9992820512820513</v>
      </c>
      <c r="T46">
        <f t="shared" si="0"/>
        <v>0</v>
      </c>
      <c r="U46">
        <f t="shared" si="1"/>
        <v>17.993702204228519</v>
      </c>
      <c r="V46">
        <f t="shared" si="1"/>
        <v>31.488978857399911</v>
      </c>
      <c r="W46">
        <f t="shared" si="2"/>
        <v>165.73146767052583</v>
      </c>
      <c r="Y46">
        <f t="shared" si="3"/>
        <v>1.4098495353809184E-2</v>
      </c>
      <c r="Z46">
        <f t="shared" si="4"/>
        <v>2.0569570916774942</v>
      </c>
      <c r="AB46">
        <f t="shared" si="5"/>
        <v>5.7532234170080167E-2</v>
      </c>
      <c r="AC46">
        <f t="shared" si="6"/>
        <v>4.8946772008516895E-2</v>
      </c>
      <c r="AD46">
        <f t="shared" si="7"/>
        <v>0.5714285714285714</v>
      </c>
      <c r="AE46">
        <f t="shared" si="8"/>
        <v>0.11788977306218686</v>
      </c>
      <c r="AF46">
        <f t="shared" si="9"/>
        <v>0.42436485828890241</v>
      </c>
      <c r="AH46">
        <f t="shared" si="10"/>
        <v>5.6348699007978791</v>
      </c>
      <c r="AI46">
        <f t="shared" si="11"/>
        <v>13.27836127505574</v>
      </c>
      <c r="AJ46">
        <f t="shared" si="12"/>
        <v>1.7517751749868034</v>
      </c>
    </row>
    <row r="47" spans="2:36" x14ac:dyDescent="0.2">
      <c r="K47">
        <v>40</v>
      </c>
      <c r="L47">
        <v>80</v>
      </c>
      <c r="M47">
        <v>497.94</v>
      </c>
      <c r="N47">
        <v>15.44</v>
      </c>
      <c r="O47">
        <v>389.86</v>
      </c>
      <c r="P47">
        <v>0</v>
      </c>
      <c r="Q47">
        <f t="shared" si="0"/>
        <v>2.5535384615384613</v>
      </c>
      <c r="R47">
        <f t="shared" si="0"/>
        <v>7.9179487179487182E-2</v>
      </c>
      <c r="S47">
        <f t="shared" si="0"/>
        <v>1.9992820512820513</v>
      </c>
      <c r="T47">
        <f t="shared" si="0"/>
        <v>0</v>
      </c>
      <c r="U47">
        <f t="shared" si="1"/>
        <v>17.993702204228519</v>
      </c>
      <c r="V47">
        <f t="shared" si="1"/>
        <v>35.987404408457039</v>
      </c>
      <c r="W47">
        <f t="shared" si="2"/>
        <v>189.4073916234581</v>
      </c>
      <c r="Y47">
        <f t="shared" si="3"/>
        <v>1.322971211996408E-2</v>
      </c>
      <c r="Z47">
        <f t="shared" si="4"/>
        <v>2.1920356041790225</v>
      </c>
      <c r="AB47">
        <f t="shared" si="5"/>
        <v>5.7532234170080167E-2</v>
      </c>
      <c r="AC47">
        <f t="shared" si="6"/>
        <v>5.2492061771622141E-2</v>
      </c>
      <c r="AD47">
        <f t="shared" si="7"/>
        <v>0.5</v>
      </c>
      <c r="AE47">
        <f t="shared" si="8"/>
        <v>0.11788977306218686</v>
      </c>
      <c r="AF47">
        <f t="shared" si="9"/>
        <v>0.51683715984179723</v>
      </c>
      <c r="AH47">
        <f t="shared" si="10"/>
        <v>6.4398513151975756</v>
      </c>
      <c r="AI47">
        <f t="shared" si="11"/>
        <v>12.460116678082514</v>
      </c>
      <c r="AJ47">
        <f t="shared" si="12"/>
        <v>1.4447813435986687</v>
      </c>
    </row>
    <row r="48" spans="2:36" x14ac:dyDescent="0.2">
      <c r="K48">
        <v>40</v>
      </c>
      <c r="L48">
        <v>90</v>
      </c>
      <c r="M48">
        <v>459.34</v>
      </c>
      <c r="N48">
        <v>7.72</v>
      </c>
      <c r="O48">
        <v>389.86</v>
      </c>
      <c r="P48">
        <v>0</v>
      </c>
      <c r="Q48">
        <f t="shared" si="0"/>
        <v>2.3555897435897433</v>
      </c>
      <c r="R48">
        <f t="shared" si="0"/>
        <v>3.9589743589743591E-2</v>
      </c>
      <c r="S48">
        <f t="shared" si="0"/>
        <v>1.9992820512820513</v>
      </c>
      <c r="T48">
        <f t="shared" si="0"/>
        <v>0</v>
      </c>
      <c r="U48">
        <f t="shared" si="1"/>
        <v>17.993702204228519</v>
      </c>
      <c r="V48">
        <f t="shared" si="1"/>
        <v>40.48582995951417</v>
      </c>
      <c r="W48">
        <f t="shared" si="2"/>
        <v>213.08331557639036</v>
      </c>
      <c r="Y48">
        <f t="shared" si="3"/>
        <v>1.2494665715716689E-2</v>
      </c>
      <c r="Z48">
        <f t="shared" si="4"/>
        <v>2.3209904658370903</v>
      </c>
      <c r="AB48">
        <f t="shared" si="5"/>
        <v>5.7532234170080167E-2</v>
      </c>
      <c r="AC48">
        <f t="shared" si="6"/>
        <v>5.5772537107770373E-2</v>
      </c>
      <c r="AD48">
        <f t="shared" si="7"/>
        <v>0.44444444444444442</v>
      </c>
      <c r="AE48">
        <f t="shared" si="8"/>
        <v>0.11788977306218686</v>
      </c>
      <c r="AF48">
        <f t="shared" si="9"/>
        <v>0.61564733841832642</v>
      </c>
      <c r="AH48">
        <f t="shared" si="10"/>
        <v>7.244832729597273</v>
      </c>
      <c r="AI48">
        <f t="shared" si="11"/>
        <v>11.767829205938156</v>
      </c>
      <c r="AJ48">
        <f t="shared" si="12"/>
        <v>1.2185858195882753</v>
      </c>
    </row>
    <row r="49" spans="2:36" x14ac:dyDescent="0.2">
      <c r="K49">
        <v>40</v>
      </c>
      <c r="L49">
        <v>100</v>
      </c>
      <c r="M49">
        <v>440.03999999999996</v>
      </c>
      <c r="N49">
        <v>11.58</v>
      </c>
      <c r="O49">
        <v>389.86</v>
      </c>
      <c r="P49">
        <v>0</v>
      </c>
      <c r="Q49">
        <f t="shared" si="0"/>
        <v>2.2566153846153845</v>
      </c>
      <c r="R49">
        <f t="shared" si="0"/>
        <v>5.9384615384615383E-2</v>
      </c>
      <c r="S49">
        <f t="shared" si="0"/>
        <v>1.9992820512820513</v>
      </c>
      <c r="T49">
        <f t="shared" si="0"/>
        <v>0</v>
      </c>
      <c r="U49">
        <f t="shared" si="1"/>
        <v>17.993702204228519</v>
      </c>
      <c r="V49">
        <f t="shared" si="1"/>
        <v>44.984255510571302</v>
      </c>
      <c r="W49">
        <f t="shared" si="2"/>
        <v>236.75923952932263</v>
      </c>
      <c r="Y49">
        <f t="shared" si="3"/>
        <v>1.1862207593230489E-2</v>
      </c>
      <c r="Z49">
        <f t="shared" si="4"/>
        <v>2.4447388710807667</v>
      </c>
      <c r="AB49">
        <f t="shared" si="5"/>
        <v>5.7532234170080167E-2</v>
      </c>
      <c r="AC49">
        <f t="shared" si="6"/>
        <v>5.8832698709296506E-2</v>
      </c>
      <c r="AD49">
        <f t="shared" si="7"/>
        <v>0.4</v>
      </c>
      <c r="AE49">
        <f t="shared" si="8"/>
        <v>0.11788977306218686</v>
      </c>
      <c r="AF49">
        <f t="shared" si="9"/>
        <v>0.72052427677004616</v>
      </c>
      <c r="AH49">
        <f t="shared" si="10"/>
        <v>8.0498141439969704</v>
      </c>
      <c r="AI49">
        <f t="shared" si="11"/>
        <v>11.172162276172759</v>
      </c>
      <c r="AJ49">
        <f t="shared" si="12"/>
        <v>1.0461733335962058</v>
      </c>
    </row>
    <row r="50" spans="2:36" x14ac:dyDescent="0.2">
      <c r="B50" s="2" t="s">
        <v>29</v>
      </c>
      <c r="K50">
        <v>40</v>
      </c>
      <c r="L50">
        <v>120</v>
      </c>
      <c r="M50">
        <v>413.02</v>
      </c>
      <c r="N50">
        <v>11.58</v>
      </c>
      <c r="O50">
        <v>389.86</v>
      </c>
      <c r="P50">
        <v>0</v>
      </c>
      <c r="Q50">
        <f t="shared" si="0"/>
        <v>2.1180512820512818</v>
      </c>
      <c r="R50">
        <f t="shared" si="0"/>
        <v>5.9384615384615383E-2</v>
      </c>
      <c r="S50">
        <f t="shared" si="0"/>
        <v>1.9992820512820513</v>
      </c>
      <c r="T50">
        <f t="shared" si="0"/>
        <v>0</v>
      </c>
      <c r="U50">
        <f t="shared" si="1"/>
        <v>17.993702204228519</v>
      </c>
      <c r="V50">
        <f t="shared" si="1"/>
        <v>53.981106612685565</v>
      </c>
      <c r="W50">
        <f t="shared" si="2"/>
        <v>284.11108743518719</v>
      </c>
      <c r="Y50">
        <f t="shared" si="3"/>
        <v>1.082381338830536E-2</v>
      </c>
      <c r="Z50">
        <f t="shared" si="4"/>
        <v>2.6792775299815488</v>
      </c>
      <c r="AB50">
        <f t="shared" si="5"/>
        <v>5.7532234170080167E-2</v>
      </c>
      <c r="AC50">
        <f t="shared" si="6"/>
        <v>6.4419120669230986E-2</v>
      </c>
      <c r="AD50">
        <f t="shared" si="7"/>
        <v>0.33333333333333331</v>
      </c>
      <c r="AE50">
        <f t="shared" si="8"/>
        <v>0.11788977306218686</v>
      </c>
      <c r="AF50">
        <f t="shared" si="9"/>
        <v>0.94757825994042399</v>
      </c>
      <c r="AH50">
        <f t="shared" si="10"/>
        <v>9.6597769727963652</v>
      </c>
      <c r="AI50">
        <f t="shared" si="11"/>
        <v>10.194173274304218</v>
      </c>
      <c r="AJ50">
        <f t="shared" si="12"/>
        <v>0.80303127334500624</v>
      </c>
    </row>
    <row r="51" spans="2:36" x14ac:dyDescent="0.2">
      <c r="B51" s="2" t="s">
        <v>40</v>
      </c>
      <c r="K51">
        <v>40</v>
      </c>
      <c r="L51">
        <v>140</v>
      </c>
      <c r="M51">
        <v>409.15999999999997</v>
      </c>
      <c r="N51">
        <v>11.58</v>
      </c>
      <c r="O51">
        <v>389.86</v>
      </c>
      <c r="P51">
        <v>0</v>
      </c>
      <c r="Q51">
        <f t="shared" si="0"/>
        <v>2.0982564102564103</v>
      </c>
      <c r="R51">
        <f t="shared" si="0"/>
        <v>5.9384615384615383E-2</v>
      </c>
      <c r="S51">
        <f t="shared" si="0"/>
        <v>1.9992820512820513</v>
      </c>
      <c r="T51">
        <f t="shared" si="0"/>
        <v>0</v>
      </c>
      <c r="U51">
        <f t="shared" si="1"/>
        <v>17.993702204228519</v>
      </c>
      <c r="V51">
        <f t="shared" si="1"/>
        <v>62.977957714799821</v>
      </c>
      <c r="W51">
        <f t="shared" si="2"/>
        <v>331.46293534105166</v>
      </c>
      <c r="Y51">
        <f t="shared" si="3"/>
        <v>1.0000985113537373E-2</v>
      </c>
      <c r="Z51">
        <f t="shared" si="4"/>
        <v>2.8997143452144019</v>
      </c>
      <c r="AB51">
        <f t="shared" si="5"/>
        <v>5.7532234170080167E-2</v>
      </c>
      <c r="AC51">
        <f t="shared" si="6"/>
        <v>6.9442295213528016E-2</v>
      </c>
      <c r="AD51">
        <f t="shared" si="7"/>
        <v>0.2857142857142857</v>
      </c>
      <c r="AE51">
        <f t="shared" si="8"/>
        <v>0.11788977306218686</v>
      </c>
      <c r="AF51">
        <f t="shared" si="9"/>
        <v>1.1964633313587276</v>
      </c>
      <c r="AH51">
        <f t="shared" si="10"/>
        <v>11.269739801595758</v>
      </c>
      <c r="AI51">
        <f t="shared" si="11"/>
        <v>9.4192103562401837</v>
      </c>
      <c r="AJ51">
        <f t="shared" si="12"/>
        <v>0.64180098270541275</v>
      </c>
    </row>
    <row r="52" spans="2:36" x14ac:dyDescent="0.2">
      <c r="K52">
        <v>40</v>
      </c>
      <c r="L52">
        <v>150</v>
      </c>
      <c r="M52">
        <v>374.42</v>
      </c>
      <c r="N52">
        <v>7.72</v>
      </c>
      <c r="O52">
        <v>362.84</v>
      </c>
      <c r="P52">
        <v>0</v>
      </c>
      <c r="Q52">
        <f t="shared" si="0"/>
        <v>1.9201025641025642</v>
      </c>
      <c r="R52">
        <f t="shared" si="0"/>
        <v>3.9589743589743591E-2</v>
      </c>
      <c r="S52">
        <f t="shared" si="0"/>
        <v>1.8607179487179486</v>
      </c>
      <c r="T52">
        <f t="shared" si="0"/>
        <v>0</v>
      </c>
      <c r="U52">
        <f t="shared" si="1"/>
        <v>17.993702204228519</v>
      </c>
      <c r="V52">
        <f t="shared" si="1"/>
        <v>67.476383265856953</v>
      </c>
      <c r="W52">
        <f t="shared" si="2"/>
        <v>355.13885929398396</v>
      </c>
      <c r="Y52">
        <f t="shared" si="3"/>
        <v>9.6488937282619234E-3</v>
      </c>
      <c r="Z52">
        <f t="shared" si="4"/>
        <v>3.0055258993119653</v>
      </c>
      <c r="AB52">
        <f t="shared" si="5"/>
        <v>5.7532234170080167E-2</v>
      </c>
      <c r="AC52">
        <f t="shared" si="6"/>
        <v>7.1783070705592603E-2</v>
      </c>
      <c r="AD52">
        <f t="shared" si="7"/>
        <v>0.26666666666666666</v>
      </c>
      <c r="AE52">
        <f t="shared" si="8"/>
        <v>0.11788977306218686</v>
      </c>
      <c r="AF52">
        <f t="shared" si="9"/>
        <v>1.3287028732590476</v>
      </c>
      <c r="AH52">
        <f t="shared" si="10"/>
        <v>12.074721215995455</v>
      </c>
      <c r="AI52">
        <f t="shared" si="11"/>
        <v>9.0876007412993189</v>
      </c>
      <c r="AJ52">
        <f t="shared" si="12"/>
        <v>0.58046843715275065</v>
      </c>
    </row>
    <row r="53" spans="2:36" x14ac:dyDescent="0.2">
      <c r="K53">
        <v>60</v>
      </c>
      <c r="L53">
        <v>60</v>
      </c>
      <c r="P53">
        <v>0</v>
      </c>
      <c r="Q53">
        <f t="shared" si="0"/>
        <v>0</v>
      </c>
      <c r="R53">
        <f t="shared" si="0"/>
        <v>0</v>
      </c>
      <c r="S53">
        <f t="shared" si="0"/>
        <v>0</v>
      </c>
      <c r="T53">
        <f t="shared" si="0"/>
        <v>0</v>
      </c>
      <c r="U53">
        <f t="shared" si="1"/>
        <v>26.990553306342782</v>
      </c>
      <c r="V53">
        <f t="shared" si="1"/>
        <v>26.990553306342782</v>
      </c>
      <c r="W53">
        <f t="shared" si="2"/>
        <v>142.05554371759359</v>
      </c>
      <c r="Y53">
        <f t="shared" si="3"/>
        <v>1.5147431354907091E-2</v>
      </c>
      <c r="Z53">
        <f t="shared" si="4"/>
        <v>1.9145160206060481</v>
      </c>
      <c r="AB53">
        <f t="shared" si="5"/>
        <v>8.6298351255120254E-2</v>
      </c>
      <c r="AC53">
        <f t="shared" si="6"/>
        <v>4.5075805230296355E-2</v>
      </c>
      <c r="AD53">
        <f t="shared" si="7"/>
        <v>1</v>
      </c>
      <c r="AE53">
        <f t="shared" si="8"/>
        <v>0.17683465959328029</v>
      </c>
      <c r="AF53">
        <f t="shared" si="9"/>
        <v>0.33855278878975209</v>
      </c>
      <c r="AH53">
        <f t="shared" si="10"/>
        <v>4.8298884863981826</v>
      </c>
      <c r="AI53">
        <f t="shared" si="11"/>
        <v>14.266278838416651</v>
      </c>
      <c r="AJ53">
        <f t="shared" si="12"/>
        <v>2.4699402077672414</v>
      </c>
    </row>
    <row r="54" spans="2:36" x14ac:dyDescent="0.2">
      <c r="K54">
        <v>60</v>
      </c>
      <c r="L54">
        <v>70</v>
      </c>
      <c r="P54">
        <v>0</v>
      </c>
      <c r="Q54">
        <f t="shared" si="0"/>
        <v>0</v>
      </c>
      <c r="R54">
        <f t="shared" si="0"/>
        <v>0</v>
      </c>
      <c r="S54">
        <f t="shared" si="0"/>
        <v>0</v>
      </c>
      <c r="T54">
        <f t="shared" si="0"/>
        <v>0</v>
      </c>
      <c r="U54">
        <f t="shared" si="1"/>
        <v>26.990553306342782</v>
      </c>
      <c r="V54">
        <f t="shared" si="1"/>
        <v>31.488978857399911</v>
      </c>
      <c r="W54">
        <f t="shared" si="2"/>
        <v>165.73146767052583</v>
      </c>
      <c r="Y54">
        <f t="shared" si="3"/>
        <v>1.4098495353809184E-2</v>
      </c>
      <c r="Z54">
        <f t="shared" si="4"/>
        <v>2.0569570916774942</v>
      </c>
      <c r="AB54">
        <f t="shared" si="5"/>
        <v>8.6298351255120254E-2</v>
      </c>
      <c r="AC54">
        <f t="shared" si="6"/>
        <v>4.8946772008516895E-2</v>
      </c>
      <c r="AD54">
        <f t="shared" si="7"/>
        <v>0.8571428571428571</v>
      </c>
      <c r="AE54">
        <f t="shared" si="8"/>
        <v>0.17683465959328029</v>
      </c>
      <c r="AF54">
        <f t="shared" si="9"/>
        <v>0.42436485828890241</v>
      </c>
      <c r="AH54">
        <f t="shared" si="10"/>
        <v>5.6348699007978791</v>
      </c>
      <c r="AI54">
        <f t="shared" si="11"/>
        <v>13.27836127505574</v>
      </c>
      <c r="AJ54">
        <f t="shared" si="12"/>
        <v>1.9783619254807432</v>
      </c>
    </row>
    <row r="55" spans="2:36" x14ac:dyDescent="0.2">
      <c r="K55">
        <v>60</v>
      </c>
      <c r="L55">
        <v>80</v>
      </c>
      <c r="P55">
        <v>0</v>
      </c>
      <c r="Q55">
        <f t="shared" si="0"/>
        <v>0</v>
      </c>
      <c r="R55">
        <f t="shared" si="0"/>
        <v>0</v>
      </c>
      <c r="S55">
        <f t="shared" si="0"/>
        <v>0</v>
      </c>
      <c r="T55">
        <f t="shared" si="0"/>
        <v>0</v>
      </c>
      <c r="U55">
        <f t="shared" si="1"/>
        <v>26.990553306342782</v>
      </c>
      <c r="V55">
        <f t="shared" si="1"/>
        <v>35.987404408457039</v>
      </c>
      <c r="W55">
        <f t="shared" si="2"/>
        <v>189.4073916234581</v>
      </c>
      <c r="Y55">
        <f t="shared" si="3"/>
        <v>1.322971211996408E-2</v>
      </c>
      <c r="Z55">
        <f t="shared" si="4"/>
        <v>2.1920356041790225</v>
      </c>
      <c r="AB55">
        <f t="shared" si="5"/>
        <v>8.6298351255120254E-2</v>
      </c>
      <c r="AC55">
        <f t="shared" si="6"/>
        <v>5.2492061771622141E-2</v>
      </c>
      <c r="AD55">
        <f t="shared" si="7"/>
        <v>0.75</v>
      </c>
      <c r="AE55">
        <f t="shared" si="8"/>
        <v>0.17683465959328029</v>
      </c>
      <c r="AF55">
        <f t="shared" si="9"/>
        <v>0.51683715984179723</v>
      </c>
      <c r="AH55">
        <f t="shared" si="10"/>
        <v>6.4398513151975756</v>
      </c>
      <c r="AI55">
        <f t="shared" si="11"/>
        <v>12.460116678082514</v>
      </c>
      <c r="AJ55">
        <f t="shared" si="12"/>
        <v>1.6316593827983945</v>
      </c>
    </row>
    <row r="56" spans="2:36" x14ac:dyDescent="0.2">
      <c r="K56">
        <v>60</v>
      </c>
      <c r="L56">
        <v>90</v>
      </c>
      <c r="P56">
        <v>0</v>
      </c>
      <c r="Q56">
        <f t="shared" si="0"/>
        <v>0</v>
      </c>
      <c r="R56">
        <f t="shared" si="0"/>
        <v>0</v>
      </c>
      <c r="S56">
        <f t="shared" si="0"/>
        <v>0</v>
      </c>
      <c r="T56">
        <f t="shared" si="0"/>
        <v>0</v>
      </c>
      <c r="U56">
        <f t="shared" si="1"/>
        <v>26.990553306342782</v>
      </c>
      <c r="V56">
        <f t="shared" si="1"/>
        <v>40.48582995951417</v>
      </c>
      <c r="W56">
        <f t="shared" si="2"/>
        <v>213.08331557639036</v>
      </c>
      <c r="Y56">
        <f t="shared" si="3"/>
        <v>1.2494665715716689E-2</v>
      </c>
      <c r="Z56">
        <f t="shared" si="4"/>
        <v>2.3209904658370903</v>
      </c>
      <c r="AB56">
        <f t="shared" si="5"/>
        <v>8.6298351255120254E-2</v>
      </c>
      <c r="AC56">
        <f t="shared" si="6"/>
        <v>5.5772537107770373E-2</v>
      </c>
      <c r="AD56">
        <f t="shared" si="7"/>
        <v>0.66666666666666663</v>
      </c>
      <c r="AE56">
        <f t="shared" si="8"/>
        <v>0.17683465959328029</v>
      </c>
      <c r="AF56">
        <f t="shared" si="9"/>
        <v>0.61564733841832642</v>
      </c>
      <c r="AH56">
        <f t="shared" si="10"/>
        <v>7.244832729597273</v>
      </c>
      <c r="AI56">
        <f t="shared" si="11"/>
        <v>11.767829205938156</v>
      </c>
      <c r="AJ56">
        <f t="shared" si="12"/>
        <v>1.376206160943199</v>
      </c>
    </row>
    <row r="57" spans="2:36" x14ac:dyDescent="0.2">
      <c r="K57">
        <v>60</v>
      </c>
      <c r="L57">
        <v>100</v>
      </c>
      <c r="P57">
        <v>0</v>
      </c>
      <c r="Q57">
        <f t="shared" si="0"/>
        <v>0</v>
      </c>
      <c r="R57">
        <f t="shared" si="0"/>
        <v>0</v>
      </c>
      <c r="S57">
        <f t="shared" si="0"/>
        <v>0</v>
      </c>
      <c r="T57">
        <f t="shared" si="0"/>
        <v>0</v>
      </c>
      <c r="U57">
        <f t="shared" si="1"/>
        <v>26.990553306342782</v>
      </c>
      <c r="V57">
        <f t="shared" si="1"/>
        <v>44.984255510571302</v>
      </c>
      <c r="W57">
        <f t="shared" si="2"/>
        <v>236.75923952932263</v>
      </c>
      <c r="Y57">
        <f t="shared" si="3"/>
        <v>1.1862207593230489E-2</v>
      </c>
      <c r="Z57">
        <f t="shared" si="4"/>
        <v>2.4447388710807667</v>
      </c>
      <c r="AB57">
        <f t="shared" si="5"/>
        <v>8.6298351255120254E-2</v>
      </c>
      <c r="AC57">
        <f t="shared" si="6"/>
        <v>5.8832698709296506E-2</v>
      </c>
      <c r="AD57">
        <f t="shared" si="7"/>
        <v>0.6</v>
      </c>
      <c r="AE57">
        <f t="shared" si="8"/>
        <v>0.17683465959328029</v>
      </c>
      <c r="AF57">
        <f t="shared" si="9"/>
        <v>0.72052427677004616</v>
      </c>
      <c r="AH57">
        <f t="shared" si="10"/>
        <v>8.0498141439969704</v>
      </c>
      <c r="AI57">
        <f t="shared" si="11"/>
        <v>11.172162276172759</v>
      </c>
      <c r="AJ57">
        <f t="shared" si="12"/>
        <v>1.1814926482535573</v>
      </c>
    </row>
    <row r="58" spans="2:36" x14ac:dyDescent="0.2">
      <c r="K58">
        <v>60</v>
      </c>
      <c r="L58">
        <v>120</v>
      </c>
      <c r="P58">
        <v>0</v>
      </c>
      <c r="Q58">
        <f t="shared" si="0"/>
        <v>0</v>
      </c>
      <c r="R58">
        <f t="shared" si="0"/>
        <v>0</v>
      </c>
      <c r="S58">
        <f t="shared" si="0"/>
        <v>0</v>
      </c>
      <c r="T58">
        <f t="shared" si="0"/>
        <v>0</v>
      </c>
      <c r="U58">
        <f t="shared" si="1"/>
        <v>26.990553306342782</v>
      </c>
      <c r="V58">
        <f t="shared" si="1"/>
        <v>53.981106612685565</v>
      </c>
      <c r="W58">
        <f t="shared" si="2"/>
        <v>284.11108743518719</v>
      </c>
      <c r="Y58">
        <f t="shared" si="3"/>
        <v>1.082381338830536E-2</v>
      </c>
      <c r="Z58">
        <f t="shared" si="4"/>
        <v>2.6792775299815488</v>
      </c>
      <c r="AB58">
        <f t="shared" si="5"/>
        <v>8.6298351255120254E-2</v>
      </c>
      <c r="AC58">
        <f t="shared" si="6"/>
        <v>6.4419120669230986E-2</v>
      </c>
      <c r="AD58">
        <f t="shared" si="7"/>
        <v>0.5</v>
      </c>
      <c r="AE58">
        <f t="shared" si="8"/>
        <v>0.17683465959328029</v>
      </c>
      <c r="AF58">
        <f t="shared" si="9"/>
        <v>0.94757825994042399</v>
      </c>
      <c r="AH58">
        <f t="shared" si="10"/>
        <v>9.6597769727963652</v>
      </c>
      <c r="AI58">
        <f t="shared" si="11"/>
        <v>10.194173274304218</v>
      </c>
      <c r="AJ58">
        <f t="shared" si="12"/>
        <v>0.90690090762819919</v>
      </c>
    </row>
    <row r="59" spans="2:36" x14ac:dyDescent="0.2">
      <c r="K59">
        <v>60</v>
      </c>
      <c r="L59">
        <v>140</v>
      </c>
      <c r="M59">
        <v>582.86</v>
      </c>
      <c r="N59">
        <v>11.58</v>
      </c>
      <c r="O59">
        <v>389.86</v>
      </c>
      <c r="P59">
        <v>0</v>
      </c>
      <c r="Q59">
        <f t="shared" si="0"/>
        <v>2.9890256410256413</v>
      </c>
      <c r="R59">
        <f t="shared" si="0"/>
        <v>5.9384615384615383E-2</v>
      </c>
      <c r="S59">
        <f t="shared" si="0"/>
        <v>1.9992820512820513</v>
      </c>
      <c r="T59">
        <f t="shared" si="0"/>
        <v>0</v>
      </c>
      <c r="U59">
        <f t="shared" si="1"/>
        <v>26.990553306342782</v>
      </c>
      <c r="V59">
        <f t="shared" si="1"/>
        <v>62.977957714799821</v>
      </c>
      <c r="W59">
        <f t="shared" si="2"/>
        <v>331.46293534105166</v>
      </c>
      <c r="Y59">
        <f t="shared" si="3"/>
        <v>1.0000985113537373E-2</v>
      </c>
      <c r="Z59">
        <f t="shared" si="4"/>
        <v>2.8997143452144019</v>
      </c>
      <c r="AB59">
        <f t="shared" si="5"/>
        <v>8.6298351255120254E-2</v>
      </c>
      <c r="AC59">
        <f t="shared" si="6"/>
        <v>6.9442295213528016E-2</v>
      </c>
      <c r="AD59">
        <f t="shared" si="7"/>
        <v>0.42857142857142855</v>
      </c>
      <c r="AE59">
        <f t="shared" si="8"/>
        <v>0.17683465959328029</v>
      </c>
      <c r="AF59">
        <f t="shared" si="9"/>
        <v>1.1964633313587276</v>
      </c>
      <c r="AH59">
        <f t="shared" si="10"/>
        <v>11.269739801595758</v>
      </c>
      <c r="AI59">
        <f t="shared" si="11"/>
        <v>9.4192103562401837</v>
      </c>
      <c r="AJ59">
        <f t="shared" si="12"/>
        <v>0.72481597299155598</v>
      </c>
    </row>
    <row r="60" spans="2:36" x14ac:dyDescent="0.2">
      <c r="K60">
        <v>60</v>
      </c>
      <c r="L60">
        <v>150</v>
      </c>
      <c r="M60">
        <v>436.18</v>
      </c>
      <c r="N60">
        <v>11.58</v>
      </c>
      <c r="O60">
        <v>389.86</v>
      </c>
      <c r="P60">
        <v>0</v>
      </c>
      <c r="Q60">
        <f t="shared" si="0"/>
        <v>2.236820512820513</v>
      </c>
      <c r="R60">
        <f t="shared" si="0"/>
        <v>5.9384615384615383E-2</v>
      </c>
      <c r="S60">
        <f t="shared" si="0"/>
        <v>1.9992820512820513</v>
      </c>
      <c r="T60">
        <f t="shared" si="0"/>
        <v>0</v>
      </c>
      <c r="U60">
        <f t="shared" si="1"/>
        <v>26.990553306342782</v>
      </c>
      <c r="V60">
        <f t="shared" si="1"/>
        <v>67.476383265856953</v>
      </c>
      <c r="W60">
        <f t="shared" si="2"/>
        <v>355.13885929398396</v>
      </c>
      <c r="Y60">
        <f t="shared" si="3"/>
        <v>9.6488937282619234E-3</v>
      </c>
      <c r="Z60">
        <f t="shared" si="4"/>
        <v>3.0055258993119653</v>
      </c>
      <c r="AB60">
        <f t="shared" si="5"/>
        <v>8.6298351255120254E-2</v>
      </c>
      <c r="AC60">
        <f t="shared" si="6"/>
        <v>7.1783070705592603E-2</v>
      </c>
      <c r="AD60">
        <f t="shared" si="7"/>
        <v>0.4</v>
      </c>
      <c r="AE60">
        <f t="shared" si="8"/>
        <v>0.17683465959328029</v>
      </c>
      <c r="AF60">
        <f t="shared" si="9"/>
        <v>1.3287028732590476</v>
      </c>
      <c r="AH60">
        <f t="shared" si="10"/>
        <v>12.074721215995455</v>
      </c>
      <c r="AI60">
        <f t="shared" si="11"/>
        <v>9.0876007412993189</v>
      </c>
      <c r="AJ60">
        <f t="shared" si="12"/>
        <v>0.6555502506278893</v>
      </c>
    </row>
    <row r="61" spans="2:36" x14ac:dyDescent="0.2">
      <c r="K61">
        <v>80</v>
      </c>
      <c r="L61">
        <v>80</v>
      </c>
      <c r="P61">
        <v>0</v>
      </c>
      <c r="Q61">
        <f t="shared" si="0"/>
        <v>0</v>
      </c>
      <c r="R61">
        <f t="shared" si="0"/>
        <v>0</v>
      </c>
      <c r="S61">
        <f t="shared" si="0"/>
        <v>0</v>
      </c>
      <c r="T61">
        <f t="shared" si="0"/>
        <v>0</v>
      </c>
      <c r="U61">
        <f t="shared" si="1"/>
        <v>35.987404408457039</v>
      </c>
      <c r="V61">
        <f t="shared" si="1"/>
        <v>35.987404408457039</v>
      </c>
      <c r="W61">
        <f t="shared" si="2"/>
        <v>189.4073916234581</v>
      </c>
      <c r="Y61">
        <f t="shared" si="3"/>
        <v>1.322971211996408E-2</v>
      </c>
      <c r="Z61">
        <f t="shared" si="4"/>
        <v>2.1920356041790225</v>
      </c>
      <c r="AB61">
        <f t="shared" si="5"/>
        <v>0.11506446834016033</v>
      </c>
      <c r="AC61">
        <f t="shared" si="6"/>
        <v>5.2492061771622141E-2</v>
      </c>
      <c r="AD61">
        <f t="shared" si="7"/>
        <v>1</v>
      </c>
      <c r="AE61">
        <f t="shared" si="8"/>
        <v>0.23577954612437371</v>
      </c>
      <c r="AF61">
        <f t="shared" si="9"/>
        <v>0.51683715984179723</v>
      </c>
      <c r="AH61">
        <f t="shared" si="10"/>
        <v>6.4398513151975756</v>
      </c>
      <c r="AI61">
        <f t="shared" si="11"/>
        <v>12.460116678082514</v>
      </c>
      <c r="AJ61">
        <f t="shared" si="12"/>
        <v>1.7787344796764628</v>
      </c>
    </row>
    <row r="62" spans="2:36" x14ac:dyDescent="0.2">
      <c r="K62">
        <v>80</v>
      </c>
      <c r="L62">
        <v>90</v>
      </c>
      <c r="P62">
        <v>0</v>
      </c>
      <c r="Q62">
        <f t="shared" si="0"/>
        <v>0</v>
      </c>
      <c r="R62">
        <f t="shared" si="0"/>
        <v>0</v>
      </c>
      <c r="S62">
        <f t="shared" si="0"/>
        <v>0</v>
      </c>
      <c r="T62">
        <f t="shared" si="0"/>
        <v>0</v>
      </c>
      <c r="U62">
        <f t="shared" si="1"/>
        <v>35.987404408457039</v>
      </c>
      <c r="V62">
        <f t="shared" si="1"/>
        <v>40.48582995951417</v>
      </c>
      <c r="W62">
        <f t="shared" si="2"/>
        <v>213.08331557639036</v>
      </c>
      <c r="Y62">
        <f t="shared" si="3"/>
        <v>1.2494665715716689E-2</v>
      </c>
      <c r="Z62">
        <f t="shared" si="4"/>
        <v>2.3209904658370903</v>
      </c>
      <c r="AB62">
        <f t="shared" si="5"/>
        <v>0.11506446834016033</v>
      </c>
      <c r="AC62">
        <f t="shared" si="6"/>
        <v>5.5772537107770373E-2</v>
      </c>
      <c r="AD62">
        <f t="shared" si="7"/>
        <v>0.88888888888888884</v>
      </c>
      <c r="AE62">
        <f t="shared" si="8"/>
        <v>0.23577954612437371</v>
      </c>
      <c r="AF62">
        <f t="shared" si="9"/>
        <v>0.61564733841832642</v>
      </c>
      <c r="AH62">
        <f t="shared" si="10"/>
        <v>7.244832729597273</v>
      </c>
      <c r="AI62">
        <f t="shared" si="11"/>
        <v>11.767829205938156</v>
      </c>
      <c r="AJ62">
        <f t="shared" si="12"/>
        <v>1.5002551239674411</v>
      </c>
    </row>
    <row r="63" spans="2:36" x14ac:dyDescent="0.2">
      <c r="K63">
        <v>80</v>
      </c>
      <c r="L63">
        <v>100</v>
      </c>
      <c r="P63">
        <v>0</v>
      </c>
      <c r="Q63">
        <f t="shared" si="0"/>
        <v>0</v>
      </c>
      <c r="R63">
        <f t="shared" si="0"/>
        <v>0</v>
      </c>
      <c r="S63">
        <f t="shared" si="0"/>
        <v>0</v>
      </c>
      <c r="T63">
        <f t="shared" si="0"/>
        <v>0</v>
      </c>
      <c r="U63">
        <f t="shared" si="1"/>
        <v>35.987404408457039</v>
      </c>
      <c r="V63">
        <f t="shared" si="1"/>
        <v>44.984255510571302</v>
      </c>
      <c r="W63">
        <f t="shared" si="2"/>
        <v>236.75923952932263</v>
      </c>
      <c r="Y63">
        <f t="shared" si="3"/>
        <v>1.1862207593230489E-2</v>
      </c>
      <c r="Z63">
        <f t="shared" si="4"/>
        <v>2.4447388710807667</v>
      </c>
      <c r="AB63">
        <f t="shared" si="5"/>
        <v>0.11506446834016033</v>
      </c>
      <c r="AC63">
        <f t="shared" si="6"/>
        <v>5.8832698709296506E-2</v>
      </c>
      <c r="AD63">
        <f t="shared" si="7"/>
        <v>0.8</v>
      </c>
      <c r="AE63">
        <f t="shared" si="8"/>
        <v>0.23577954612437371</v>
      </c>
      <c r="AF63">
        <f t="shared" si="9"/>
        <v>0.72052427677004616</v>
      </c>
      <c r="AH63">
        <f t="shared" si="10"/>
        <v>8.0498141439969704</v>
      </c>
      <c r="AI63">
        <f t="shared" si="11"/>
        <v>11.172162276172759</v>
      </c>
      <c r="AJ63">
        <f t="shared" si="12"/>
        <v>1.287990455047396</v>
      </c>
    </row>
    <row r="64" spans="2:36" x14ac:dyDescent="0.2">
      <c r="K64">
        <v>80</v>
      </c>
      <c r="L64">
        <v>120</v>
      </c>
      <c r="P64">
        <v>0</v>
      </c>
      <c r="Q64">
        <f t="shared" si="0"/>
        <v>0</v>
      </c>
      <c r="R64">
        <f t="shared" si="0"/>
        <v>0</v>
      </c>
      <c r="S64">
        <f t="shared" si="0"/>
        <v>0</v>
      </c>
      <c r="T64">
        <f t="shared" si="0"/>
        <v>0</v>
      </c>
      <c r="U64">
        <f t="shared" si="1"/>
        <v>35.987404408457039</v>
      </c>
      <c r="V64">
        <f t="shared" si="1"/>
        <v>53.981106612685565</v>
      </c>
      <c r="W64">
        <f t="shared" si="2"/>
        <v>284.11108743518719</v>
      </c>
      <c r="Y64">
        <f t="shared" si="3"/>
        <v>1.082381338830536E-2</v>
      </c>
      <c r="Z64">
        <f t="shared" si="4"/>
        <v>2.6792775299815488</v>
      </c>
      <c r="AB64">
        <f t="shared" si="5"/>
        <v>0.11506446834016033</v>
      </c>
      <c r="AC64">
        <f t="shared" si="6"/>
        <v>6.4419120669230986E-2</v>
      </c>
      <c r="AD64">
        <f t="shared" si="7"/>
        <v>0.66666666666666663</v>
      </c>
      <c r="AE64">
        <f t="shared" si="8"/>
        <v>0.23577954612437371</v>
      </c>
      <c r="AF64">
        <f t="shared" si="9"/>
        <v>0.94757825994042399</v>
      </c>
      <c r="AH64">
        <f t="shared" si="10"/>
        <v>9.6597769727963652</v>
      </c>
      <c r="AI64">
        <f t="shared" si="11"/>
        <v>10.194173274304218</v>
      </c>
      <c r="AJ64">
        <f t="shared" si="12"/>
        <v>0.98864746591995878</v>
      </c>
    </row>
    <row r="65" spans="11:36" x14ac:dyDescent="0.2">
      <c r="K65">
        <v>80</v>
      </c>
      <c r="L65">
        <v>140</v>
      </c>
      <c r="M65">
        <v>594.43999999999994</v>
      </c>
      <c r="N65">
        <v>11.58</v>
      </c>
      <c r="O65">
        <v>389.86</v>
      </c>
      <c r="P65">
        <v>0</v>
      </c>
      <c r="Q65">
        <f t="shared" si="0"/>
        <v>3.0484102564102562</v>
      </c>
      <c r="R65">
        <f t="shared" si="0"/>
        <v>5.9384615384615383E-2</v>
      </c>
      <c r="S65">
        <f t="shared" si="0"/>
        <v>1.9992820512820513</v>
      </c>
      <c r="T65">
        <f t="shared" si="0"/>
        <v>0</v>
      </c>
      <c r="U65">
        <f t="shared" si="1"/>
        <v>35.987404408457039</v>
      </c>
      <c r="V65">
        <f t="shared" si="1"/>
        <v>62.977957714799821</v>
      </c>
      <c r="W65">
        <f t="shared" si="2"/>
        <v>331.46293534105166</v>
      </c>
      <c r="Y65">
        <f t="shared" si="3"/>
        <v>1.0000985113537373E-2</v>
      </c>
      <c r="Z65">
        <f t="shared" si="4"/>
        <v>2.8997143452144019</v>
      </c>
      <c r="AB65">
        <f t="shared" si="5"/>
        <v>0.11506446834016033</v>
      </c>
      <c r="AC65">
        <f t="shared" si="6"/>
        <v>6.9442295213528016E-2</v>
      </c>
      <c r="AD65">
        <f t="shared" si="7"/>
        <v>0.5714285714285714</v>
      </c>
      <c r="AE65">
        <f t="shared" si="8"/>
        <v>0.23577954612437371</v>
      </c>
      <c r="AF65">
        <f t="shared" si="9"/>
        <v>1.1964633313587276</v>
      </c>
      <c r="AH65">
        <f t="shared" si="10"/>
        <v>11.269739801595758</v>
      </c>
      <c r="AI65">
        <f t="shared" si="11"/>
        <v>9.4192103562401837</v>
      </c>
      <c r="AJ65">
        <f t="shared" si="12"/>
        <v>0.79014969433704596</v>
      </c>
    </row>
    <row r="66" spans="11:36" x14ac:dyDescent="0.2">
      <c r="K66">
        <v>80</v>
      </c>
      <c r="L66">
        <v>150</v>
      </c>
      <c r="M66">
        <v>571.28</v>
      </c>
      <c r="N66">
        <v>11.58</v>
      </c>
      <c r="O66">
        <v>389.86</v>
      </c>
      <c r="P66">
        <v>0</v>
      </c>
      <c r="Q66">
        <f t="shared" si="0"/>
        <v>2.9296410256410255</v>
      </c>
      <c r="R66">
        <f t="shared" si="0"/>
        <v>5.9384615384615383E-2</v>
      </c>
      <c r="S66">
        <f t="shared" si="0"/>
        <v>1.9992820512820513</v>
      </c>
      <c r="T66">
        <f t="shared" si="0"/>
        <v>0</v>
      </c>
      <c r="U66">
        <f t="shared" si="1"/>
        <v>35.987404408457039</v>
      </c>
      <c r="V66">
        <f t="shared" si="1"/>
        <v>67.476383265856953</v>
      </c>
      <c r="W66">
        <f t="shared" si="2"/>
        <v>355.13885929398396</v>
      </c>
      <c r="Y66">
        <f t="shared" si="3"/>
        <v>9.6488937282619234E-3</v>
      </c>
      <c r="Z66">
        <f t="shared" si="4"/>
        <v>3.0055258993119653</v>
      </c>
      <c r="AB66">
        <f t="shared" si="5"/>
        <v>0.11506446834016033</v>
      </c>
      <c r="AC66">
        <f t="shared" si="6"/>
        <v>7.1783070705592603E-2</v>
      </c>
      <c r="AD66">
        <f t="shared" si="7"/>
        <v>0.53333333333333333</v>
      </c>
      <c r="AE66">
        <f t="shared" si="8"/>
        <v>0.23577954612437371</v>
      </c>
      <c r="AF66">
        <f t="shared" si="9"/>
        <v>1.3287028732590476</v>
      </c>
      <c r="AH66">
        <f t="shared" si="10"/>
        <v>12.074721215995455</v>
      </c>
      <c r="AI66">
        <f t="shared" si="11"/>
        <v>9.0876007412993189</v>
      </c>
      <c r="AJ66">
        <f t="shared" si="12"/>
        <v>0.71464047352366356</v>
      </c>
    </row>
    <row r="67" spans="11:36" x14ac:dyDescent="0.2">
      <c r="K67">
        <v>100</v>
      </c>
      <c r="L67">
        <v>100</v>
      </c>
      <c r="P67">
        <v>0</v>
      </c>
      <c r="Q67">
        <f t="shared" si="0"/>
        <v>0</v>
      </c>
      <c r="R67">
        <f t="shared" si="0"/>
        <v>0</v>
      </c>
      <c r="S67">
        <f t="shared" si="0"/>
        <v>0</v>
      </c>
      <c r="T67">
        <f t="shared" si="0"/>
        <v>0</v>
      </c>
      <c r="U67">
        <f t="shared" si="1"/>
        <v>44.984255510571302</v>
      </c>
      <c r="V67">
        <f t="shared" si="1"/>
        <v>44.984255510571302</v>
      </c>
      <c r="W67">
        <f t="shared" si="2"/>
        <v>236.75923952932263</v>
      </c>
      <c r="Y67">
        <f t="shared" si="3"/>
        <v>1.1862207593230489E-2</v>
      </c>
      <c r="Z67">
        <f t="shared" si="4"/>
        <v>2.4447388710807667</v>
      </c>
      <c r="AB67">
        <f t="shared" si="5"/>
        <v>0.14383058542520041</v>
      </c>
      <c r="AC67">
        <f t="shared" si="6"/>
        <v>5.8832698709296506E-2</v>
      </c>
      <c r="AD67">
        <f t="shared" si="7"/>
        <v>1</v>
      </c>
      <c r="AE67">
        <f t="shared" si="8"/>
        <v>0.29472443265546716</v>
      </c>
      <c r="AF67">
        <f t="shared" si="9"/>
        <v>0.72052427677004616</v>
      </c>
      <c r="AH67">
        <f t="shared" si="10"/>
        <v>8.0498141439969704</v>
      </c>
      <c r="AI67">
        <f t="shared" si="11"/>
        <v>11.172162276172759</v>
      </c>
      <c r="AJ67">
        <f t="shared" si="12"/>
        <v>1.3771639589950708</v>
      </c>
    </row>
    <row r="68" spans="11:36" x14ac:dyDescent="0.2">
      <c r="K68">
        <v>100</v>
      </c>
      <c r="L68">
        <v>120</v>
      </c>
      <c r="P68">
        <v>0</v>
      </c>
      <c r="Q68">
        <f t="shared" si="0"/>
        <v>0</v>
      </c>
      <c r="R68">
        <f t="shared" si="0"/>
        <v>0</v>
      </c>
      <c r="S68">
        <f t="shared" si="0"/>
        <v>0</v>
      </c>
      <c r="T68">
        <f t="shared" si="0"/>
        <v>0</v>
      </c>
      <c r="U68">
        <f t="shared" si="1"/>
        <v>44.984255510571302</v>
      </c>
      <c r="V68">
        <f t="shared" si="1"/>
        <v>53.981106612685565</v>
      </c>
      <c r="W68">
        <f t="shared" si="2"/>
        <v>284.11108743518719</v>
      </c>
      <c r="Y68">
        <f t="shared" si="3"/>
        <v>1.082381338830536E-2</v>
      </c>
      <c r="Z68">
        <f t="shared" si="4"/>
        <v>2.6792775299815488</v>
      </c>
      <c r="AB68">
        <f t="shared" si="5"/>
        <v>0.14383058542520041</v>
      </c>
      <c r="AC68">
        <f t="shared" si="6"/>
        <v>6.4419120669230986E-2</v>
      </c>
      <c r="AD68">
        <f t="shared" si="7"/>
        <v>0.83333333333333337</v>
      </c>
      <c r="AE68">
        <f t="shared" si="8"/>
        <v>0.29472443265546716</v>
      </c>
      <c r="AF68">
        <f t="shared" si="9"/>
        <v>0.94757825994042399</v>
      </c>
      <c r="AH68">
        <f t="shared" si="10"/>
        <v>9.6597769727963652</v>
      </c>
      <c r="AI68">
        <f t="shared" si="11"/>
        <v>10.194173274304218</v>
      </c>
      <c r="AJ68">
        <f t="shared" si="12"/>
        <v>1.057096077755229</v>
      </c>
    </row>
    <row r="69" spans="11:36" x14ac:dyDescent="0.2">
      <c r="K69">
        <v>100</v>
      </c>
      <c r="L69">
        <v>140</v>
      </c>
      <c r="M69">
        <v>698.66</v>
      </c>
      <c r="N69">
        <v>11.58</v>
      </c>
      <c r="O69">
        <v>389.86</v>
      </c>
      <c r="P69">
        <v>0</v>
      </c>
      <c r="Q69">
        <f t="shared" si="0"/>
        <v>3.5828717948717945</v>
      </c>
      <c r="R69">
        <f t="shared" si="0"/>
        <v>5.9384615384615383E-2</v>
      </c>
      <c r="S69">
        <f t="shared" si="0"/>
        <v>1.9992820512820513</v>
      </c>
      <c r="T69">
        <f t="shared" ref="T69" si="13">P69/$J$5</f>
        <v>0</v>
      </c>
      <c r="U69">
        <f t="shared" si="1"/>
        <v>44.984255510571302</v>
      </c>
      <c r="V69">
        <f t="shared" si="1"/>
        <v>62.977957714799821</v>
      </c>
      <c r="W69">
        <f t="shared" si="2"/>
        <v>331.46293534105166</v>
      </c>
      <c r="Y69">
        <f t="shared" si="3"/>
        <v>1.0000985113537373E-2</v>
      </c>
      <c r="Z69">
        <f t="shared" si="4"/>
        <v>2.8997143452144019</v>
      </c>
      <c r="AB69">
        <f t="shared" si="5"/>
        <v>0.14383058542520041</v>
      </c>
      <c r="AC69">
        <f t="shared" si="6"/>
        <v>6.9442295213528016E-2</v>
      </c>
      <c r="AD69">
        <f t="shared" si="7"/>
        <v>0.7142857142857143</v>
      </c>
      <c r="AE69">
        <f t="shared" si="8"/>
        <v>0.29472443265546716</v>
      </c>
      <c r="AF69">
        <f t="shared" si="9"/>
        <v>1.1964633313587276</v>
      </c>
      <c r="AH69">
        <f t="shared" si="10"/>
        <v>11.269739801595758</v>
      </c>
      <c r="AI69">
        <f t="shared" si="11"/>
        <v>9.4192103562401837</v>
      </c>
      <c r="AJ69">
        <f t="shared" si="12"/>
        <v>0.84485539235763096</v>
      </c>
    </row>
    <row r="70" spans="11:36" x14ac:dyDescent="0.2">
      <c r="K70">
        <v>100</v>
      </c>
      <c r="L70">
        <v>150</v>
      </c>
      <c r="P70">
        <v>0</v>
      </c>
      <c r="Q70">
        <f t="shared" ref="Q70:T70" si="14">M70/$J$5</f>
        <v>0</v>
      </c>
      <c r="R70">
        <f t="shared" si="14"/>
        <v>0</v>
      </c>
      <c r="S70">
        <f t="shared" si="14"/>
        <v>0</v>
      </c>
      <c r="T70">
        <f t="shared" si="14"/>
        <v>0</v>
      </c>
      <c r="U70">
        <f t="shared" ref="U70:V70" si="15">K70/($I$5/1000*$J$5/1000)/60</f>
        <v>44.984255510571302</v>
      </c>
      <c r="V70">
        <f t="shared" si="15"/>
        <v>67.476383265856953</v>
      </c>
      <c r="W70">
        <f t="shared" ref="W70" si="16">V70/($I$5/1000)</f>
        <v>355.13885929398396</v>
      </c>
      <c r="Y70">
        <f t="shared" ref="Y70" si="17">0.056/(1+(0.034*W70)^0.63)</f>
        <v>9.6488937282619234E-3</v>
      </c>
      <c r="Z70">
        <f t="shared" ref="Z70" si="18">$X$5/Y70</f>
        <v>3.0055258993119653</v>
      </c>
      <c r="AB70">
        <f t="shared" ref="AB70" si="19">$X$5*(U70/1000)/($AA$5/1000)</f>
        <v>0.14383058542520041</v>
      </c>
      <c r="AC70">
        <f t="shared" si="6"/>
        <v>7.1783070705592603E-2</v>
      </c>
      <c r="AD70">
        <f t="shared" ref="AD70" si="20">K70/L70</f>
        <v>0.66666666666666663</v>
      </c>
      <c r="AE70">
        <f t="shared" ref="AE70" si="21">1000*(U70/1000)*($I$5/10^6)/$X$5</f>
        <v>0.29472443265546716</v>
      </c>
      <c r="AF70">
        <f t="shared" ref="AF70" si="22">1000*(V70/1000)*($I$5/10^6)/Y70</f>
        <v>1.3287028732590476</v>
      </c>
      <c r="AH70">
        <f t="shared" ref="AH70" si="23">$AG$5*W70</f>
        <v>12.074721215995455</v>
      </c>
      <c r="AI70">
        <f t="shared" ref="AI70" si="24">AH70/AF70</f>
        <v>9.0876007412993189</v>
      </c>
      <c r="AJ70">
        <f t="shared" ref="AJ70" si="25">AC70^(-0.5)*Z70^(-0.6)*AF70^(-0.2)*AD70^(0.3)*AH70^(-0.3)</f>
        <v>0.76411832084558762</v>
      </c>
    </row>
  </sheetData>
  <mergeCells count="1">
    <mergeCell ref="B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64915-821D-0240-97EC-B6C9FA016DD3}">
  <dimension ref="B2:AJ70"/>
  <sheetViews>
    <sheetView topLeftCell="T26" zoomScale="112" workbookViewId="0">
      <selection activeCell="AJ5" sqref="AJ5:AJ70"/>
    </sheetView>
  </sheetViews>
  <sheetFormatPr baseColWidth="10" defaultRowHeight="16" x14ac:dyDescent="0.2"/>
  <cols>
    <col min="9" max="9" width="16.5" bestFit="1" customWidth="1"/>
    <col min="10" max="10" width="9.83203125" bestFit="1" customWidth="1"/>
    <col min="23" max="23" width="15.6640625" bestFit="1" customWidth="1"/>
    <col min="26" max="26" width="16.5" bestFit="1" customWidth="1"/>
    <col min="27" max="27" width="23" bestFit="1" customWidth="1"/>
  </cols>
  <sheetData>
    <row r="2" spans="2:36" x14ac:dyDescent="0.2">
      <c r="B2" s="3" t="s">
        <v>0</v>
      </c>
      <c r="C2" s="3"/>
      <c r="D2" s="3"/>
      <c r="E2" s="3"/>
      <c r="F2" s="3"/>
      <c r="G2" s="3"/>
    </row>
    <row r="3" spans="2:36" x14ac:dyDescent="0.2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4" spans="2:36" x14ac:dyDescent="0.2">
      <c r="I4" t="s">
        <v>12</v>
      </c>
      <c r="J4" t="s">
        <v>13</v>
      </c>
      <c r="K4" t="s">
        <v>14</v>
      </c>
      <c r="L4" t="s">
        <v>15</v>
      </c>
      <c r="M4" t="s">
        <v>16</v>
      </c>
      <c r="N4" t="s">
        <v>17</v>
      </c>
      <c r="O4" t="s">
        <v>18</v>
      </c>
      <c r="P4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t="s">
        <v>24</v>
      </c>
      <c r="V4" t="s">
        <v>25</v>
      </c>
      <c r="W4" t="s">
        <v>26</v>
      </c>
      <c r="X4" t="s">
        <v>27</v>
      </c>
      <c r="Y4" t="s">
        <v>28</v>
      </c>
      <c r="Z4" s="1" t="s">
        <v>30</v>
      </c>
      <c r="AA4" t="s">
        <v>31</v>
      </c>
      <c r="AB4" s="1" t="s">
        <v>32</v>
      </c>
      <c r="AC4" s="1" t="s">
        <v>33</v>
      </c>
      <c r="AD4" s="1" t="s">
        <v>34</v>
      </c>
      <c r="AE4" s="1" t="s">
        <v>35</v>
      </c>
      <c r="AF4" s="1" t="s">
        <v>36</v>
      </c>
      <c r="AG4" t="s">
        <v>37</v>
      </c>
      <c r="AH4" s="1" t="s">
        <v>39</v>
      </c>
      <c r="AI4" s="1" t="s">
        <v>38</v>
      </c>
      <c r="AJ4" s="1" t="s">
        <v>41</v>
      </c>
    </row>
    <row r="5" spans="2:36" x14ac:dyDescent="0.2">
      <c r="B5" t="s">
        <v>7</v>
      </c>
      <c r="C5" t="s">
        <v>8</v>
      </c>
      <c r="D5" t="s">
        <v>9</v>
      </c>
      <c r="E5" t="s">
        <v>10</v>
      </c>
      <c r="F5" t="s">
        <v>11</v>
      </c>
      <c r="I5">
        <v>190</v>
      </c>
      <c r="J5">
        <v>195</v>
      </c>
      <c r="K5">
        <v>5</v>
      </c>
      <c r="L5">
        <v>10</v>
      </c>
      <c r="M5">
        <v>482.49600000000004</v>
      </c>
      <c r="N5">
        <v>13.440000000000001</v>
      </c>
      <c r="O5">
        <v>389.76000000000005</v>
      </c>
      <c r="P5">
        <v>0</v>
      </c>
      <c r="Q5">
        <f>M5/$J$5</f>
        <v>2.4743384615384616</v>
      </c>
      <c r="R5">
        <f>N5/$J$5</f>
        <v>6.8923076923076934E-2</v>
      </c>
      <c r="S5">
        <f>O5/$J$5</f>
        <v>1.9987692307692311</v>
      </c>
      <c r="T5">
        <f>P5/$J$5</f>
        <v>0</v>
      </c>
      <c r="U5">
        <f>K5/($I$5/1000*$J$5/1000)/60</f>
        <v>2.2492127755285649</v>
      </c>
      <c r="V5">
        <f>L5/($I$5/1000*$J$5/1000)/60</f>
        <v>4.4984255510571298</v>
      </c>
      <c r="W5">
        <f>V5/($I$5/1000)</f>
        <v>23.675923952932262</v>
      </c>
      <c r="X5">
        <v>2.9000000000000001E-2</v>
      </c>
      <c r="Y5">
        <f>0.056/(1+(0.034*W5)^0.63)</f>
        <v>2.9910403593592868E-2</v>
      </c>
      <c r="Z5">
        <f>$X$5/Y5</f>
        <v>0.96956230995866988</v>
      </c>
      <c r="AA5">
        <v>4.51</v>
      </c>
      <c r="AB5">
        <f>$X$5*(U5/1000)/($AA$5/1000)</f>
        <v>1.4462787248409843E-2</v>
      </c>
      <c r="AC5">
        <f>Y5*(V5/1000)/($AA$5/1000)</f>
        <v>2.9833641633669434E-2</v>
      </c>
      <c r="AD5">
        <f>K5/L5</f>
        <v>0.5</v>
      </c>
      <c r="AE5">
        <f>1000*(U5/1000)*($I$5/10^6)/$X$5</f>
        <v>1.4736221632773357E-2</v>
      </c>
      <c r="AF5">
        <f>1000*(V5/1000)*($I$5/10^6)/Y5</f>
        <v>2.8575370172669316E-2</v>
      </c>
      <c r="AG5">
        <v>3.4000000000000002E-2</v>
      </c>
      <c r="AH5">
        <f>$AG$5*W5</f>
        <v>0.80498141439969695</v>
      </c>
      <c r="AI5">
        <f>AH5/AF5</f>
        <v>28.170463218342313</v>
      </c>
      <c r="AJ5">
        <f>AC5^(-0.5)*Z5^(-0.6)*AF5^(-0.2)*AD5^(0.3)*AH5^(-0.3)</f>
        <v>10.410181540767956</v>
      </c>
    </row>
    <row r="6" spans="2:36" x14ac:dyDescent="0.2">
      <c r="B6">
        <v>500</v>
      </c>
      <c r="C6">
        <v>4.1273</v>
      </c>
      <c r="D6">
        <v>8.2511000000000008E-3</v>
      </c>
      <c r="K6">
        <v>5</v>
      </c>
      <c r="L6">
        <v>20</v>
      </c>
      <c r="M6">
        <v>376.32000000000005</v>
      </c>
      <c r="N6">
        <v>8.0640000000000001</v>
      </c>
      <c r="O6">
        <v>383.04</v>
      </c>
      <c r="P6">
        <v>0</v>
      </c>
      <c r="Q6">
        <f t="shared" ref="Q6:T69" si="0">M6/$J$5</f>
        <v>1.9298461538461542</v>
      </c>
      <c r="R6">
        <f t="shared" si="0"/>
        <v>4.1353846153846151E-2</v>
      </c>
      <c r="S6">
        <f t="shared" si="0"/>
        <v>1.9643076923076923</v>
      </c>
      <c r="T6">
        <f t="shared" si="0"/>
        <v>0</v>
      </c>
      <c r="U6">
        <f t="shared" ref="U6:V69" si="1">K6/($I$5/1000*$J$5/1000)/60</f>
        <v>2.2492127755285649</v>
      </c>
      <c r="V6">
        <f t="shared" si="1"/>
        <v>8.9968511021142596</v>
      </c>
      <c r="W6">
        <f t="shared" ref="W6:W69" si="2">V6/($I$5/1000)</f>
        <v>47.351847905864524</v>
      </c>
      <c r="Y6">
        <f t="shared" ref="Y6:Y69" si="3">0.056/(1+(0.034*W6)^0.63)</f>
        <v>2.3831041266278045E-2</v>
      </c>
      <c r="Z6">
        <f t="shared" ref="Z6:Z69" si="4">$X$5/Y6</f>
        <v>1.2169002468656818</v>
      </c>
      <c r="AB6">
        <f t="shared" ref="AB6:AB69" si="5">$X$5*(U6/1000)/($AA$5/1000)</f>
        <v>1.4462787248409843E-2</v>
      </c>
      <c r="AC6">
        <f t="shared" ref="AC6:AC70" si="6">Y6*(V6/1000)/($AA$5/1000)</f>
        <v>4.7539762723069631E-2</v>
      </c>
      <c r="AD6">
        <f t="shared" ref="AD6:AD69" si="7">K6/L6</f>
        <v>0.25</v>
      </c>
      <c r="AE6">
        <f t="shared" ref="AE6:AE69" si="8">1000*(U6/1000)*($I$5/10^6)/$X$5</f>
        <v>1.4736221632773357E-2</v>
      </c>
      <c r="AF6">
        <f t="shared" ref="AF6:AF69" si="9">1000*(V6/1000)*($I$5/10^6)/Y6</f>
        <v>7.1730046971157188E-2</v>
      </c>
      <c r="AH6">
        <f t="shared" ref="AH6:AH69" si="10">$AG$5*W6</f>
        <v>1.6099628287993939</v>
      </c>
      <c r="AI6">
        <f t="shared" ref="AI6:AI69" si="11">AH6/AF6</f>
        <v>22.444748007020873</v>
      </c>
      <c r="AJ6">
        <f t="shared" ref="AJ6:AJ69" si="12">AC6^(-0.5)*Z6^(-0.6)*AF6^(-0.2)*AD6^(0.3)*AH6^(-0.3)</f>
        <v>3.9492582351331063</v>
      </c>
    </row>
    <row r="7" spans="2:36" x14ac:dyDescent="0.2">
      <c r="B7">
        <v>396</v>
      </c>
      <c r="C7">
        <v>3.6928000000000001</v>
      </c>
      <c r="D7">
        <v>9.3211000000000006E-3</v>
      </c>
      <c r="K7">
        <v>5</v>
      </c>
      <c r="L7">
        <v>30</v>
      </c>
      <c r="M7">
        <v>307.77600000000001</v>
      </c>
      <c r="N7">
        <v>9.4080000000000013</v>
      </c>
      <c r="O7">
        <v>299.71200000000005</v>
      </c>
      <c r="P7">
        <v>0</v>
      </c>
      <c r="Q7">
        <f t="shared" si="0"/>
        <v>1.5783384615384617</v>
      </c>
      <c r="R7">
        <f t="shared" si="0"/>
        <v>4.8246153846153855E-2</v>
      </c>
      <c r="S7">
        <f t="shared" si="0"/>
        <v>1.5369846153846156</v>
      </c>
      <c r="T7">
        <f t="shared" si="0"/>
        <v>0</v>
      </c>
      <c r="U7">
        <f t="shared" si="1"/>
        <v>2.2492127755285649</v>
      </c>
      <c r="V7">
        <f t="shared" si="1"/>
        <v>13.495276653171391</v>
      </c>
      <c r="W7">
        <f t="shared" si="2"/>
        <v>71.027771858796797</v>
      </c>
      <c r="Y7">
        <f t="shared" si="3"/>
        <v>2.0417572160969441E-2</v>
      </c>
      <c r="Z7">
        <f t="shared" si="4"/>
        <v>1.4203451699040333</v>
      </c>
      <c r="AB7">
        <f t="shared" si="5"/>
        <v>1.4462787248409843E-2</v>
      </c>
      <c r="AC7">
        <f t="shared" si="6"/>
        <v>6.1095517715825505E-2</v>
      </c>
      <c r="AD7">
        <f t="shared" si="7"/>
        <v>0.16666666666666666</v>
      </c>
      <c r="AE7">
        <f t="shared" si="8"/>
        <v>1.4736221632773357E-2</v>
      </c>
      <c r="AF7">
        <f t="shared" si="9"/>
        <v>0.12558312731246982</v>
      </c>
      <c r="AH7">
        <f t="shared" si="10"/>
        <v>2.4149442431990913</v>
      </c>
      <c r="AI7">
        <f t="shared" si="11"/>
        <v>19.229846356591715</v>
      </c>
      <c r="AJ7">
        <f t="shared" si="12"/>
        <v>2.2256415465597601</v>
      </c>
    </row>
    <row r="8" spans="2:36" x14ac:dyDescent="0.2">
      <c r="B8">
        <v>315</v>
      </c>
      <c r="C8">
        <v>3.2435999999999998</v>
      </c>
      <c r="D8">
        <v>1.0307E-2</v>
      </c>
      <c r="K8">
        <v>5</v>
      </c>
      <c r="L8">
        <v>40</v>
      </c>
      <c r="M8">
        <v>272.83199999999999</v>
      </c>
      <c r="N8">
        <v>10.752000000000001</v>
      </c>
      <c r="O8">
        <v>263.42400000000004</v>
      </c>
      <c r="P8">
        <v>0</v>
      </c>
      <c r="Q8">
        <f t="shared" si="0"/>
        <v>1.3991384615384614</v>
      </c>
      <c r="R8">
        <f t="shared" si="0"/>
        <v>5.5138461538461539E-2</v>
      </c>
      <c r="S8">
        <f t="shared" si="0"/>
        <v>1.3508923076923078</v>
      </c>
      <c r="T8">
        <f t="shared" si="0"/>
        <v>0</v>
      </c>
      <c r="U8">
        <f t="shared" si="1"/>
        <v>2.2492127755285649</v>
      </c>
      <c r="V8">
        <f t="shared" si="1"/>
        <v>17.993702204228519</v>
      </c>
      <c r="W8">
        <f t="shared" si="2"/>
        <v>94.703695811729048</v>
      </c>
      <c r="Y8">
        <f t="shared" si="3"/>
        <v>1.8128718884625382E-2</v>
      </c>
      <c r="Z8">
        <f t="shared" si="4"/>
        <v>1.5996717795979696</v>
      </c>
      <c r="AB8">
        <f t="shared" si="5"/>
        <v>1.4462787248409843E-2</v>
      </c>
      <c r="AC8">
        <f t="shared" si="6"/>
        <v>7.2328773604018376E-2</v>
      </c>
      <c r="AD8">
        <f t="shared" si="7"/>
        <v>0.125</v>
      </c>
      <c r="AE8">
        <f t="shared" si="8"/>
        <v>1.4736221632773357E-2</v>
      </c>
      <c r="AF8">
        <f t="shared" si="9"/>
        <v>0.18858494307078921</v>
      </c>
      <c r="AH8">
        <f t="shared" si="10"/>
        <v>3.2199256575987878</v>
      </c>
      <c r="AI8">
        <f t="shared" si="11"/>
        <v>17.074139669730275</v>
      </c>
      <c r="AJ8">
        <f t="shared" si="12"/>
        <v>1.4775553774582948</v>
      </c>
    </row>
    <row r="9" spans="2:36" x14ac:dyDescent="0.2">
      <c r="B9">
        <v>250</v>
      </c>
      <c r="C9">
        <v>2.8986999999999998</v>
      </c>
      <c r="D9">
        <v>1.1596E-2</v>
      </c>
      <c r="K9">
        <v>5</v>
      </c>
      <c r="L9">
        <v>50</v>
      </c>
      <c r="M9">
        <v>268.8</v>
      </c>
      <c r="N9">
        <v>8.0640000000000001</v>
      </c>
      <c r="O9">
        <v>258.048</v>
      </c>
      <c r="P9">
        <v>0</v>
      </c>
      <c r="Q9">
        <f t="shared" si="0"/>
        <v>1.3784615384615386</v>
      </c>
      <c r="R9">
        <f t="shared" si="0"/>
        <v>4.1353846153846151E-2</v>
      </c>
      <c r="S9">
        <f t="shared" si="0"/>
        <v>1.3233230769230768</v>
      </c>
      <c r="T9">
        <f t="shared" si="0"/>
        <v>0</v>
      </c>
      <c r="U9">
        <f t="shared" si="1"/>
        <v>2.2492127755285649</v>
      </c>
      <c r="V9">
        <f t="shared" si="1"/>
        <v>22.492127755285651</v>
      </c>
      <c r="W9">
        <f t="shared" si="2"/>
        <v>118.37961976466131</v>
      </c>
      <c r="Y9">
        <f t="shared" si="3"/>
        <v>1.6449582558525518E-2</v>
      </c>
      <c r="Z9">
        <f t="shared" si="4"/>
        <v>1.7629626707438744</v>
      </c>
      <c r="AB9">
        <f t="shared" si="5"/>
        <v>1.4462787248409843E-2</v>
      </c>
      <c r="AC9">
        <f t="shared" si="6"/>
        <v>8.2036832023830275E-2</v>
      </c>
      <c r="AD9">
        <f t="shared" si="7"/>
        <v>0.1</v>
      </c>
      <c r="AE9">
        <f t="shared" si="8"/>
        <v>1.4736221632773357E-2</v>
      </c>
      <c r="AF9">
        <f t="shared" si="9"/>
        <v>0.25979408646387775</v>
      </c>
      <c r="AH9">
        <f t="shared" si="10"/>
        <v>4.0249070719984852</v>
      </c>
      <c r="AI9">
        <f t="shared" si="11"/>
        <v>15.492681634068356</v>
      </c>
      <c r="AJ9">
        <f t="shared" si="12"/>
        <v>1.0737349261331457</v>
      </c>
    </row>
    <row r="10" spans="2:36" x14ac:dyDescent="0.2">
      <c r="B10">
        <v>199</v>
      </c>
      <c r="C10">
        <v>2.5501999999999998</v>
      </c>
      <c r="D10">
        <v>1.2844E-2</v>
      </c>
      <c r="K10">
        <v>5</v>
      </c>
      <c r="L10">
        <v>60</v>
      </c>
      <c r="M10">
        <v>225.792</v>
      </c>
      <c r="N10">
        <v>6.7200000000000006</v>
      </c>
      <c r="O10">
        <v>225.792</v>
      </c>
      <c r="P10">
        <v>0</v>
      </c>
      <c r="Q10">
        <f t="shared" si="0"/>
        <v>1.1579076923076923</v>
      </c>
      <c r="R10">
        <f t="shared" si="0"/>
        <v>3.4461538461538467E-2</v>
      </c>
      <c r="S10">
        <f t="shared" si="0"/>
        <v>1.1579076923076923</v>
      </c>
      <c r="T10">
        <f t="shared" si="0"/>
        <v>0</v>
      </c>
      <c r="U10">
        <f t="shared" si="1"/>
        <v>2.2492127755285649</v>
      </c>
      <c r="V10">
        <f t="shared" si="1"/>
        <v>26.990553306342782</v>
      </c>
      <c r="W10">
        <f t="shared" si="2"/>
        <v>142.05554371759359</v>
      </c>
      <c r="Y10">
        <f t="shared" si="3"/>
        <v>1.5147431354907091E-2</v>
      </c>
      <c r="Z10">
        <f t="shared" si="4"/>
        <v>1.9145160206060481</v>
      </c>
      <c r="AB10">
        <f t="shared" si="5"/>
        <v>1.4462787248409843E-2</v>
      </c>
      <c r="AC10">
        <f t="shared" si="6"/>
        <v>9.0651342225895326E-2</v>
      </c>
      <c r="AD10">
        <f t="shared" si="7"/>
        <v>8.3333333333333329E-2</v>
      </c>
      <c r="AE10">
        <f t="shared" si="8"/>
        <v>1.4736221632773357E-2</v>
      </c>
      <c r="AF10">
        <f t="shared" si="9"/>
        <v>0.33855278878975209</v>
      </c>
      <c r="AH10">
        <f t="shared" si="10"/>
        <v>4.8298884863981826</v>
      </c>
      <c r="AI10">
        <f t="shared" si="11"/>
        <v>14.266278838416651</v>
      </c>
      <c r="AJ10">
        <f t="shared" si="12"/>
        <v>0.82645020854753026</v>
      </c>
    </row>
    <row r="11" spans="2:36" x14ac:dyDescent="0.2">
      <c r="B11">
        <v>158</v>
      </c>
      <c r="C11">
        <v>2.2551999999999999</v>
      </c>
      <c r="D11">
        <v>1.4298999999999999E-2</v>
      </c>
      <c r="K11">
        <v>5</v>
      </c>
      <c r="L11">
        <v>70</v>
      </c>
      <c r="M11">
        <v>229.82400000000001</v>
      </c>
      <c r="N11">
        <v>5.3760000000000003</v>
      </c>
      <c r="O11">
        <v>229.82400000000001</v>
      </c>
      <c r="P11">
        <v>0</v>
      </c>
      <c r="Q11">
        <f t="shared" si="0"/>
        <v>1.1785846153846153</v>
      </c>
      <c r="R11">
        <f t="shared" si="0"/>
        <v>2.7569230769230769E-2</v>
      </c>
      <c r="S11">
        <f t="shared" si="0"/>
        <v>1.1785846153846153</v>
      </c>
      <c r="T11">
        <f t="shared" si="0"/>
        <v>0</v>
      </c>
      <c r="U11">
        <f t="shared" si="1"/>
        <v>2.2492127755285649</v>
      </c>
      <c r="V11">
        <f t="shared" si="1"/>
        <v>31.488978857399911</v>
      </c>
      <c r="W11">
        <f t="shared" si="2"/>
        <v>165.73146767052583</v>
      </c>
      <c r="Y11">
        <f t="shared" si="3"/>
        <v>1.4098495353809184E-2</v>
      </c>
      <c r="Z11">
        <f t="shared" si="4"/>
        <v>2.0569570916774942</v>
      </c>
      <c r="AB11">
        <f t="shared" si="5"/>
        <v>1.4462787248409843E-2</v>
      </c>
      <c r="AC11">
        <f t="shared" si="6"/>
        <v>9.8436191156817787E-2</v>
      </c>
      <c r="AD11">
        <f t="shared" si="7"/>
        <v>7.1428571428571425E-2</v>
      </c>
      <c r="AE11">
        <f t="shared" si="8"/>
        <v>1.4736221632773357E-2</v>
      </c>
      <c r="AF11">
        <f t="shared" si="9"/>
        <v>0.42436485828890241</v>
      </c>
      <c r="AH11">
        <f t="shared" si="10"/>
        <v>5.6348699007978791</v>
      </c>
      <c r="AI11">
        <f t="shared" si="11"/>
        <v>13.27836127505574</v>
      </c>
      <c r="AJ11">
        <f t="shared" si="12"/>
        <v>0.66196648030361249</v>
      </c>
    </row>
    <row r="12" spans="2:36" x14ac:dyDescent="0.2">
      <c r="B12">
        <v>125</v>
      </c>
      <c r="C12">
        <v>1.9869000000000001</v>
      </c>
      <c r="D12">
        <v>1.5859000000000002E-2</v>
      </c>
      <c r="K12">
        <v>5</v>
      </c>
      <c r="L12">
        <v>80</v>
      </c>
      <c r="M12">
        <v>213.69600000000003</v>
      </c>
      <c r="N12">
        <v>5.3760000000000003</v>
      </c>
      <c r="O12">
        <v>212.352</v>
      </c>
      <c r="P12">
        <v>0</v>
      </c>
      <c r="Q12">
        <f t="shared" si="0"/>
        <v>1.0958769230769232</v>
      </c>
      <c r="R12">
        <f t="shared" si="0"/>
        <v>2.7569230769230769E-2</v>
      </c>
      <c r="S12">
        <f t="shared" si="0"/>
        <v>1.0889846153846154</v>
      </c>
      <c r="T12">
        <f t="shared" si="0"/>
        <v>0</v>
      </c>
      <c r="U12">
        <f t="shared" si="1"/>
        <v>2.2492127755285649</v>
      </c>
      <c r="V12">
        <f t="shared" si="1"/>
        <v>35.987404408457039</v>
      </c>
      <c r="W12">
        <f t="shared" si="2"/>
        <v>189.4073916234581</v>
      </c>
      <c r="Y12">
        <f t="shared" si="3"/>
        <v>1.322971211996408E-2</v>
      </c>
      <c r="Z12">
        <f t="shared" si="4"/>
        <v>2.1920356041790225</v>
      </c>
      <c r="AB12">
        <f t="shared" si="5"/>
        <v>1.4462787248409843E-2</v>
      </c>
      <c r="AC12">
        <f t="shared" si="6"/>
        <v>0.10556607544758599</v>
      </c>
      <c r="AD12">
        <f t="shared" si="7"/>
        <v>6.25E-2</v>
      </c>
      <c r="AE12">
        <f t="shared" si="8"/>
        <v>1.4736221632773357E-2</v>
      </c>
      <c r="AF12">
        <f t="shared" si="9"/>
        <v>0.51683715984179723</v>
      </c>
      <c r="AH12">
        <f t="shared" si="10"/>
        <v>6.4398513151975756</v>
      </c>
      <c r="AI12">
        <f t="shared" si="11"/>
        <v>12.460116678082514</v>
      </c>
      <c r="AJ12">
        <f t="shared" si="12"/>
        <v>0.54595865638839147</v>
      </c>
    </row>
    <row r="13" spans="2:36" x14ac:dyDescent="0.2">
      <c r="B13">
        <v>99.5</v>
      </c>
      <c r="C13">
        <v>1.7403</v>
      </c>
      <c r="D13">
        <v>1.7488E-2</v>
      </c>
      <c r="K13">
        <v>5</v>
      </c>
      <c r="L13">
        <v>90</v>
      </c>
      <c r="M13">
        <v>196.22400000000002</v>
      </c>
      <c r="N13">
        <v>4.032</v>
      </c>
      <c r="O13">
        <v>194.88000000000002</v>
      </c>
      <c r="P13">
        <v>0</v>
      </c>
      <c r="Q13">
        <f t="shared" si="0"/>
        <v>1.0062769230769231</v>
      </c>
      <c r="R13">
        <f t="shared" si="0"/>
        <v>2.0676923076923075E-2</v>
      </c>
      <c r="S13">
        <f t="shared" si="0"/>
        <v>0.99938461538461554</v>
      </c>
      <c r="T13">
        <f t="shared" si="0"/>
        <v>0</v>
      </c>
      <c r="U13">
        <f t="shared" si="1"/>
        <v>2.2492127755285649</v>
      </c>
      <c r="V13">
        <f t="shared" si="1"/>
        <v>40.48582995951417</v>
      </c>
      <c r="W13">
        <f t="shared" si="2"/>
        <v>213.08331557639036</v>
      </c>
      <c r="Y13">
        <f t="shared" si="3"/>
        <v>1.2494665715716689E-2</v>
      </c>
      <c r="Z13">
        <f t="shared" si="4"/>
        <v>2.3209904658370903</v>
      </c>
      <c r="AB13">
        <f t="shared" si="5"/>
        <v>1.4462787248409843E-2</v>
      </c>
      <c r="AC13">
        <f t="shared" si="6"/>
        <v>0.11216339502604818</v>
      </c>
      <c r="AD13">
        <f t="shared" si="7"/>
        <v>5.5555555555555552E-2</v>
      </c>
      <c r="AE13">
        <f t="shared" si="8"/>
        <v>1.4736221632773357E-2</v>
      </c>
      <c r="AF13">
        <f t="shared" si="9"/>
        <v>0.61564733841832642</v>
      </c>
      <c r="AH13">
        <f t="shared" si="10"/>
        <v>7.244832729597273</v>
      </c>
      <c r="AI13">
        <f t="shared" si="11"/>
        <v>11.767829205938156</v>
      </c>
      <c r="AJ13">
        <f t="shared" si="12"/>
        <v>0.46048315871745349</v>
      </c>
    </row>
    <row r="14" spans="2:36" x14ac:dyDescent="0.2">
      <c r="B14">
        <v>79</v>
      </c>
      <c r="C14">
        <v>1.5282</v>
      </c>
      <c r="D14">
        <v>1.9332999999999999E-2</v>
      </c>
      <c r="K14">
        <v>5</v>
      </c>
      <c r="L14">
        <v>100</v>
      </c>
      <c r="M14">
        <v>192.19200000000001</v>
      </c>
      <c r="N14">
        <v>5.3760000000000003</v>
      </c>
      <c r="O14">
        <v>190.84800000000001</v>
      </c>
      <c r="P14">
        <v>0</v>
      </c>
      <c r="Q14">
        <f t="shared" si="0"/>
        <v>0.98560000000000003</v>
      </c>
      <c r="R14">
        <f t="shared" si="0"/>
        <v>2.7569230769230769E-2</v>
      </c>
      <c r="S14">
        <f t="shared" si="0"/>
        <v>0.97870769230769239</v>
      </c>
      <c r="T14">
        <f t="shared" si="0"/>
        <v>0</v>
      </c>
      <c r="U14">
        <f t="shared" si="1"/>
        <v>2.2492127755285649</v>
      </c>
      <c r="V14">
        <f t="shared" si="1"/>
        <v>44.984255510571302</v>
      </c>
      <c r="W14">
        <f t="shared" si="2"/>
        <v>236.75923952932263</v>
      </c>
      <c r="Y14">
        <f t="shared" si="3"/>
        <v>1.1862207593230489E-2</v>
      </c>
      <c r="Z14">
        <f t="shared" si="4"/>
        <v>2.4447388710807667</v>
      </c>
      <c r="AB14">
        <f t="shared" si="5"/>
        <v>1.4462787248409843E-2</v>
      </c>
      <c r="AC14">
        <f t="shared" si="6"/>
        <v>0.11831764463266503</v>
      </c>
      <c r="AD14">
        <f t="shared" si="7"/>
        <v>0.05</v>
      </c>
      <c r="AE14">
        <f t="shared" si="8"/>
        <v>1.4736221632773357E-2</v>
      </c>
      <c r="AF14">
        <f t="shared" si="9"/>
        <v>0.72052427677004616</v>
      </c>
      <c r="AH14">
        <f t="shared" si="10"/>
        <v>8.0498141439969704</v>
      </c>
      <c r="AI14">
        <f t="shared" si="11"/>
        <v>11.172162276172759</v>
      </c>
      <c r="AJ14">
        <f t="shared" si="12"/>
        <v>0.39533136975376659</v>
      </c>
    </row>
    <row r="15" spans="2:36" x14ac:dyDescent="0.2">
      <c r="B15">
        <v>62.8</v>
      </c>
      <c r="C15">
        <v>1.3328</v>
      </c>
      <c r="D15">
        <v>2.1225000000000001E-2</v>
      </c>
      <c r="K15">
        <v>5</v>
      </c>
      <c r="L15">
        <v>120</v>
      </c>
      <c r="M15">
        <v>188.16000000000003</v>
      </c>
      <c r="N15">
        <v>5.3760000000000003</v>
      </c>
      <c r="O15">
        <v>186.816</v>
      </c>
      <c r="P15">
        <v>0</v>
      </c>
      <c r="Q15">
        <f t="shared" si="0"/>
        <v>0.96492307692307711</v>
      </c>
      <c r="R15">
        <f t="shared" si="0"/>
        <v>2.7569230769230769E-2</v>
      </c>
      <c r="S15">
        <f t="shared" si="0"/>
        <v>0.95803076923076924</v>
      </c>
      <c r="T15">
        <f t="shared" si="0"/>
        <v>0</v>
      </c>
      <c r="U15">
        <f t="shared" si="1"/>
        <v>2.2492127755285649</v>
      </c>
      <c r="V15">
        <f t="shared" si="1"/>
        <v>53.981106612685565</v>
      </c>
      <c r="W15">
        <f t="shared" si="2"/>
        <v>284.11108743518719</v>
      </c>
      <c r="Y15">
        <f t="shared" si="3"/>
        <v>1.082381338830536E-2</v>
      </c>
      <c r="Z15">
        <f t="shared" si="4"/>
        <v>2.6792775299815488</v>
      </c>
      <c r="AB15">
        <f t="shared" si="5"/>
        <v>1.4462787248409843E-2</v>
      </c>
      <c r="AC15">
        <f t="shared" si="6"/>
        <v>0.12955242227714522</v>
      </c>
      <c r="AD15">
        <f t="shared" si="7"/>
        <v>4.1666666666666664E-2</v>
      </c>
      <c r="AE15">
        <f t="shared" si="8"/>
        <v>1.4736221632773357E-2</v>
      </c>
      <c r="AF15">
        <f t="shared" si="9"/>
        <v>0.94757825994042399</v>
      </c>
      <c r="AH15">
        <f t="shared" si="10"/>
        <v>9.6597769727963652</v>
      </c>
      <c r="AI15">
        <f t="shared" si="11"/>
        <v>10.194173274304218</v>
      </c>
      <c r="AJ15">
        <f t="shared" si="12"/>
        <v>0.30345206004756087</v>
      </c>
    </row>
    <row r="16" spans="2:36" x14ac:dyDescent="0.2">
      <c r="B16">
        <v>49.9</v>
      </c>
      <c r="C16">
        <v>1.1589</v>
      </c>
      <c r="D16">
        <v>2.3234000000000001E-2</v>
      </c>
      <c r="K16">
        <v>5</v>
      </c>
      <c r="L16">
        <v>140</v>
      </c>
      <c r="M16">
        <v>188.16000000000003</v>
      </c>
      <c r="N16">
        <v>4.032</v>
      </c>
      <c r="O16">
        <v>185.47200000000001</v>
      </c>
      <c r="P16">
        <v>0</v>
      </c>
      <c r="Q16">
        <f t="shared" si="0"/>
        <v>0.96492307692307711</v>
      </c>
      <c r="R16">
        <f t="shared" si="0"/>
        <v>2.0676923076923075E-2</v>
      </c>
      <c r="S16">
        <f t="shared" si="0"/>
        <v>0.9511384615384616</v>
      </c>
      <c r="T16">
        <f t="shared" si="0"/>
        <v>0</v>
      </c>
      <c r="U16">
        <f t="shared" si="1"/>
        <v>2.2492127755285649</v>
      </c>
      <c r="V16">
        <f t="shared" si="1"/>
        <v>62.977957714799821</v>
      </c>
      <c r="W16">
        <f t="shared" si="2"/>
        <v>331.46293534105166</v>
      </c>
      <c r="Y16">
        <f t="shared" si="3"/>
        <v>1.0000985113537373E-2</v>
      </c>
      <c r="Z16">
        <f t="shared" si="4"/>
        <v>2.8997143452144019</v>
      </c>
      <c r="AB16">
        <f t="shared" si="5"/>
        <v>1.4462787248409843E-2</v>
      </c>
      <c r="AC16">
        <f t="shared" si="6"/>
        <v>0.13965446066223927</v>
      </c>
      <c r="AD16">
        <f t="shared" si="7"/>
        <v>3.5714285714285712E-2</v>
      </c>
      <c r="AE16">
        <f t="shared" si="8"/>
        <v>1.4736221632773357E-2</v>
      </c>
      <c r="AF16">
        <f t="shared" si="9"/>
        <v>1.1964633313587276</v>
      </c>
      <c r="AH16">
        <f t="shared" si="10"/>
        <v>11.269739801595758</v>
      </c>
      <c r="AI16">
        <f t="shared" si="11"/>
        <v>9.4192103562401837</v>
      </c>
      <c r="AJ16">
        <f t="shared" si="12"/>
        <v>0.24252583530309602</v>
      </c>
    </row>
    <row r="17" spans="2:36" x14ac:dyDescent="0.2">
      <c r="B17">
        <v>39.6</v>
      </c>
      <c r="C17">
        <v>1.0052000000000001</v>
      </c>
      <c r="D17">
        <v>2.5368000000000002E-2</v>
      </c>
      <c r="K17">
        <v>5</v>
      </c>
      <c r="L17">
        <v>150</v>
      </c>
      <c r="M17">
        <v>177.40800000000002</v>
      </c>
      <c r="N17">
        <v>4.032</v>
      </c>
      <c r="O17">
        <v>173.376</v>
      </c>
      <c r="P17">
        <v>0</v>
      </c>
      <c r="Q17">
        <f t="shared" si="0"/>
        <v>0.90978461538461541</v>
      </c>
      <c r="R17">
        <f t="shared" si="0"/>
        <v>2.0676923076923075E-2</v>
      </c>
      <c r="S17">
        <f t="shared" si="0"/>
        <v>0.88910769230769238</v>
      </c>
      <c r="T17">
        <f t="shared" si="0"/>
        <v>0</v>
      </c>
      <c r="U17">
        <f t="shared" si="1"/>
        <v>2.2492127755285649</v>
      </c>
      <c r="V17">
        <f t="shared" si="1"/>
        <v>67.476383265856953</v>
      </c>
      <c r="W17">
        <f t="shared" si="2"/>
        <v>355.13885929398396</v>
      </c>
      <c r="Y17">
        <f t="shared" si="3"/>
        <v>9.6488937282619234E-3</v>
      </c>
      <c r="Z17">
        <f t="shared" si="4"/>
        <v>3.0055258993119653</v>
      </c>
      <c r="AB17">
        <f t="shared" si="5"/>
        <v>1.4462787248409843E-2</v>
      </c>
      <c r="AC17">
        <f t="shared" si="6"/>
        <v>0.14436196259417405</v>
      </c>
      <c r="AD17">
        <f t="shared" si="7"/>
        <v>3.3333333333333333E-2</v>
      </c>
      <c r="AE17">
        <f t="shared" si="8"/>
        <v>1.4736221632773357E-2</v>
      </c>
      <c r="AF17">
        <f t="shared" si="9"/>
        <v>1.3287028732590476</v>
      </c>
      <c r="AH17">
        <f t="shared" si="10"/>
        <v>12.074721215995455</v>
      </c>
      <c r="AI17">
        <f t="shared" si="11"/>
        <v>9.0876007412993189</v>
      </c>
      <c r="AJ17">
        <f t="shared" si="12"/>
        <v>0.21934929422221067</v>
      </c>
    </row>
    <row r="18" spans="2:36" x14ac:dyDescent="0.2">
      <c r="B18">
        <v>31.5</v>
      </c>
      <c r="C18">
        <v>0.86672000000000005</v>
      </c>
      <c r="D18">
        <v>2.7536999999999999E-2</v>
      </c>
      <c r="K18">
        <v>10</v>
      </c>
      <c r="L18">
        <v>10</v>
      </c>
      <c r="P18">
        <v>0</v>
      </c>
      <c r="Q18">
        <f t="shared" si="0"/>
        <v>0</v>
      </c>
      <c r="R18">
        <f t="shared" si="0"/>
        <v>0</v>
      </c>
      <c r="S18">
        <f t="shared" si="0"/>
        <v>0</v>
      </c>
      <c r="T18">
        <f t="shared" si="0"/>
        <v>0</v>
      </c>
      <c r="U18">
        <f t="shared" si="1"/>
        <v>4.4984255510571298</v>
      </c>
      <c r="V18">
        <f t="shared" si="1"/>
        <v>4.4984255510571298</v>
      </c>
      <c r="W18">
        <f t="shared" si="2"/>
        <v>23.675923952932262</v>
      </c>
      <c r="Y18">
        <f t="shared" si="3"/>
        <v>2.9910403593592868E-2</v>
      </c>
      <c r="Z18">
        <f t="shared" si="4"/>
        <v>0.96956230995866988</v>
      </c>
      <c r="AB18">
        <f t="shared" si="5"/>
        <v>2.8925574496819685E-2</v>
      </c>
      <c r="AC18">
        <f t="shared" si="6"/>
        <v>2.9833641633669434E-2</v>
      </c>
      <c r="AD18">
        <f t="shared" si="7"/>
        <v>1</v>
      </c>
      <c r="AE18">
        <f t="shared" si="8"/>
        <v>2.9472443265546714E-2</v>
      </c>
      <c r="AF18">
        <f t="shared" si="9"/>
        <v>2.8575370172669316E-2</v>
      </c>
      <c r="AH18">
        <f t="shared" si="10"/>
        <v>0.80498141439969695</v>
      </c>
      <c r="AI18">
        <f t="shared" si="11"/>
        <v>28.170463218342313</v>
      </c>
      <c r="AJ18">
        <f t="shared" si="12"/>
        <v>12.816436845822842</v>
      </c>
    </row>
    <row r="19" spans="2:36" x14ac:dyDescent="0.2">
      <c r="B19">
        <v>25</v>
      </c>
      <c r="C19">
        <v>0.74363999999999997</v>
      </c>
      <c r="D19">
        <v>2.9742999999999999E-2</v>
      </c>
      <c r="K19">
        <v>10</v>
      </c>
      <c r="L19">
        <v>20</v>
      </c>
      <c r="M19">
        <v>974.40000000000009</v>
      </c>
      <c r="N19">
        <v>60.480000000000004</v>
      </c>
      <c r="O19">
        <v>389.76000000000005</v>
      </c>
      <c r="P19">
        <v>0</v>
      </c>
      <c r="Q19">
        <f t="shared" si="0"/>
        <v>4.9969230769230775</v>
      </c>
      <c r="R19">
        <f t="shared" si="0"/>
        <v>0.31015384615384617</v>
      </c>
      <c r="S19">
        <f t="shared" si="0"/>
        <v>1.9987692307692311</v>
      </c>
      <c r="T19">
        <f t="shared" si="0"/>
        <v>0</v>
      </c>
      <c r="U19">
        <f t="shared" si="1"/>
        <v>4.4984255510571298</v>
      </c>
      <c r="V19">
        <f t="shared" si="1"/>
        <v>8.9968511021142596</v>
      </c>
      <c r="W19">
        <f t="shared" si="2"/>
        <v>47.351847905864524</v>
      </c>
      <c r="Y19">
        <f t="shared" si="3"/>
        <v>2.3831041266278045E-2</v>
      </c>
      <c r="Z19">
        <f t="shared" si="4"/>
        <v>1.2169002468656818</v>
      </c>
      <c r="AB19">
        <f t="shared" si="5"/>
        <v>2.8925574496819685E-2</v>
      </c>
      <c r="AC19">
        <f t="shared" si="6"/>
        <v>4.7539762723069631E-2</v>
      </c>
      <c r="AD19">
        <f t="shared" si="7"/>
        <v>0.5</v>
      </c>
      <c r="AE19">
        <f t="shared" si="8"/>
        <v>2.9472443265546714E-2</v>
      </c>
      <c r="AF19">
        <f t="shared" si="9"/>
        <v>7.1730046971157188E-2</v>
      </c>
      <c r="AH19">
        <f t="shared" si="10"/>
        <v>1.6099628287993939</v>
      </c>
      <c r="AI19">
        <f t="shared" si="11"/>
        <v>22.444748007020873</v>
      </c>
      <c r="AJ19">
        <f t="shared" si="12"/>
        <v>4.8621072130405274</v>
      </c>
    </row>
    <row r="20" spans="2:36" x14ac:dyDescent="0.2">
      <c r="B20">
        <v>19.899999999999999</v>
      </c>
      <c r="C20">
        <v>0.63424999999999998</v>
      </c>
      <c r="D20">
        <v>3.1933999999999997E-2</v>
      </c>
      <c r="K20">
        <v>10</v>
      </c>
      <c r="L20">
        <v>30</v>
      </c>
      <c r="M20">
        <v>756.67200000000003</v>
      </c>
      <c r="N20">
        <v>51.072000000000003</v>
      </c>
      <c r="O20">
        <v>389.76000000000005</v>
      </c>
      <c r="P20">
        <v>0</v>
      </c>
      <c r="Q20">
        <f t="shared" si="0"/>
        <v>3.8803692307692308</v>
      </c>
      <c r="R20">
        <f t="shared" si="0"/>
        <v>0.26190769230769234</v>
      </c>
      <c r="S20">
        <f t="shared" si="0"/>
        <v>1.9987692307692311</v>
      </c>
      <c r="T20">
        <f t="shared" si="0"/>
        <v>0</v>
      </c>
      <c r="U20">
        <f t="shared" si="1"/>
        <v>4.4984255510571298</v>
      </c>
      <c r="V20">
        <f t="shared" si="1"/>
        <v>13.495276653171391</v>
      </c>
      <c r="W20">
        <f t="shared" si="2"/>
        <v>71.027771858796797</v>
      </c>
      <c r="Y20">
        <f t="shared" si="3"/>
        <v>2.0417572160969441E-2</v>
      </c>
      <c r="Z20">
        <f t="shared" si="4"/>
        <v>1.4203451699040333</v>
      </c>
      <c r="AB20">
        <f t="shared" si="5"/>
        <v>2.8925574496819685E-2</v>
      </c>
      <c r="AC20">
        <f t="shared" si="6"/>
        <v>6.1095517715825505E-2</v>
      </c>
      <c r="AD20">
        <f t="shared" si="7"/>
        <v>0.33333333333333331</v>
      </c>
      <c r="AE20">
        <f t="shared" si="8"/>
        <v>2.9472443265546714E-2</v>
      </c>
      <c r="AF20">
        <f t="shared" si="9"/>
        <v>0.12558312731246982</v>
      </c>
      <c r="AH20">
        <f t="shared" si="10"/>
        <v>2.4149442431990913</v>
      </c>
      <c r="AI20">
        <f t="shared" si="11"/>
        <v>19.229846356591715</v>
      </c>
      <c r="AJ20">
        <f t="shared" si="12"/>
        <v>2.740086156155388</v>
      </c>
    </row>
    <row r="21" spans="2:36" x14ac:dyDescent="0.2">
      <c r="B21">
        <v>15.8</v>
      </c>
      <c r="C21">
        <v>0.53893000000000002</v>
      </c>
      <c r="D21">
        <v>3.4159000000000002E-2</v>
      </c>
      <c r="K21">
        <v>10</v>
      </c>
      <c r="L21">
        <v>40</v>
      </c>
      <c r="M21">
        <v>538.94400000000007</v>
      </c>
      <c r="N21">
        <v>26.880000000000003</v>
      </c>
      <c r="O21">
        <v>389.76000000000005</v>
      </c>
      <c r="P21">
        <v>0</v>
      </c>
      <c r="Q21">
        <f t="shared" si="0"/>
        <v>2.763815384615385</v>
      </c>
      <c r="R21">
        <f t="shared" si="0"/>
        <v>0.13784615384615387</v>
      </c>
      <c r="S21">
        <f t="shared" si="0"/>
        <v>1.9987692307692311</v>
      </c>
      <c r="T21">
        <f t="shared" si="0"/>
        <v>0</v>
      </c>
      <c r="U21">
        <f t="shared" si="1"/>
        <v>4.4984255510571298</v>
      </c>
      <c r="V21">
        <f t="shared" si="1"/>
        <v>17.993702204228519</v>
      </c>
      <c r="W21">
        <f t="shared" si="2"/>
        <v>94.703695811729048</v>
      </c>
      <c r="Y21">
        <f t="shared" si="3"/>
        <v>1.8128718884625382E-2</v>
      </c>
      <c r="Z21">
        <f t="shared" si="4"/>
        <v>1.5996717795979696</v>
      </c>
      <c r="AB21">
        <f t="shared" si="5"/>
        <v>2.8925574496819685E-2</v>
      </c>
      <c r="AC21">
        <f t="shared" si="6"/>
        <v>7.2328773604018376E-2</v>
      </c>
      <c r="AD21">
        <f t="shared" si="7"/>
        <v>0.25</v>
      </c>
      <c r="AE21">
        <f t="shared" si="8"/>
        <v>2.9472443265546714E-2</v>
      </c>
      <c r="AF21">
        <f t="shared" si="9"/>
        <v>0.18858494307078921</v>
      </c>
      <c r="AH21">
        <f t="shared" si="10"/>
        <v>3.2199256575987878</v>
      </c>
      <c r="AI21">
        <f t="shared" si="11"/>
        <v>17.074139669730275</v>
      </c>
      <c r="AJ21">
        <f t="shared" si="12"/>
        <v>1.8190840483655186</v>
      </c>
    </row>
    <row r="22" spans="2:36" x14ac:dyDescent="0.2">
      <c r="B22">
        <v>12.5</v>
      </c>
      <c r="C22">
        <v>0.45505000000000001</v>
      </c>
      <c r="D22">
        <v>3.6308E-2</v>
      </c>
      <c r="K22">
        <v>10</v>
      </c>
      <c r="L22">
        <v>50</v>
      </c>
      <c r="M22">
        <v>409.92</v>
      </c>
      <c r="N22">
        <v>13.440000000000001</v>
      </c>
      <c r="O22">
        <v>389.76000000000005</v>
      </c>
      <c r="P22">
        <v>0</v>
      </c>
      <c r="Q22">
        <f t="shared" si="0"/>
        <v>2.102153846153846</v>
      </c>
      <c r="R22">
        <f t="shared" si="0"/>
        <v>6.8923076923076934E-2</v>
      </c>
      <c r="S22">
        <f t="shared" si="0"/>
        <v>1.9987692307692311</v>
      </c>
      <c r="T22">
        <f t="shared" si="0"/>
        <v>0</v>
      </c>
      <c r="U22">
        <f t="shared" si="1"/>
        <v>4.4984255510571298</v>
      </c>
      <c r="V22">
        <f t="shared" si="1"/>
        <v>22.492127755285651</v>
      </c>
      <c r="W22">
        <f t="shared" si="2"/>
        <v>118.37961976466131</v>
      </c>
      <c r="Y22">
        <f t="shared" si="3"/>
        <v>1.6449582558525518E-2</v>
      </c>
      <c r="Z22">
        <f t="shared" si="4"/>
        <v>1.7629626707438744</v>
      </c>
      <c r="AB22">
        <f t="shared" si="5"/>
        <v>2.8925574496819685E-2</v>
      </c>
      <c r="AC22">
        <f t="shared" si="6"/>
        <v>8.2036832023830275E-2</v>
      </c>
      <c r="AD22">
        <f t="shared" si="7"/>
        <v>0.2</v>
      </c>
      <c r="AE22">
        <f t="shared" si="8"/>
        <v>2.9472443265546714E-2</v>
      </c>
      <c r="AF22">
        <f t="shared" si="9"/>
        <v>0.25979408646387775</v>
      </c>
      <c r="AH22">
        <f t="shared" si="10"/>
        <v>4.0249070719984852</v>
      </c>
      <c r="AI22">
        <f t="shared" si="11"/>
        <v>15.492681634068356</v>
      </c>
      <c r="AJ22">
        <f t="shared" si="12"/>
        <v>1.3219227557221385</v>
      </c>
    </row>
    <row r="23" spans="2:36" x14ac:dyDescent="0.2">
      <c r="B23">
        <v>9.9600000000000009</v>
      </c>
      <c r="C23">
        <v>0.38185999999999998</v>
      </c>
      <c r="D23">
        <v>3.8356000000000001E-2</v>
      </c>
      <c r="K23">
        <v>10</v>
      </c>
      <c r="L23">
        <v>60</v>
      </c>
      <c r="M23">
        <v>373.63200000000001</v>
      </c>
      <c r="N23">
        <v>16.128</v>
      </c>
      <c r="O23">
        <v>356.16</v>
      </c>
      <c r="P23">
        <v>0</v>
      </c>
      <c r="Q23">
        <f t="shared" si="0"/>
        <v>1.9160615384615385</v>
      </c>
      <c r="R23">
        <f t="shared" si="0"/>
        <v>8.2707692307692302E-2</v>
      </c>
      <c r="S23">
        <f t="shared" si="0"/>
        <v>1.8264615384615386</v>
      </c>
      <c r="T23">
        <f t="shared" si="0"/>
        <v>0</v>
      </c>
      <c r="U23">
        <f t="shared" si="1"/>
        <v>4.4984255510571298</v>
      </c>
      <c r="V23">
        <f t="shared" si="1"/>
        <v>26.990553306342782</v>
      </c>
      <c r="W23">
        <f t="shared" si="2"/>
        <v>142.05554371759359</v>
      </c>
      <c r="Y23">
        <f t="shared" si="3"/>
        <v>1.5147431354907091E-2</v>
      </c>
      <c r="Z23">
        <f t="shared" si="4"/>
        <v>1.9145160206060481</v>
      </c>
      <c r="AB23">
        <f t="shared" si="5"/>
        <v>2.8925574496819685E-2</v>
      </c>
      <c r="AC23">
        <f t="shared" si="6"/>
        <v>9.0651342225895326E-2</v>
      </c>
      <c r="AD23">
        <f t="shared" si="7"/>
        <v>0.16666666666666666</v>
      </c>
      <c r="AE23">
        <f t="shared" si="8"/>
        <v>2.9472443265546714E-2</v>
      </c>
      <c r="AF23">
        <f t="shared" si="9"/>
        <v>0.33855278878975209</v>
      </c>
      <c r="AH23">
        <f t="shared" si="10"/>
        <v>4.8298884863981826</v>
      </c>
      <c r="AI23">
        <f t="shared" si="11"/>
        <v>14.266278838416651</v>
      </c>
      <c r="AJ23">
        <f t="shared" si="12"/>
        <v>1.0174795571610329</v>
      </c>
    </row>
    <row r="24" spans="2:36" x14ac:dyDescent="0.2">
      <c r="B24">
        <v>7.91</v>
      </c>
      <c r="C24">
        <v>0.31918999999999997</v>
      </c>
      <c r="D24">
        <v>4.036E-2</v>
      </c>
      <c r="K24">
        <v>10</v>
      </c>
      <c r="L24">
        <v>70</v>
      </c>
      <c r="M24">
        <v>323.904</v>
      </c>
      <c r="N24">
        <v>13.440000000000001</v>
      </c>
      <c r="O24">
        <v>317.18400000000003</v>
      </c>
      <c r="P24">
        <v>0</v>
      </c>
      <c r="Q24">
        <f t="shared" si="0"/>
        <v>1.6610461538461538</v>
      </c>
      <c r="R24">
        <f t="shared" si="0"/>
        <v>6.8923076923076934E-2</v>
      </c>
      <c r="S24">
        <f t="shared" si="0"/>
        <v>1.6265846153846155</v>
      </c>
      <c r="T24">
        <f t="shared" si="0"/>
        <v>0</v>
      </c>
      <c r="U24">
        <f t="shared" si="1"/>
        <v>4.4984255510571298</v>
      </c>
      <c r="V24">
        <f t="shared" si="1"/>
        <v>31.488978857399911</v>
      </c>
      <c r="W24">
        <f t="shared" si="2"/>
        <v>165.73146767052583</v>
      </c>
      <c r="Y24">
        <f t="shared" si="3"/>
        <v>1.4098495353809184E-2</v>
      </c>
      <c r="Z24">
        <f t="shared" si="4"/>
        <v>2.0569570916774942</v>
      </c>
      <c r="AB24">
        <f t="shared" si="5"/>
        <v>2.8925574496819685E-2</v>
      </c>
      <c r="AC24">
        <f t="shared" si="6"/>
        <v>9.8436191156817787E-2</v>
      </c>
      <c r="AD24">
        <f t="shared" si="7"/>
        <v>0.14285714285714285</v>
      </c>
      <c r="AE24">
        <f t="shared" si="8"/>
        <v>2.9472443265546714E-2</v>
      </c>
      <c r="AF24">
        <f t="shared" si="9"/>
        <v>0.42436485828890241</v>
      </c>
      <c r="AH24">
        <f t="shared" si="10"/>
        <v>5.6348699007978791</v>
      </c>
      <c r="AI24">
        <f t="shared" si="11"/>
        <v>13.27836127505574</v>
      </c>
      <c r="AJ24">
        <f t="shared" si="12"/>
        <v>0.81497633404739001</v>
      </c>
    </row>
    <row r="25" spans="2:36" x14ac:dyDescent="0.2">
      <c r="B25">
        <v>6.28</v>
      </c>
      <c r="C25">
        <v>0.26427</v>
      </c>
      <c r="D25">
        <v>4.2065999999999999E-2</v>
      </c>
      <c r="K25">
        <v>10</v>
      </c>
      <c r="L25">
        <v>80</v>
      </c>
      <c r="M25">
        <v>317.18400000000003</v>
      </c>
      <c r="N25">
        <v>8.0640000000000001</v>
      </c>
      <c r="O25">
        <v>305.08800000000002</v>
      </c>
      <c r="P25">
        <v>0</v>
      </c>
      <c r="Q25">
        <f t="shared" si="0"/>
        <v>1.6265846153846155</v>
      </c>
      <c r="R25">
        <f t="shared" si="0"/>
        <v>4.1353846153846151E-2</v>
      </c>
      <c r="S25">
        <f t="shared" si="0"/>
        <v>1.5645538461538462</v>
      </c>
      <c r="T25">
        <f t="shared" si="0"/>
        <v>0</v>
      </c>
      <c r="U25">
        <f t="shared" si="1"/>
        <v>4.4984255510571298</v>
      </c>
      <c r="V25">
        <f t="shared" si="1"/>
        <v>35.987404408457039</v>
      </c>
      <c r="W25">
        <f t="shared" si="2"/>
        <v>189.4073916234581</v>
      </c>
      <c r="Y25">
        <f t="shared" si="3"/>
        <v>1.322971211996408E-2</v>
      </c>
      <c r="Z25">
        <f t="shared" si="4"/>
        <v>2.1920356041790225</v>
      </c>
      <c r="AB25">
        <f t="shared" si="5"/>
        <v>2.8925574496819685E-2</v>
      </c>
      <c r="AC25">
        <f t="shared" si="6"/>
        <v>0.10556607544758599</v>
      </c>
      <c r="AD25">
        <f t="shared" si="7"/>
        <v>0.125</v>
      </c>
      <c r="AE25">
        <f t="shared" si="8"/>
        <v>2.9472443265546714E-2</v>
      </c>
      <c r="AF25">
        <f t="shared" si="9"/>
        <v>0.51683715984179723</v>
      </c>
      <c r="AH25">
        <f t="shared" si="10"/>
        <v>6.4398513151975756</v>
      </c>
      <c r="AI25">
        <f t="shared" si="11"/>
        <v>12.460116678082514</v>
      </c>
      <c r="AJ25">
        <f t="shared" si="12"/>
        <v>0.67215394972986486</v>
      </c>
    </row>
    <row r="26" spans="2:36" x14ac:dyDescent="0.2">
      <c r="B26">
        <v>4.99</v>
      </c>
      <c r="C26">
        <v>0.21764</v>
      </c>
      <c r="D26">
        <v>4.3612999999999999E-2</v>
      </c>
      <c r="K26">
        <v>10</v>
      </c>
      <c r="L26">
        <v>90</v>
      </c>
      <c r="M26">
        <v>309.12</v>
      </c>
      <c r="N26">
        <v>9.4080000000000013</v>
      </c>
      <c r="O26">
        <v>295.68</v>
      </c>
      <c r="P26">
        <v>0</v>
      </c>
      <c r="Q26">
        <f t="shared" si="0"/>
        <v>1.5852307692307692</v>
      </c>
      <c r="R26">
        <f t="shared" si="0"/>
        <v>4.8246153846153855E-2</v>
      </c>
      <c r="S26">
        <f t="shared" si="0"/>
        <v>1.5163076923076924</v>
      </c>
      <c r="T26">
        <f t="shared" si="0"/>
        <v>0</v>
      </c>
      <c r="U26">
        <f t="shared" si="1"/>
        <v>4.4984255510571298</v>
      </c>
      <c r="V26">
        <f t="shared" si="1"/>
        <v>40.48582995951417</v>
      </c>
      <c r="W26">
        <f t="shared" si="2"/>
        <v>213.08331557639036</v>
      </c>
      <c r="Y26">
        <f t="shared" si="3"/>
        <v>1.2494665715716689E-2</v>
      </c>
      <c r="Z26">
        <f t="shared" si="4"/>
        <v>2.3209904658370903</v>
      </c>
      <c r="AB26">
        <f t="shared" si="5"/>
        <v>2.8925574496819685E-2</v>
      </c>
      <c r="AC26">
        <f t="shared" si="6"/>
        <v>0.11216339502604818</v>
      </c>
      <c r="AD26">
        <f t="shared" si="7"/>
        <v>0.1111111111111111</v>
      </c>
      <c r="AE26">
        <f t="shared" si="8"/>
        <v>2.9472443265546714E-2</v>
      </c>
      <c r="AF26">
        <f t="shared" si="9"/>
        <v>0.61564733841832642</v>
      </c>
      <c r="AH26">
        <f t="shared" si="10"/>
        <v>7.244832729597273</v>
      </c>
      <c r="AI26">
        <f t="shared" si="11"/>
        <v>11.767829205938156</v>
      </c>
      <c r="AJ26">
        <f t="shared" si="12"/>
        <v>0.56692126829441336</v>
      </c>
    </row>
    <row r="27" spans="2:36" x14ac:dyDescent="0.2">
      <c r="B27">
        <v>3.96</v>
      </c>
      <c r="C27">
        <v>0.17927999999999999</v>
      </c>
      <c r="D27">
        <v>4.5225000000000001E-2</v>
      </c>
      <c r="K27">
        <v>10</v>
      </c>
      <c r="L27">
        <v>100</v>
      </c>
      <c r="M27">
        <v>301.05600000000004</v>
      </c>
      <c r="N27">
        <v>9.4080000000000013</v>
      </c>
      <c r="O27">
        <v>280.89600000000002</v>
      </c>
      <c r="P27">
        <v>0</v>
      </c>
      <c r="Q27">
        <f t="shared" si="0"/>
        <v>1.5438769230769234</v>
      </c>
      <c r="R27">
        <f t="shared" si="0"/>
        <v>4.8246153846153855E-2</v>
      </c>
      <c r="S27">
        <f t="shared" si="0"/>
        <v>1.4404923076923077</v>
      </c>
      <c r="T27">
        <f t="shared" si="0"/>
        <v>0</v>
      </c>
      <c r="U27">
        <f t="shared" si="1"/>
        <v>4.4984255510571298</v>
      </c>
      <c r="V27">
        <f t="shared" si="1"/>
        <v>44.984255510571302</v>
      </c>
      <c r="W27">
        <f t="shared" si="2"/>
        <v>236.75923952932263</v>
      </c>
      <c r="Y27">
        <f t="shared" si="3"/>
        <v>1.1862207593230489E-2</v>
      </c>
      <c r="Z27">
        <f t="shared" si="4"/>
        <v>2.4447388710807667</v>
      </c>
      <c r="AB27">
        <f t="shared" si="5"/>
        <v>2.8925574496819685E-2</v>
      </c>
      <c r="AC27">
        <f t="shared" si="6"/>
        <v>0.11831764463266503</v>
      </c>
      <c r="AD27">
        <f t="shared" si="7"/>
        <v>0.1</v>
      </c>
      <c r="AE27">
        <f t="shared" si="8"/>
        <v>2.9472443265546714E-2</v>
      </c>
      <c r="AF27">
        <f t="shared" si="9"/>
        <v>0.72052427677004616</v>
      </c>
      <c r="AH27">
        <f t="shared" si="10"/>
        <v>8.0498141439969704</v>
      </c>
      <c r="AI27">
        <f t="shared" si="11"/>
        <v>11.172162276172759</v>
      </c>
      <c r="AJ27">
        <f t="shared" si="12"/>
        <v>0.48671000729234321</v>
      </c>
    </row>
    <row r="28" spans="2:36" x14ac:dyDescent="0.2">
      <c r="B28">
        <v>3.15</v>
      </c>
      <c r="C28">
        <v>0.14649999999999999</v>
      </c>
      <c r="D28">
        <v>4.6493E-2</v>
      </c>
      <c r="K28">
        <v>10</v>
      </c>
      <c r="L28">
        <v>120</v>
      </c>
      <c r="M28">
        <v>260.73599999999999</v>
      </c>
      <c r="N28">
        <v>8.0640000000000001</v>
      </c>
      <c r="O28">
        <v>260.73599999999999</v>
      </c>
      <c r="P28">
        <v>0</v>
      </c>
      <c r="Q28">
        <f t="shared" si="0"/>
        <v>1.3371076923076923</v>
      </c>
      <c r="R28">
        <f t="shared" si="0"/>
        <v>4.1353846153846151E-2</v>
      </c>
      <c r="S28">
        <f t="shared" si="0"/>
        <v>1.3371076923076923</v>
      </c>
      <c r="T28">
        <f t="shared" si="0"/>
        <v>0</v>
      </c>
      <c r="U28">
        <f t="shared" si="1"/>
        <v>4.4984255510571298</v>
      </c>
      <c r="V28">
        <f t="shared" si="1"/>
        <v>53.981106612685565</v>
      </c>
      <c r="W28">
        <f t="shared" si="2"/>
        <v>284.11108743518719</v>
      </c>
      <c r="Y28">
        <f t="shared" si="3"/>
        <v>1.082381338830536E-2</v>
      </c>
      <c r="Z28">
        <f t="shared" si="4"/>
        <v>2.6792775299815488</v>
      </c>
      <c r="AB28">
        <f t="shared" si="5"/>
        <v>2.8925574496819685E-2</v>
      </c>
      <c r="AC28">
        <f t="shared" si="6"/>
        <v>0.12955242227714522</v>
      </c>
      <c r="AD28">
        <f t="shared" si="7"/>
        <v>8.3333333333333329E-2</v>
      </c>
      <c r="AE28">
        <f t="shared" si="8"/>
        <v>2.9472443265546714E-2</v>
      </c>
      <c r="AF28">
        <f t="shared" si="9"/>
        <v>0.94757825994042399</v>
      </c>
      <c r="AH28">
        <f t="shared" si="10"/>
        <v>9.6597769727963652</v>
      </c>
      <c r="AI28">
        <f t="shared" si="11"/>
        <v>10.194173274304218</v>
      </c>
      <c r="AJ28">
        <f t="shared" si="12"/>
        <v>0.3735933084455606</v>
      </c>
    </row>
    <row r="29" spans="2:36" x14ac:dyDescent="0.2">
      <c r="B29">
        <v>2.5</v>
      </c>
      <c r="C29">
        <v>0.11957</v>
      </c>
      <c r="D29">
        <v>4.7758000000000002E-2</v>
      </c>
      <c r="K29">
        <v>10</v>
      </c>
      <c r="L29">
        <v>140</v>
      </c>
      <c r="M29">
        <v>231.16800000000001</v>
      </c>
      <c r="N29">
        <v>9.4080000000000013</v>
      </c>
      <c r="O29">
        <v>225.792</v>
      </c>
      <c r="P29">
        <v>0</v>
      </c>
      <c r="Q29">
        <f t="shared" si="0"/>
        <v>1.1854769230769231</v>
      </c>
      <c r="R29">
        <f t="shared" si="0"/>
        <v>4.8246153846153855E-2</v>
      </c>
      <c r="S29">
        <f t="shared" si="0"/>
        <v>1.1579076923076923</v>
      </c>
      <c r="T29">
        <f t="shared" si="0"/>
        <v>0</v>
      </c>
      <c r="U29">
        <f t="shared" si="1"/>
        <v>4.4984255510571298</v>
      </c>
      <c r="V29">
        <f t="shared" si="1"/>
        <v>62.977957714799821</v>
      </c>
      <c r="W29">
        <f t="shared" si="2"/>
        <v>331.46293534105166</v>
      </c>
      <c r="Y29">
        <f t="shared" si="3"/>
        <v>1.0000985113537373E-2</v>
      </c>
      <c r="Z29">
        <f t="shared" si="4"/>
        <v>2.8997143452144019</v>
      </c>
      <c r="AB29">
        <f t="shared" si="5"/>
        <v>2.8925574496819685E-2</v>
      </c>
      <c r="AC29">
        <f t="shared" si="6"/>
        <v>0.13965446066223927</v>
      </c>
      <c r="AD29">
        <f t="shared" si="7"/>
        <v>7.1428571428571425E-2</v>
      </c>
      <c r="AE29">
        <f t="shared" si="8"/>
        <v>2.9472443265546714E-2</v>
      </c>
      <c r="AF29">
        <f t="shared" si="9"/>
        <v>1.1964633313587276</v>
      </c>
      <c r="AH29">
        <f t="shared" si="10"/>
        <v>11.269739801595758</v>
      </c>
      <c r="AI29">
        <f t="shared" si="11"/>
        <v>9.4192103562401837</v>
      </c>
      <c r="AJ29">
        <f t="shared" si="12"/>
        <v>0.29858432722521588</v>
      </c>
    </row>
    <row r="30" spans="2:36" x14ac:dyDescent="0.2">
      <c r="B30">
        <v>1.99</v>
      </c>
      <c r="C30">
        <v>9.6340999999999996E-2</v>
      </c>
      <c r="D30">
        <v>4.8488000000000003E-2</v>
      </c>
      <c r="K30">
        <v>10</v>
      </c>
      <c r="L30">
        <v>150</v>
      </c>
      <c r="M30">
        <v>205.63200000000001</v>
      </c>
      <c r="N30">
        <v>8.0640000000000001</v>
      </c>
      <c r="O30">
        <v>205.63200000000001</v>
      </c>
      <c r="P30">
        <v>0</v>
      </c>
      <c r="Q30">
        <f t="shared" si="0"/>
        <v>1.0545230769230769</v>
      </c>
      <c r="R30">
        <f t="shared" si="0"/>
        <v>4.1353846153846151E-2</v>
      </c>
      <c r="S30">
        <f t="shared" si="0"/>
        <v>1.0545230769230769</v>
      </c>
      <c r="T30">
        <f t="shared" si="0"/>
        <v>0</v>
      </c>
      <c r="U30">
        <f t="shared" si="1"/>
        <v>4.4984255510571298</v>
      </c>
      <c r="V30">
        <f t="shared" si="1"/>
        <v>67.476383265856953</v>
      </c>
      <c r="W30">
        <f t="shared" si="2"/>
        <v>355.13885929398396</v>
      </c>
      <c r="Y30">
        <f t="shared" si="3"/>
        <v>9.6488937282619234E-3</v>
      </c>
      <c r="Z30">
        <f t="shared" si="4"/>
        <v>3.0055258993119653</v>
      </c>
      <c r="AB30">
        <f t="shared" si="5"/>
        <v>2.8925574496819685E-2</v>
      </c>
      <c r="AC30">
        <f t="shared" si="6"/>
        <v>0.14436196259417405</v>
      </c>
      <c r="AD30">
        <f t="shared" si="7"/>
        <v>6.6666666666666666E-2</v>
      </c>
      <c r="AE30">
        <f t="shared" si="8"/>
        <v>2.9472443265546714E-2</v>
      </c>
      <c r="AF30">
        <f t="shared" si="9"/>
        <v>1.3287028732590476</v>
      </c>
      <c r="AH30">
        <f t="shared" si="10"/>
        <v>12.074721215995455</v>
      </c>
      <c r="AI30">
        <f t="shared" si="11"/>
        <v>9.0876007412993189</v>
      </c>
      <c r="AJ30">
        <f t="shared" si="12"/>
        <v>0.27005065815282497</v>
      </c>
    </row>
    <row r="31" spans="2:36" x14ac:dyDescent="0.2">
      <c r="B31">
        <v>1.58</v>
      </c>
      <c r="C31">
        <v>7.8282000000000004E-2</v>
      </c>
      <c r="D31">
        <v>4.9568000000000001E-2</v>
      </c>
      <c r="K31">
        <v>20</v>
      </c>
      <c r="L31">
        <v>20</v>
      </c>
      <c r="M31">
        <v>679.36</v>
      </c>
      <c r="N31">
        <v>11.58</v>
      </c>
      <c r="O31">
        <v>389.86</v>
      </c>
      <c r="P31">
        <v>0</v>
      </c>
      <c r="Q31">
        <f t="shared" si="0"/>
        <v>3.4838974358974362</v>
      </c>
      <c r="R31">
        <f t="shared" si="0"/>
        <v>5.9384615384615383E-2</v>
      </c>
      <c r="S31">
        <f t="shared" si="0"/>
        <v>1.9992820512820513</v>
      </c>
      <c r="T31">
        <f t="shared" si="0"/>
        <v>0</v>
      </c>
      <c r="U31">
        <f t="shared" si="1"/>
        <v>8.9968511021142596</v>
      </c>
      <c r="V31">
        <f t="shared" si="1"/>
        <v>8.9968511021142596</v>
      </c>
      <c r="W31">
        <f t="shared" si="2"/>
        <v>47.351847905864524</v>
      </c>
      <c r="Y31">
        <f t="shared" si="3"/>
        <v>2.3831041266278045E-2</v>
      </c>
      <c r="Z31">
        <f t="shared" si="4"/>
        <v>1.2169002468656818</v>
      </c>
      <c r="AB31">
        <f t="shared" si="5"/>
        <v>5.785114899363937E-2</v>
      </c>
      <c r="AC31">
        <f t="shared" si="6"/>
        <v>4.7539762723069631E-2</v>
      </c>
      <c r="AD31">
        <f t="shared" si="7"/>
        <v>1</v>
      </c>
      <c r="AE31">
        <f t="shared" si="8"/>
        <v>5.8944886531093428E-2</v>
      </c>
      <c r="AF31">
        <f t="shared" si="9"/>
        <v>7.1730046971157188E-2</v>
      </c>
      <c r="AH31">
        <f t="shared" si="10"/>
        <v>1.6099628287993939</v>
      </c>
      <c r="AI31">
        <f t="shared" si="11"/>
        <v>22.444748007020873</v>
      </c>
      <c r="AJ31">
        <f t="shared" si="12"/>
        <v>5.9859561324188668</v>
      </c>
    </row>
    <row r="32" spans="2:36" x14ac:dyDescent="0.2">
      <c r="B32">
        <v>1.25</v>
      </c>
      <c r="C32">
        <v>6.3051999999999997E-2</v>
      </c>
      <c r="D32">
        <v>5.0259999999999999E-2</v>
      </c>
      <c r="K32">
        <v>20</v>
      </c>
      <c r="L32">
        <v>30</v>
      </c>
      <c r="M32">
        <v>625.31999999999994</v>
      </c>
      <c r="N32">
        <v>11.58</v>
      </c>
      <c r="O32">
        <v>389.86</v>
      </c>
      <c r="P32">
        <v>0</v>
      </c>
      <c r="Q32">
        <f t="shared" si="0"/>
        <v>3.2067692307692304</v>
      </c>
      <c r="R32">
        <f t="shared" si="0"/>
        <v>5.9384615384615383E-2</v>
      </c>
      <c r="S32">
        <f t="shared" si="0"/>
        <v>1.9992820512820513</v>
      </c>
      <c r="T32">
        <f t="shared" si="0"/>
        <v>0</v>
      </c>
      <c r="U32">
        <f t="shared" si="1"/>
        <v>8.9968511021142596</v>
      </c>
      <c r="V32">
        <f t="shared" si="1"/>
        <v>13.495276653171391</v>
      </c>
      <c r="W32">
        <f t="shared" si="2"/>
        <v>71.027771858796797</v>
      </c>
      <c r="Y32">
        <f t="shared" si="3"/>
        <v>2.0417572160969441E-2</v>
      </c>
      <c r="Z32">
        <f t="shared" si="4"/>
        <v>1.4203451699040333</v>
      </c>
      <c r="AB32">
        <f t="shared" si="5"/>
        <v>5.785114899363937E-2</v>
      </c>
      <c r="AC32">
        <f t="shared" si="6"/>
        <v>6.1095517715825505E-2</v>
      </c>
      <c r="AD32">
        <f t="shared" si="7"/>
        <v>0.66666666666666663</v>
      </c>
      <c r="AE32">
        <f t="shared" si="8"/>
        <v>5.8944886531093428E-2</v>
      </c>
      <c r="AF32">
        <f t="shared" si="9"/>
        <v>0.12558312731246982</v>
      </c>
      <c r="AH32">
        <f t="shared" si="10"/>
        <v>2.4149442431990913</v>
      </c>
      <c r="AI32">
        <f t="shared" si="11"/>
        <v>19.229846356591715</v>
      </c>
      <c r="AJ32">
        <f t="shared" si="12"/>
        <v>3.3734417632344518</v>
      </c>
    </row>
    <row r="33" spans="2:36" x14ac:dyDescent="0.2">
      <c r="B33">
        <v>0.996</v>
      </c>
      <c r="C33">
        <v>5.0335999999999999E-2</v>
      </c>
      <c r="D33">
        <v>5.0543999999999999E-2</v>
      </c>
      <c r="K33">
        <v>20</v>
      </c>
      <c r="L33">
        <v>40</v>
      </c>
      <c r="M33">
        <v>474.78</v>
      </c>
      <c r="N33">
        <v>15.44</v>
      </c>
      <c r="O33">
        <v>389.86</v>
      </c>
      <c r="P33">
        <v>0</v>
      </c>
      <c r="Q33">
        <f t="shared" si="0"/>
        <v>2.4347692307692306</v>
      </c>
      <c r="R33">
        <f t="shared" si="0"/>
        <v>7.9179487179487182E-2</v>
      </c>
      <c r="S33">
        <f t="shared" si="0"/>
        <v>1.9992820512820513</v>
      </c>
      <c r="T33">
        <f t="shared" si="0"/>
        <v>0</v>
      </c>
      <c r="U33">
        <f t="shared" si="1"/>
        <v>8.9968511021142596</v>
      </c>
      <c r="V33">
        <f t="shared" si="1"/>
        <v>17.993702204228519</v>
      </c>
      <c r="W33">
        <f t="shared" si="2"/>
        <v>94.703695811729048</v>
      </c>
      <c r="Y33">
        <f t="shared" si="3"/>
        <v>1.8128718884625382E-2</v>
      </c>
      <c r="Z33">
        <f t="shared" si="4"/>
        <v>1.5996717795979696</v>
      </c>
      <c r="AB33">
        <f t="shared" si="5"/>
        <v>5.785114899363937E-2</v>
      </c>
      <c r="AC33">
        <f t="shared" si="6"/>
        <v>7.2328773604018376E-2</v>
      </c>
      <c r="AD33">
        <f t="shared" si="7"/>
        <v>0.5</v>
      </c>
      <c r="AE33">
        <f t="shared" si="8"/>
        <v>5.8944886531093428E-2</v>
      </c>
      <c r="AF33">
        <f t="shared" si="9"/>
        <v>0.18858494307078921</v>
      </c>
      <c r="AH33">
        <f t="shared" si="10"/>
        <v>3.2199256575987878</v>
      </c>
      <c r="AI33">
        <f t="shared" si="11"/>
        <v>17.074139669730275</v>
      </c>
      <c r="AJ33">
        <f t="shared" si="12"/>
        <v>2.2395551635500617</v>
      </c>
    </row>
    <row r="34" spans="2:36" x14ac:dyDescent="0.2">
      <c r="B34">
        <v>0.79200000000000004</v>
      </c>
      <c r="C34">
        <v>4.0376000000000002E-2</v>
      </c>
      <c r="D34">
        <v>5.0958000000000003E-2</v>
      </c>
      <c r="K34">
        <v>20</v>
      </c>
      <c r="L34">
        <v>50</v>
      </c>
      <c r="M34">
        <v>440.03999999999996</v>
      </c>
      <c r="N34">
        <v>11.58</v>
      </c>
      <c r="O34">
        <v>389.86</v>
      </c>
      <c r="P34">
        <v>0</v>
      </c>
      <c r="Q34">
        <f t="shared" si="0"/>
        <v>2.2566153846153845</v>
      </c>
      <c r="R34">
        <f t="shared" si="0"/>
        <v>5.9384615384615383E-2</v>
      </c>
      <c r="S34">
        <f t="shared" si="0"/>
        <v>1.9992820512820513</v>
      </c>
      <c r="T34">
        <f t="shared" si="0"/>
        <v>0</v>
      </c>
      <c r="U34">
        <f t="shared" si="1"/>
        <v>8.9968511021142596</v>
      </c>
      <c r="V34">
        <f t="shared" si="1"/>
        <v>22.492127755285651</v>
      </c>
      <c r="W34">
        <f t="shared" si="2"/>
        <v>118.37961976466131</v>
      </c>
      <c r="Y34">
        <f t="shared" si="3"/>
        <v>1.6449582558525518E-2</v>
      </c>
      <c r="Z34">
        <f t="shared" si="4"/>
        <v>1.7629626707438744</v>
      </c>
      <c r="AB34">
        <f t="shared" si="5"/>
        <v>5.785114899363937E-2</v>
      </c>
      <c r="AC34">
        <f t="shared" si="6"/>
        <v>8.2036832023830275E-2</v>
      </c>
      <c r="AD34">
        <f t="shared" si="7"/>
        <v>0.4</v>
      </c>
      <c r="AE34">
        <f t="shared" si="8"/>
        <v>5.8944886531093428E-2</v>
      </c>
      <c r="AF34">
        <f t="shared" si="9"/>
        <v>0.25979408646387775</v>
      </c>
      <c r="AH34">
        <f t="shared" si="10"/>
        <v>4.0249070719984852</v>
      </c>
      <c r="AI34">
        <f t="shared" si="11"/>
        <v>15.492681634068356</v>
      </c>
      <c r="AJ34">
        <f t="shared" si="12"/>
        <v>1.6274778155808272</v>
      </c>
    </row>
    <row r="35" spans="2:36" x14ac:dyDescent="0.2">
      <c r="B35">
        <v>0.629</v>
      </c>
      <c r="C35">
        <v>3.2155999999999997E-2</v>
      </c>
      <c r="D35">
        <v>5.1131999999999997E-2</v>
      </c>
      <c r="K35">
        <v>20</v>
      </c>
      <c r="L35">
        <v>60</v>
      </c>
      <c r="M35">
        <v>413.02</v>
      </c>
      <c r="N35">
        <v>7.72</v>
      </c>
      <c r="O35">
        <v>389.86</v>
      </c>
      <c r="P35">
        <v>0</v>
      </c>
      <c r="Q35">
        <f t="shared" si="0"/>
        <v>2.1180512820512818</v>
      </c>
      <c r="R35">
        <f t="shared" si="0"/>
        <v>3.9589743589743591E-2</v>
      </c>
      <c r="S35">
        <f t="shared" si="0"/>
        <v>1.9992820512820513</v>
      </c>
      <c r="T35">
        <f t="shared" si="0"/>
        <v>0</v>
      </c>
      <c r="U35">
        <f t="shared" si="1"/>
        <v>8.9968511021142596</v>
      </c>
      <c r="V35">
        <f t="shared" si="1"/>
        <v>26.990553306342782</v>
      </c>
      <c r="W35">
        <f t="shared" si="2"/>
        <v>142.05554371759359</v>
      </c>
      <c r="Y35">
        <f t="shared" si="3"/>
        <v>1.5147431354907091E-2</v>
      </c>
      <c r="Z35">
        <f t="shared" si="4"/>
        <v>1.9145160206060481</v>
      </c>
      <c r="AB35">
        <f t="shared" si="5"/>
        <v>5.785114899363937E-2</v>
      </c>
      <c r="AC35">
        <f t="shared" si="6"/>
        <v>9.0651342225895326E-2</v>
      </c>
      <c r="AD35">
        <f t="shared" si="7"/>
        <v>0.33333333333333331</v>
      </c>
      <c r="AE35">
        <f t="shared" si="8"/>
        <v>5.8944886531093428E-2</v>
      </c>
      <c r="AF35">
        <f t="shared" si="9"/>
        <v>0.33855278878975209</v>
      </c>
      <c r="AH35">
        <f t="shared" si="10"/>
        <v>4.8298884863981826</v>
      </c>
      <c r="AI35">
        <f t="shared" si="11"/>
        <v>14.266278838416651</v>
      </c>
      <c r="AJ35">
        <f t="shared" si="12"/>
        <v>1.2526642724914647</v>
      </c>
    </row>
    <row r="36" spans="2:36" x14ac:dyDescent="0.2">
      <c r="B36">
        <v>0.499</v>
      </c>
      <c r="C36">
        <v>2.5225000000000001E-2</v>
      </c>
      <c r="D36">
        <v>5.0504E-2</v>
      </c>
      <c r="K36">
        <v>20</v>
      </c>
      <c r="L36">
        <v>70</v>
      </c>
      <c r="M36">
        <v>397.58</v>
      </c>
      <c r="N36">
        <v>7.72</v>
      </c>
      <c r="O36">
        <v>389.86</v>
      </c>
      <c r="P36">
        <v>0</v>
      </c>
      <c r="Q36">
        <f t="shared" si="0"/>
        <v>2.0388717948717949</v>
      </c>
      <c r="R36">
        <f t="shared" si="0"/>
        <v>3.9589743589743591E-2</v>
      </c>
      <c r="S36">
        <f t="shared" si="0"/>
        <v>1.9992820512820513</v>
      </c>
      <c r="T36">
        <f t="shared" si="0"/>
        <v>0</v>
      </c>
      <c r="U36">
        <f t="shared" si="1"/>
        <v>8.9968511021142596</v>
      </c>
      <c r="V36">
        <f t="shared" si="1"/>
        <v>31.488978857399911</v>
      </c>
      <c r="W36">
        <f t="shared" si="2"/>
        <v>165.73146767052583</v>
      </c>
      <c r="Y36">
        <f t="shared" si="3"/>
        <v>1.4098495353809184E-2</v>
      </c>
      <c r="Z36">
        <f t="shared" si="4"/>
        <v>2.0569570916774942</v>
      </c>
      <c r="AB36">
        <f t="shared" si="5"/>
        <v>5.785114899363937E-2</v>
      </c>
      <c r="AC36">
        <f t="shared" si="6"/>
        <v>9.8436191156817787E-2</v>
      </c>
      <c r="AD36">
        <f t="shared" si="7"/>
        <v>0.2857142857142857</v>
      </c>
      <c r="AE36">
        <f t="shared" si="8"/>
        <v>5.8944886531093428E-2</v>
      </c>
      <c r="AF36">
        <f t="shared" si="9"/>
        <v>0.42436485828890241</v>
      </c>
      <c r="AH36">
        <f t="shared" si="10"/>
        <v>5.6348699007978791</v>
      </c>
      <c r="AI36">
        <f t="shared" si="11"/>
        <v>13.27836127505574</v>
      </c>
      <c r="AJ36">
        <f t="shared" si="12"/>
        <v>1.0033535606707646</v>
      </c>
    </row>
    <row r="37" spans="2:36" x14ac:dyDescent="0.2">
      <c r="B37">
        <v>0.39700000000000002</v>
      </c>
      <c r="C37">
        <v>2.0604999999999998E-2</v>
      </c>
      <c r="D37">
        <v>5.1908999999999997E-2</v>
      </c>
      <c r="K37">
        <v>20</v>
      </c>
      <c r="L37">
        <v>80</v>
      </c>
      <c r="M37">
        <v>355.12</v>
      </c>
      <c r="N37">
        <v>7.72</v>
      </c>
      <c r="O37">
        <v>386</v>
      </c>
      <c r="P37">
        <v>0</v>
      </c>
      <c r="Q37">
        <f t="shared" si="0"/>
        <v>1.8211282051282052</v>
      </c>
      <c r="R37">
        <f t="shared" si="0"/>
        <v>3.9589743589743591E-2</v>
      </c>
      <c r="S37">
        <f t="shared" si="0"/>
        <v>1.9794871794871796</v>
      </c>
      <c r="T37">
        <f t="shared" si="0"/>
        <v>0</v>
      </c>
      <c r="U37">
        <f t="shared" si="1"/>
        <v>8.9968511021142596</v>
      </c>
      <c r="V37">
        <f t="shared" si="1"/>
        <v>35.987404408457039</v>
      </c>
      <c r="W37">
        <f t="shared" si="2"/>
        <v>189.4073916234581</v>
      </c>
      <c r="Y37">
        <f t="shared" si="3"/>
        <v>1.322971211996408E-2</v>
      </c>
      <c r="Z37">
        <f t="shared" si="4"/>
        <v>2.1920356041790225</v>
      </c>
      <c r="AB37">
        <f t="shared" si="5"/>
        <v>5.785114899363937E-2</v>
      </c>
      <c r="AC37">
        <f t="shared" si="6"/>
        <v>0.10556607544758599</v>
      </c>
      <c r="AD37">
        <f t="shared" si="7"/>
        <v>0.25</v>
      </c>
      <c r="AE37">
        <f t="shared" si="8"/>
        <v>5.8944886531093428E-2</v>
      </c>
      <c r="AF37">
        <f t="shared" si="9"/>
        <v>0.51683715984179723</v>
      </c>
      <c r="AH37">
        <f t="shared" si="10"/>
        <v>6.4398513151975756</v>
      </c>
      <c r="AI37">
        <f t="shared" si="11"/>
        <v>12.460116678082514</v>
      </c>
      <c r="AJ37">
        <f t="shared" si="12"/>
        <v>0.8275185801176429</v>
      </c>
    </row>
    <row r="38" spans="2:36" x14ac:dyDescent="0.2">
      <c r="B38">
        <v>0.316</v>
      </c>
      <c r="C38">
        <v>1.6317999999999999E-2</v>
      </c>
      <c r="D38">
        <v>5.1671000000000002E-2</v>
      </c>
      <c r="K38">
        <v>20</v>
      </c>
      <c r="L38">
        <v>90</v>
      </c>
      <c r="M38">
        <v>347.4</v>
      </c>
      <c r="N38">
        <v>7.72</v>
      </c>
      <c r="O38">
        <v>378.28</v>
      </c>
      <c r="P38">
        <v>0</v>
      </c>
      <c r="Q38">
        <f t="shared" si="0"/>
        <v>1.7815384615384615</v>
      </c>
      <c r="R38">
        <f t="shared" si="0"/>
        <v>3.9589743589743591E-2</v>
      </c>
      <c r="S38">
        <f t="shared" si="0"/>
        <v>1.9398974358974357</v>
      </c>
      <c r="T38">
        <f t="shared" si="0"/>
        <v>0</v>
      </c>
      <c r="U38">
        <f t="shared" si="1"/>
        <v>8.9968511021142596</v>
      </c>
      <c r="V38">
        <f t="shared" si="1"/>
        <v>40.48582995951417</v>
      </c>
      <c r="W38">
        <f t="shared" si="2"/>
        <v>213.08331557639036</v>
      </c>
      <c r="Y38">
        <f t="shared" si="3"/>
        <v>1.2494665715716689E-2</v>
      </c>
      <c r="Z38">
        <f t="shared" si="4"/>
        <v>2.3209904658370903</v>
      </c>
      <c r="AB38">
        <f t="shared" si="5"/>
        <v>5.785114899363937E-2</v>
      </c>
      <c r="AC38">
        <f t="shared" si="6"/>
        <v>0.11216339502604818</v>
      </c>
      <c r="AD38">
        <f t="shared" si="7"/>
        <v>0.22222222222222221</v>
      </c>
      <c r="AE38">
        <f t="shared" si="8"/>
        <v>5.8944886531093428E-2</v>
      </c>
      <c r="AF38">
        <f t="shared" si="9"/>
        <v>0.61564733841832642</v>
      </c>
      <c r="AH38">
        <f t="shared" si="10"/>
        <v>7.244832729597273</v>
      </c>
      <c r="AI38">
        <f t="shared" si="11"/>
        <v>11.767829205938156</v>
      </c>
      <c r="AJ38">
        <f t="shared" si="12"/>
        <v>0.69796195226708124</v>
      </c>
    </row>
    <row r="39" spans="2:36" x14ac:dyDescent="0.2">
      <c r="B39">
        <v>0.251</v>
      </c>
      <c r="C39">
        <v>1.2709E-2</v>
      </c>
      <c r="D39">
        <v>5.0663E-2</v>
      </c>
      <c r="K39">
        <v>20</v>
      </c>
      <c r="L39">
        <v>100</v>
      </c>
      <c r="M39">
        <v>343.53999999999996</v>
      </c>
      <c r="N39">
        <v>7.72</v>
      </c>
      <c r="O39">
        <v>301.08</v>
      </c>
      <c r="P39">
        <v>0</v>
      </c>
      <c r="Q39">
        <f t="shared" si="0"/>
        <v>1.7617435897435896</v>
      </c>
      <c r="R39">
        <f t="shared" si="0"/>
        <v>3.9589743589743591E-2</v>
      </c>
      <c r="S39">
        <f t="shared" si="0"/>
        <v>1.5439999999999998</v>
      </c>
      <c r="T39">
        <f t="shared" si="0"/>
        <v>0</v>
      </c>
      <c r="U39">
        <f t="shared" si="1"/>
        <v>8.9968511021142596</v>
      </c>
      <c r="V39">
        <f t="shared" si="1"/>
        <v>44.984255510571302</v>
      </c>
      <c r="W39">
        <f t="shared" si="2"/>
        <v>236.75923952932263</v>
      </c>
      <c r="Y39">
        <f t="shared" si="3"/>
        <v>1.1862207593230489E-2</v>
      </c>
      <c r="Z39">
        <f t="shared" si="4"/>
        <v>2.4447388710807667</v>
      </c>
      <c r="AB39">
        <f t="shared" si="5"/>
        <v>5.785114899363937E-2</v>
      </c>
      <c r="AC39">
        <f t="shared" si="6"/>
        <v>0.11831764463266503</v>
      </c>
      <c r="AD39">
        <f t="shared" si="7"/>
        <v>0.2</v>
      </c>
      <c r="AE39">
        <f t="shared" si="8"/>
        <v>5.8944886531093428E-2</v>
      </c>
      <c r="AF39">
        <f t="shared" si="9"/>
        <v>0.72052427677004616</v>
      </c>
      <c r="AH39">
        <f t="shared" si="10"/>
        <v>8.0498141439969704</v>
      </c>
      <c r="AI39">
        <f t="shared" si="11"/>
        <v>11.172162276172759</v>
      </c>
      <c r="AJ39">
        <f t="shared" si="12"/>
        <v>0.59921030639703177</v>
      </c>
    </row>
    <row r="40" spans="2:36" x14ac:dyDescent="0.2">
      <c r="B40">
        <v>0.19900000000000001</v>
      </c>
      <c r="C40">
        <v>1.0451999999999999E-2</v>
      </c>
      <c r="D40">
        <v>5.2409999999999998E-2</v>
      </c>
      <c r="K40">
        <v>20</v>
      </c>
      <c r="L40">
        <v>120</v>
      </c>
      <c r="M40">
        <v>320.38</v>
      </c>
      <c r="N40">
        <v>11.58</v>
      </c>
      <c r="O40">
        <v>289.5</v>
      </c>
      <c r="P40">
        <v>0</v>
      </c>
      <c r="Q40">
        <f t="shared" si="0"/>
        <v>1.6429743589743591</v>
      </c>
      <c r="R40">
        <f t="shared" si="0"/>
        <v>5.9384615384615383E-2</v>
      </c>
      <c r="S40">
        <f t="shared" si="0"/>
        <v>1.4846153846153847</v>
      </c>
      <c r="T40">
        <f t="shared" si="0"/>
        <v>0</v>
      </c>
      <c r="U40">
        <f t="shared" si="1"/>
        <v>8.9968511021142596</v>
      </c>
      <c r="V40">
        <f t="shared" si="1"/>
        <v>53.981106612685565</v>
      </c>
      <c r="W40">
        <f t="shared" si="2"/>
        <v>284.11108743518719</v>
      </c>
      <c r="Y40">
        <f t="shared" si="3"/>
        <v>1.082381338830536E-2</v>
      </c>
      <c r="Z40">
        <f t="shared" si="4"/>
        <v>2.6792775299815488</v>
      </c>
      <c r="AB40">
        <f t="shared" si="5"/>
        <v>5.785114899363937E-2</v>
      </c>
      <c r="AC40">
        <f t="shared" si="6"/>
        <v>0.12955242227714522</v>
      </c>
      <c r="AD40">
        <f t="shared" si="7"/>
        <v>0.16666666666666666</v>
      </c>
      <c r="AE40">
        <f t="shared" si="8"/>
        <v>5.8944886531093428E-2</v>
      </c>
      <c r="AF40">
        <f t="shared" si="9"/>
        <v>0.94757825994042399</v>
      </c>
      <c r="AH40">
        <f t="shared" si="10"/>
        <v>9.6597769727963652</v>
      </c>
      <c r="AI40">
        <f t="shared" si="11"/>
        <v>10.194173274304218</v>
      </c>
      <c r="AJ40">
        <f t="shared" si="12"/>
        <v>0.45994731455579607</v>
      </c>
    </row>
    <row r="41" spans="2:36" x14ac:dyDescent="0.2">
      <c r="B41">
        <v>0.158</v>
      </c>
      <c r="C41">
        <v>8.2647999999999992E-3</v>
      </c>
      <c r="D41">
        <v>5.2227000000000003E-2</v>
      </c>
      <c r="K41">
        <v>20</v>
      </c>
      <c r="L41">
        <v>140</v>
      </c>
      <c r="M41">
        <v>324.24</v>
      </c>
      <c r="N41">
        <v>7.72</v>
      </c>
      <c r="O41">
        <v>254.76</v>
      </c>
      <c r="P41">
        <v>0</v>
      </c>
      <c r="Q41">
        <f t="shared" si="0"/>
        <v>1.6627692307692308</v>
      </c>
      <c r="R41">
        <f t="shared" si="0"/>
        <v>3.9589743589743591E-2</v>
      </c>
      <c r="S41">
        <f t="shared" si="0"/>
        <v>1.3064615384615383</v>
      </c>
      <c r="T41">
        <f t="shared" si="0"/>
        <v>0</v>
      </c>
      <c r="U41">
        <f t="shared" si="1"/>
        <v>8.9968511021142596</v>
      </c>
      <c r="V41">
        <f t="shared" si="1"/>
        <v>62.977957714799821</v>
      </c>
      <c r="W41">
        <f t="shared" si="2"/>
        <v>331.46293534105166</v>
      </c>
      <c r="Y41">
        <f t="shared" si="3"/>
        <v>1.0000985113537373E-2</v>
      </c>
      <c r="Z41">
        <f t="shared" si="4"/>
        <v>2.8997143452144019</v>
      </c>
      <c r="AB41">
        <f t="shared" si="5"/>
        <v>5.785114899363937E-2</v>
      </c>
      <c r="AC41">
        <f t="shared" si="6"/>
        <v>0.13965446066223927</v>
      </c>
      <c r="AD41">
        <f t="shared" si="7"/>
        <v>0.14285714285714285</v>
      </c>
      <c r="AE41">
        <f t="shared" si="8"/>
        <v>5.8944886531093428E-2</v>
      </c>
      <c r="AF41">
        <f t="shared" si="9"/>
        <v>1.1964633313587276</v>
      </c>
      <c r="AH41">
        <f t="shared" si="10"/>
        <v>11.269739801595758</v>
      </c>
      <c r="AI41">
        <f t="shared" si="11"/>
        <v>9.4192103562401837</v>
      </c>
      <c r="AJ41">
        <f t="shared" si="12"/>
        <v>0.36760042637567497</v>
      </c>
    </row>
    <row r="42" spans="2:36" x14ac:dyDescent="0.2">
      <c r="B42">
        <v>0.126</v>
      </c>
      <c r="C42">
        <v>7.0026999999999997E-3</v>
      </c>
      <c r="D42">
        <v>5.5722000000000001E-2</v>
      </c>
      <c r="K42">
        <v>20</v>
      </c>
      <c r="L42">
        <v>150</v>
      </c>
      <c r="M42">
        <v>262.48</v>
      </c>
      <c r="N42">
        <v>7.72</v>
      </c>
      <c r="O42">
        <v>243.17999999999998</v>
      </c>
      <c r="P42">
        <v>0</v>
      </c>
      <c r="Q42">
        <f t="shared" si="0"/>
        <v>1.3460512820512822</v>
      </c>
      <c r="R42">
        <f t="shared" si="0"/>
        <v>3.9589743589743591E-2</v>
      </c>
      <c r="S42">
        <f t="shared" si="0"/>
        <v>1.247076923076923</v>
      </c>
      <c r="T42">
        <f t="shared" si="0"/>
        <v>0</v>
      </c>
      <c r="U42">
        <f t="shared" si="1"/>
        <v>8.9968511021142596</v>
      </c>
      <c r="V42">
        <f t="shared" si="1"/>
        <v>67.476383265856953</v>
      </c>
      <c r="W42">
        <f t="shared" si="2"/>
        <v>355.13885929398396</v>
      </c>
      <c r="Y42">
        <f t="shared" si="3"/>
        <v>9.6488937282619234E-3</v>
      </c>
      <c r="Z42">
        <f t="shared" si="4"/>
        <v>3.0055258993119653</v>
      </c>
      <c r="AB42">
        <f t="shared" si="5"/>
        <v>5.785114899363937E-2</v>
      </c>
      <c r="AC42">
        <f t="shared" si="6"/>
        <v>0.14436196259417405</v>
      </c>
      <c r="AD42">
        <f t="shared" si="7"/>
        <v>0.13333333333333333</v>
      </c>
      <c r="AE42">
        <f t="shared" si="8"/>
        <v>5.8944886531093428E-2</v>
      </c>
      <c r="AF42">
        <f t="shared" si="9"/>
        <v>1.3287028732590476</v>
      </c>
      <c r="AH42">
        <f t="shared" si="10"/>
        <v>12.074721215995455</v>
      </c>
      <c r="AI42">
        <f t="shared" si="11"/>
        <v>9.0876007412993189</v>
      </c>
      <c r="AJ42">
        <f t="shared" si="12"/>
        <v>0.33247135910496828</v>
      </c>
    </row>
    <row r="43" spans="2:36" x14ac:dyDescent="0.2">
      <c r="B43">
        <v>9.9900000000000003E-2</v>
      </c>
      <c r="C43">
        <v>5.3742E-3</v>
      </c>
      <c r="D43">
        <v>5.3810999999999998E-2</v>
      </c>
      <c r="K43">
        <v>40</v>
      </c>
      <c r="L43">
        <v>40</v>
      </c>
      <c r="M43">
        <v>872.36</v>
      </c>
      <c r="N43">
        <v>27.02</v>
      </c>
      <c r="O43">
        <v>389.86</v>
      </c>
      <c r="P43">
        <v>0</v>
      </c>
      <c r="Q43">
        <f t="shared" si="0"/>
        <v>4.4736410256410259</v>
      </c>
      <c r="R43">
        <f t="shared" si="0"/>
        <v>0.13856410256410256</v>
      </c>
      <c r="S43">
        <f t="shared" si="0"/>
        <v>1.9992820512820513</v>
      </c>
      <c r="T43">
        <f t="shared" si="0"/>
        <v>0</v>
      </c>
      <c r="U43">
        <f t="shared" si="1"/>
        <v>17.993702204228519</v>
      </c>
      <c r="V43">
        <f t="shared" si="1"/>
        <v>17.993702204228519</v>
      </c>
      <c r="W43">
        <f t="shared" si="2"/>
        <v>94.703695811729048</v>
      </c>
      <c r="Y43">
        <f t="shared" si="3"/>
        <v>1.8128718884625382E-2</v>
      </c>
      <c r="Z43">
        <f t="shared" si="4"/>
        <v>1.5996717795979696</v>
      </c>
      <c r="AB43">
        <f t="shared" si="5"/>
        <v>0.11570229798727874</v>
      </c>
      <c r="AC43">
        <f t="shared" si="6"/>
        <v>7.2328773604018376E-2</v>
      </c>
      <c r="AD43">
        <f t="shared" si="7"/>
        <v>1</v>
      </c>
      <c r="AE43">
        <f t="shared" si="8"/>
        <v>0.11788977306218686</v>
      </c>
      <c r="AF43">
        <f t="shared" si="9"/>
        <v>0.18858494307078921</v>
      </c>
      <c r="AH43">
        <f t="shared" si="10"/>
        <v>3.2199256575987878</v>
      </c>
      <c r="AI43">
        <f t="shared" si="11"/>
        <v>17.074139669730275</v>
      </c>
      <c r="AJ43">
        <f t="shared" si="12"/>
        <v>2.7572158279824186</v>
      </c>
    </row>
    <row r="44" spans="2:36" x14ac:dyDescent="0.2">
      <c r="B44">
        <v>7.9299999999999995E-2</v>
      </c>
      <c r="C44">
        <v>4.3499000000000003E-3</v>
      </c>
      <c r="D44">
        <v>5.4878000000000003E-2</v>
      </c>
      <c r="K44">
        <v>40</v>
      </c>
      <c r="L44">
        <v>50</v>
      </c>
      <c r="M44">
        <v>779.72</v>
      </c>
      <c r="N44">
        <v>30.88</v>
      </c>
      <c r="O44">
        <v>389.86</v>
      </c>
      <c r="P44">
        <v>0</v>
      </c>
      <c r="Q44">
        <f t="shared" si="0"/>
        <v>3.9985641025641026</v>
      </c>
      <c r="R44">
        <f t="shared" si="0"/>
        <v>0.15835897435897436</v>
      </c>
      <c r="S44">
        <f t="shared" si="0"/>
        <v>1.9992820512820513</v>
      </c>
      <c r="T44">
        <f t="shared" si="0"/>
        <v>0</v>
      </c>
      <c r="U44">
        <f t="shared" si="1"/>
        <v>17.993702204228519</v>
      </c>
      <c r="V44">
        <f t="shared" si="1"/>
        <v>22.492127755285651</v>
      </c>
      <c r="W44">
        <f t="shared" si="2"/>
        <v>118.37961976466131</v>
      </c>
      <c r="Y44">
        <f t="shared" si="3"/>
        <v>1.6449582558525518E-2</v>
      </c>
      <c r="Z44">
        <f t="shared" si="4"/>
        <v>1.7629626707438744</v>
      </c>
      <c r="AB44">
        <f t="shared" si="5"/>
        <v>0.11570229798727874</v>
      </c>
      <c r="AC44">
        <f t="shared" si="6"/>
        <v>8.2036832023830275E-2</v>
      </c>
      <c r="AD44">
        <f t="shared" si="7"/>
        <v>0.8</v>
      </c>
      <c r="AE44">
        <f t="shared" si="8"/>
        <v>0.11788977306218686</v>
      </c>
      <c r="AF44">
        <f t="shared" si="9"/>
        <v>0.25979408646387775</v>
      </c>
      <c r="AH44">
        <f t="shared" si="10"/>
        <v>4.0249070719984852</v>
      </c>
      <c r="AI44">
        <f t="shared" si="11"/>
        <v>15.492681634068356</v>
      </c>
      <c r="AJ44">
        <f t="shared" si="12"/>
        <v>2.0036602204951235</v>
      </c>
    </row>
    <row r="45" spans="2:36" x14ac:dyDescent="0.2">
      <c r="B45">
        <v>6.3E-2</v>
      </c>
      <c r="C45">
        <v>3.6606999999999998E-3</v>
      </c>
      <c r="D45">
        <v>5.815E-2</v>
      </c>
      <c r="K45">
        <v>40</v>
      </c>
      <c r="L45">
        <v>60</v>
      </c>
      <c r="M45">
        <v>652.34</v>
      </c>
      <c r="N45">
        <v>27.02</v>
      </c>
      <c r="O45">
        <v>389.86</v>
      </c>
      <c r="P45">
        <v>0</v>
      </c>
      <c r="Q45">
        <f t="shared" si="0"/>
        <v>3.3453333333333335</v>
      </c>
      <c r="R45">
        <f t="shared" si="0"/>
        <v>0.13856410256410256</v>
      </c>
      <c r="S45">
        <f t="shared" si="0"/>
        <v>1.9992820512820513</v>
      </c>
      <c r="T45">
        <f t="shared" si="0"/>
        <v>0</v>
      </c>
      <c r="U45">
        <f t="shared" si="1"/>
        <v>17.993702204228519</v>
      </c>
      <c r="V45">
        <f t="shared" si="1"/>
        <v>26.990553306342782</v>
      </c>
      <c r="W45">
        <f t="shared" si="2"/>
        <v>142.05554371759359</v>
      </c>
      <c r="Y45">
        <f t="shared" si="3"/>
        <v>1.5147431354907091E-2</v>
      </c>
      <c r="Z45">
        <f t="shared" si="4"/>
        <v>1.9145160206060481</v>
      </c>
      <c r="AB45">
        <f t="shared" si="5"/>
        <v>0.11570229798727874</v>
      </c>
      <c r="AC45">
        <f t="shared" si="6"/>
        <v>9.0651342225895326E-2</v>
      </c>
      <c r="AD45">
        <f t="shared" si="7"/>
        <v>0.66666666666666663</v>
      </c>
      <c r="AE45">
        <f t="shared" si="8"/>
        <v>0.11788977306218686</v>
      </c>
      <c r="AF45">
        <f t="shared" si="9"/>
        <v>0.33855278878975209</v>
      </c>
      <c r="AH45">
        <f t="shared" si="10"/>
        <v>4.8298884863981826</v>
      </c>
      <c r="AI45">
        <f t="shared" si="11"/>
        <v>14.266278838416651</v>
      </c>
      <c r="AJ45">
        <f t="shared" si="12"/>
        <v>1.5422106208746409</v>
      </c>
    </row>
    <row r="46" spans="2:36" x14ac:dyDescent="0.2">
      <c r="B46">
        <v>0.05</v>
      </c>
      <c r="C46">
        <v>3.3538000000000001E-3</v>
      </c>
      <c r="D46">
        <v>6.7058000000000006E-2</v>
      </c>
      <c r="K46">
        <v>40</v>
      </c>
      <c r="L46">
        <v>70</v>
      </c>
      <c r="M46">
        <v>540.4</v>
      </c>
      <c r="N46">
        <v>23.16</v>
      </c>
      <c r="O46">
        <v>389.86</v>
      </c>
      <c r="P46">
        <v>0</v>
      </c>
      <c r="Q46">
        <f t="shared" si="0"/>
        <v>2.7712820512820513</v>
      </c>
      <c r="R46">
        <f t="shared" si="0"/>
        <v>0.11876923076923077</v>
      </c>
      <c r="S46">
        <f t="shared" si="0"/>
        <v>1.9992820512820513</v>
      </c>
      <c r="T46">
        <f t="shared" si="0"/>
        <v>0</v>
      </c>
      <c r="U46">
        <f t="shared" si="1"/>
        <v>17.993702204228519</v>
      </c>
      <c r="V46">
        <f t="shared" si="1"/>
        <v>31.488978857399911</v>
      </c>
      <c r="W46">
        <f t="shared" si="2"/>
        <v>165.73146767052583</v>
      </c>
      <c r="Y46">
        <f t="shared" si="3"/>
        <v>1.4098495353809184E-2</v>
      </c>
      <c r="Z46">
        <f t="shared" si="4"/>
        <v>2.0569570916774942</v>
      </c>
      <c r="AB46">
        <f t="shared" si="5"/>
        <v>0.11570229798727874</v>
      </c>
      <c r="AC46">
        <f t="shared" si="6"/>
        <v>9.8436191156817787E-2</v>
      </c>
      <c r="AD46">
        <f t="shared" si="7"/>
        <v>0.5714285714285714</v>
      </c>
      <c r="AE46">
        <f t="shared" si="8"/>
        <v>0.11788977306218686</v>
      </c>
      <c r="AF46">
        <f t="shared" si="9"/>
        <v>0.42436485828890241</v>
      </c>
      <c r="AH46">
        <f t="shared" si="10"/>
        <v>5.6348699007978791</v>
      </c>
      <c r="AI46">
        <f t="shared" si="11"/>
        <v>13.27836127505574</v>
      </c>
      <c r="AJ46">
        <f t="shared" si="12"/>
        <v>1.2352731308295413</v>
      </c>
    </row>
    <row r="47" spans="2:36" x14ac:dyDescent="0.2">
      <c r="K47">
        <v>40</v>
      </c>
      <c r="L47">
        <v>80</v>
      </c>
      <c r="M47">
        <v>501.8</v>
      </c>
      <c r="N47">
        <v>19.3</v>
      </c>
      <c r="O47">
        <v>389.86</v>
      </c>
      <c r="P47">
        <v>0</v>
      </c>
      <c r="Q47">
        <f t="shared" si="0"/>
        <v>2.5733333333333333</v>
      </c>
      <c r="R47">
        <f t="shared" si="0"/>
        <v>9.8974358974358981E-2</v>
      </c>
      <c r="S47">
        <f t="shared" si="0"/>
        <v>1.9992820512820513</v>
      </c>
      <c r="T47">
        <f t="shared" si="0"/>
        <v>0</v>
      </c>
      <c r="U47">
        <f t="shared" si="1"/>
        <v>17.993702204228519</v>
      </c>
      <c r="V47">
        <f t="shared" si="1"/>
        <v>35.987404408457039</v>
      </c>
      <c r="W47">
        <f t="shared" si="2"/>
        <v>189.4073916234581</v>
      </c>
      <c r="Y47">
        <f t="shared" si="3"/>
        <v>1.322971211996408E-2</v>
      </c>
      <c r="Z47">
        <f t="shared" si="4"/>
        <v>2.1920356041790225</v>
      </c>
      <c r="AB47">
        <f t="shared" si="5"/>
        <v>0.11570229798727874</v>
      </c>
      <c r="AC47">
        <f t="shared" si="6"/>
        <v>0.10556607544758599</v>
      </c>
      <c r="AD47">
        <f t="shared" si="7"/>
        <v>0.5</v>
      </c>
      <c r="AE47">
        <f t="shared" si="8"/>
        <v>0.11788977306218686</v>
      </c>
      <c r="AF47">
        <f t="shared" si="9"/>
        <v>0.51683715984179723</v>
      </c>
      <c r="AH47">
        <f t="shared" si="10"/>
        <v>6.4398513151975756</v>
      </c>
      <c r="AI47">
        <f t="shared" si="11"/>
        <v>12.460116678082514</v>
      </c>
      <c r="AJ47">
        <f t="shared" si="12"/>
        <v>1.0187948768509534</v>
      </c>
    </row>
    <row r="48" spans="2:36" x14ac:dyDescent="0.2">
      <c r="K48">
        <v>40</v>
      </c>
      <c r="L48">
        <v>90</v>
      </c>
      <c r="M48">
        <v>478.64</v>
      </c>
      <c r="N48">
        <v>19.3</v>
      </c>
      <c r="O48">
        <v>389.86</v>
      </c>
      <c r="P48">
        <v>0</v>
      </c>
      <c r="Q48">
        <f t="shared" si="0"/>
        <v>2.4545641025641025</v>
      </c>
      <c r="R48">
        <f t="shared" si="0"/>
        <v>9.8974358974358981E-2</v>
      </c>
      <c r="S48">
        <f t="shared" si="0"/>
        <v>1.9992820512820513</v>
      </c>
      <c r="T48">
        <f t="shared" si="0"/>
        <v>0</v>
      </c>
      <c r="U48">
        <f t="shared" si="1"/>
        <v>17.993702204228519</v>
      </c>
      <c r="V48">
        <f t="shared" si="1"/>
        <v>40.48582995951417</v>
      </c>
      <c r="W48">
        <f t="shared" si="2"/>
        <v>213.08331557639036</v>
      </c>
      <c r="Y48">
        <f t="shared" si="3"/>
        <v>1.2494665715716689E-2</v>
      </c>
      <c r="Z48">
        <f t="shared" si="4"/>
        <v>2.3209904658370903</v>
      </c>
      <c r="AB48">
        <f t="shared" si="5"/>
        <v>0.11570229798727874</v>
      </c>
      <c r="AC48">
        <f t="shared" si="6"/>
        <v>0.11216339502604818</v>
      </c>
      <c r="AD48">
        <f t="shared" si="7"/>
        <v>0.44444444444444442</v>
      </c>
      <c r="AE48">
        <f t="shared" si="8"/>
        <v>0.11788977306218686</v>
      </c>
      <c r="AF48">
        <f t="shared" si="9"/>
        <v>0.61564733841832642</v>
      </c>
      <c r="AH48">
        <f t="shared" si="10"/>
        <v>7.244832729597273</v>
      </c>
      <c r="AI48">
        <f t="shared" si="11"/>
        <v>11.767829205938156</v>
      </c>
      <c r="AJ48">
        <f t="shared" si="12"/>
        <v>0.8592919582609283</v>
      </c>
    </row>
    <row r="49" spans="2:36" x14ac:dyDescent="0.2">
      <c r="K49">
        <v>40</v>
      </c>
      <c r="L49">
        <v>100</v>
      </c>
      <c r="M49">
        <v>440.03999999999996</v>
      </c>
      <c r="N49">
        <v>19.3</v>
      </c>
      <c r="O49">
        <v>389.86</v>
      </c>
      <c r="P49">
        <v>0</v>
      </c>
      <c r="Q49">
        <f t="shared" si="0"/>
        <v>2.2566153846153845</v>
      </c>
      <c r="R49">
        <f t="shared" si="0"/>
        <v>9.8974358974358981E-2</v>
      </c>
      <c r="S49">
        <f t="shared" si="0"/>
        <v>1.9992820512820513</v>
      </c>
      <c r="T49">
        <f t="shared" si="0"/>
        <v>0</v>
      </c>
      <c r="U49">
        <f t="shared" si="1"/>
        <v>17.993702204228519</v>
      </c>
      <c r="V49">
        <f t="shared" si="1"/>
        <v>44.984255510571302</v>
      </c>
      <c r="W49">
        <f t="shared" si="2"/>
        <v>236.75923952932263</v>
      </c>
      <c r="Y49">
        <f t="shared" si="3"/>
        <v>1.1862207593230489E-2</v>
      </c>
      <c r="Z49">
        <f t="shared" si="4"/>
        <v>2.4447388710807667</v>
      </c>
      <c r="AB49">
        <f t="shared" si="5"/>
        <v>0.11570229798727874</v>
      </c>
      <c r="AC49">
        <f t="shared" si="6"/>
        <v>0.11831764463266503</v>
      </c>
      <c r="AD49">
        <f t="shared" si="7"/>
        <v>0.4</v>
      </c>
      <c r="AE49">
        <f t="shared" si="8"/>
        <v>0.11788977306218686</v>
      </c>
      <c r="AF49">
        <f t="shared" si="9"/>
        <v>0.72052427677004616</v>
      </c>
      <c r="AH49">
        <f t="shared" si="10"/>
        <v>8.0498141439969704</v>
      </c>
      <c r="AI49">
        <f t="shared" si="11"/>
        <v>11.172162276172759</v>
      </c>
      <c r="AJ49">
        <f t="shared" si="12"/>
        <v>0.73771442113940111</v>
      </c>
    </row>
    <row r="50" spans="2:36" x14ac:dyDescent="0.2">
      <c r="B50" s="2" t="s">
        <v>29</v>
      </c>
      <c r="K50">
        <v>40</v>
      </c>
      <c r="L50">
        <v>120</v>
      </c>
      <c r="M50">
        <v>397.58</v>
      </c>
      <c r="N50">
        <v>19.3</v>
      </c>
      <c r="O50">
        <v>389.86</v>
      </c>
      <c r="P50">
        <v>0</v>
      </c>
      <c r="Q50">
        <f t="shared" si="0"/>
        <v>2.0388717948717949</v>
      </c>
      <c r="R50">
        <f t="shared" si="0"/>
        <v>9.8974358974358981E-2</v>
      </c>
      <c r="S50">
        <f t="shared" si="0"/>
        <v>1.9992820512820513</v>
      </c>
      <c r="T50">
        <f t="shared" si="0"/>
        <v>0</v>
      </c>
      <c r="U50">
        <f t="shared" si="1"/>
        <v>17.993702204228519</v>
      </c>
      <c r="V50">
        <f t="shared" si="1"/>
        <v>53.981106612685565</v>
      </c>
      <c r="W50">
        <f t="shared" si="2"/>
        <v>284.11108743518719</v>
      </c>
      <c r="Y50">
        <f t="shared" si="3"/>
        <v>1.082381338830536E-2</v>
      </c>
      <c r="Z50">
        <f t="shared" si="4"/>
        <v>2.6792775299815488</v>
      </c>
      <c r="AB50">
        <f t="shared" si="5"/>
        <v>0.11570229798727874</v>
      </c>
      <c r="AC50">
        <f t="shared" si="6"/>
        <v>0.12955242227714522</v>
      </c>
      <c r="AD50">
        <f t="shared" si="7"/>
        <v>0.33333333333333331</v>
      </c>
      <c r="AE50">
        <f t="shared" si="8"/>
        <v>0.11788977306218686</v>
      </c>
      <c r="AF50">
        <f t="shared" si="9"/>
        <v>0.94757825994042399</v>
      </c>
      <c r="AH50">
        <f t="shared" si="10"/>
        <v>9.6597769727963652</v>
      </c>
      <c r="AI50">
        <f t="shared" si="11"/>
        <v>10.194173274304218</v>
      </c>
      <c r="AJ50">
        <f t="shared" si="12"/>
        <v>0.56626156674836514</v>
      </c>
    </row>
    <row r="51" spans="2:36" x14ac:dyDescent="0.2">
      <c r="B51" s="2" t="s">
        <v>40</v>
      </c>
      <c r="K51">
        <v>40</v>
      </c>
      <c r="L51">
        <v>140</v>
      </c>
      <c r="M51">
        <v>386</v>
      </c>
      <c r="N51">
        <v>15.44</v>
      </c>
      <c r="O51">
        <v>389.86</v>
      </c>
      <c r="P51">
        <v>0</v>
      </c>
      <c r="Q51">
        <f t="shared" si="0"/>
        <v>1.9794871794871796</v>
      </c>
      <c r="R51">
        <f t="shared" si="0"/>
        <v>7.9179487179487182E-2</v>
      </c>
      <c r="S51">
        <f t="shared" si="0"/>
        <v>1.9992820512820513</v>
      </c>
      <c r="T51">
        <f t="shared" si="0"/>
        <v>0</v>
      </c>
      <c r="U51">
        <f t="shared" si="1"/>
        <v>17.993702204228519</v>
      </c>
      <c r="V51">
        <f t="shared" si="1"/>
        <v>62.977957714799821</v>
      </c>
      <c r="W51">
        <f t="shared" si="2"/>
        <v>331.46293534105166</v>
      </c>
      <c r="Y51">
        <f t="shared" si="3"/>
        <v>1.0000985113537373E-2</v>
      </c>
      <c r="Z51">
        <f t="shared" si="4"/>
        <v>2.8997143452144019</v>
      </c>
      <c r="AB51">
        <f t="shared" si="5"/>
        <v>0.11570229798727874</v>
      </c>
      <c r="AC51">
        <f t="shared" si="6"/>
        <v>0.13965446066223927</v>
      </c>
      <c r="AD51">
        <f t="shared" si="7"/>
        <v>0.2857142857142857</v>
      </c>
      <c r="AE51">
        <f t="shared" si="8"/>
        <v>0.11788977306218686</v>
      </c>
      <c r="AF51">
        <f t="shared" si="9"/>
        <v>1.1964633313587276</v>
      </c>
      <c r="AH51">
        <f t="shared" si="10"/>
        <v>11.269739801595758</v>
      </c>
      <c r="AI51">
        <f t="shared" si="11"/>
        <v>9.4192103562401837</v>
      </c>
      <c r="AJ51">
        <f t="shared" si="12"/>
        <v>0.45256921127562144</v>
      </c>
    </row>
    <row r="52" spans="2:36" x14ac:dyDescent="0.2">
      <c r="K52">
        <v>40</v>
      </c>
      <c r="L52">
        <v>150</v>
      </c>
      <c r="M52">
        <v>343.53999999999996</v>
      </c>
      <c r="N52">
        <v>11.58</v>
      </c>
      <c r="O52">
        <v>343.53999999999996</v>
      </c>
      <c r="P52">
        <v>0</v>
      </c>
      <c r="Q52">
        <f t="shared" si="0"/>
        <v>1.7617435897435896</v>
      </c>
      <c r="R52">
        <f t="shared" si="0"/>
        <v>5.9384615384615383E-2</v>
      </c>
      <c r="S52">
        <f t="shared" si="0"/>
        <v>1.7617435897435896</v>
      </c>
      <c r="T52">
        <f t="shared" si="0"/>
        <v>0</v>
      </c>
      <c r="U52">
        <f t="shared" si="1"/>
        <v>17.993702204228519</v>
      </c>
      <c r="V52">
        <f t="shared" si="1"/>
        <v>67.476383265856953</v>
      </c>
      <c r="W52">
        <f t="shared" si="2"/>
        <v>355.13885929398396</v>
      </c>
      <c r="Y52">
        <f t="shared" si="3"/>
        <v>9.6488937282619234E-3</v>
      </c>
      <c r="Z52">
        <f t="shared" si="4"/>
        <v>3.0055258993119653</v>
      </c>
      <c r="AB52">
        <f t="shared" si="5"/>
        <v>0.11570229798727874</v>
      </c>
      <c r="AC52">
        <f t="shared" si="6"/>
        <v>0.14436196259417405</v>
      </c>
      <c r="AD52">
        <f t="shared" si="7"/>
        <v>0.26666666666666666</v>
      </c>
      <c r="AE52">
        <f t="shared" si="8"/>
        <v>0.11788977306218686</v>
      </c>
      <c r="AF52">
        <f t="shared" si="9"/>
        <v>1.3287028732590476</v>
      </c>
      <c r="AH52">
        <f t="shared" si="10"/>
        <v>12.074721215995455</v>
      </c>
      <c r="AI52">
        <f t="shared" si="11"/>
        <v>9.0876007412993189</v>
      </c>
      <c r="AJ52">
        <f t="shared" si="12"/>
        <v>0.40932025635927316</v>
      </c>
    </row>
    <row r="53" spans="2:36" x14ac:dyDescent="0.2">
      <c r="K53">
        <v>60</v>
      </c>
      <c r="L53">
        <v>60</v>
      </c>
      <c r="M53">
        <v>625.31999999999994</v>
      </c>
      <c r="N53">
        <v>15.44</v>
      </c>
      <c r="O53">
        <v>389.86</v>
      </c>
      <c r="P53">
        <v>0</v>
      </c>
      <c r="Q53">
        <f t="shared" si="0"/>
        <v>3.2067692307692304</v>
      </c>
      <c r="R53">
        <f t="shared" si="0"/>
        <v>7.9179487179487182E-2</v>
      </c>
      <c r="S53">
        <f t="shared" si="0"/>
        <v>1.9992820512820513</v>
      </c>
      <c r="T53">
        <f t="shared" si="0"/>
        <v>0</v>
      </c>
      <c r="U53">
        <f t="shared" si="1"/>
        <v>26.990553306342782</v>
      </c>
      <c r="V53">
        <f t="shared" si="1"/>
        <v>26.990553306342782</v>
      </c>
      <c r="W53">
        <f t="shared" si="2"/>
        <v>142.05554371759359</v>
      </c>
      <c r="Y53">
        <f t="shared" si="3"/>
        <v>1.5147431354907091E-2</v>
      </c>
      <c r="Z53">
        <f t="shared" si="4"/>
        <v>1.9145160206060481</v>
      </c>
      <c r="AB53">
        <f t="shared" si="5"/>
        <v>0.17355344698091812</v>
      </c>
      <c r="AC53">
        <f t="shared" si="6"/>
        <v>9.0651342225895326E-2</v>
      </c>
      <c r="AD53">
        <f t="shared" si="7"/>
        <v>1</v>
      </c>
      <c r="AE53">
        <f t="shared" si="8"/>
        <v>0.17683465959328029</v>
      </c>
      <c r="AF53">
        <f t="shared" si="9"/>
        <v>0.33855278878975209</v>
      </c>
      <c r="AH53">
        <f t="shared" si="10"/>
        <v>4.8298884863981826</v>
      </c>
      <c r="AI53">
        <f t="shared" si="11"/>
        <v>14.266278838416651</v>
      </c>
      <c r="AJ53">
        <f t="shared" si="12"/>
        <v>1.7416908385137899</v>
      </c>
    </row>
    <row r="54" spans="2:36" x14ac:dyDescent="0.2">
      <c r="K54">
        <v>60</v>
      </c>
      <c r="L54">
        <v>70</v>
      </c>
      <c r="M54">
        <v>609.88</v>
      </c>
      <c r="N54">
        <v>19.3</v>
      </c>
      <c r="O54">
        <v>389.86</v>
      </c>
      <c r="P54">
        <v>0</v>
      </c>
      <c r="Q54">
        <f t="shared" si="0"/>
        <v>3.1275897435897435</v>
      </c>
      <c r="R54">
        <f t="shared" si="0"/>
        <v>9.8974358974358981E-2</v>
      </c>
      <c r="S54">
        <f t="shared" si="0"/>
        <v>1.9992820512820513</v>
      </c>
      <c r="T54">
        <f t="shared" si="0"/>
        <v>0</v>
      </c>
      <c r="U54">
        <f t="shared" si="1"/>
        <v>26.990553306342782</v>
      </c>
      <c r="V54">
        <f t="shared" si="1"/>
        <v>31.488978857399911</v>
      </c>
      <c r="W54">
        <f t="shared" si="2"/>
        <v>165.73146767052583</v>
      </c>
      <c r="Y54">
        <f t="shared" si="3"/>
        <v>1.4098495353809184E-2</v>
      </c>
      <c r="Z54">
        <f t="shared" si="4"/>
        <v>2.0569570916774942</v>
      </c>
      <c r="AB54">
        <f t="shared" si="5"/>
        <v>0.17355344698091812</v>
      </c>
      <c r="AC54">
        <f t="shared" si="6"/>
        <v>9.8436191156817787E-2</v>
      </c>
      <c r="AD54">
        <f t="shared" si="7"/>
        <v>0.8571428571428571</v>
      </c>
      <c r="AE54">
        <f t="shared" si="8"/>
        <v>0.17683465959328029</v>
      </c>
      <c r="AF54">
        <f t="shared" si="9"/>
        <v>0.42436485828890241</v>
      </c>
      <c r="AH54">
        <f t="shared" si="10"/>
        <v>5.6348699007978791</v>
      </c>
      <c r="AI54">
        <f t="shared" si="11"/>
        <v>13.27836127505574</v>
      </c>
      <c r="AJ54">
        <f t="shared" si="12"/>
        <v>1.3950519247545374</v>
      </c>
    </row>
    <row r="55" spans="2:36" x14ac:dyDescent="0.2">
      <c r="K55">
        <v>60</v>
      </c>
      <c r="L55">
        <v>80</v>
      </c>
      <c r="M55">
        <v>579</v>
      </c>
      <c r="N55">
        <v>19.3</v>
      </c>
      <c r="O55">
        <v>389.86</v>
      </c>
      <c r="P55">
        <v>0</v>
      </c>
      <c r="Q55">
        <f t="shared" si="0"/>
        <v>2.9692307692307693</v>
      </c>
      <c r="R55">
        <f t="shared" si="0"/>
        <v>9.8974358974358981E-2</v>
      </c>
      <c r="S55">
        <f t="shared" si="0"/>
        <v>1.9992820512820513</v>
      </c>
      <c r="T55">
        <f t="shared" si="0"/>
        <v>0</v>
      </c>
      <c r="U55">
        <f t="shared" si="1"/>
        <v>26.990553306342782</v>
      </c>
      <c r="V55">
        <f t="shared" si="1"/>
        <v>35.987404408457039</v>
      </c>
      <c r="W55">
        <f t="shared" si="2"/>
        <v>189.4073916234581</v>
      </c>
      <c r="Y55">
        <f t="shared" si="3"/>
        <v>1.322971211996408E-2</v>
      </c>
      <c r="Z55">
        <f t="shared" si="4"/>
        <v>2.1920356041790225</v>
      </c>
      <c r="AB55">
        <f t="shared" si="5"/>
        <v>0.17355344698091812</v>
      </c>
      <c r="AC55">
        <f t="shared" si="6"/>
        <v>0.10556607544758599</v>
      </c>
      <c r="AD55">
        <f t="shared" si="7"/>
        <v>0.75</v>
      </c>
      <c r="AE55">
        <f t="shared" si="8"/>
        <v>0.17683465959328029</v>
      </c>
      <c r="AF55">
        <f t="shared" si="9"/>
        <v>0.51683715984179723</v>
      </c>
      <c r="AH55">
        <f t="shared" si="10"/>
        <v>6.4398513151975756</v>
      </c>
      <c r="AI55">
        <f t="shared" si="11"/>
        <v>12.460116678082514</v>
      </c>
      <c r="AJ55">
        <f t="shared" si="12"/>
        <v>1.1505728720307689</v>
      </c>
    </row>
    <row r="56" spans="2:36" x14ac:dyDescent="0.2">
      <c r="K56">
        <v>60</v>
      </c>
      <c r="L56">
        <v>90</v>
      </c>
      <c r="M56">
        <v>540.4</v>
      </c>
      <c r="N56">
        <v>19.3</v>
      </c>
      <c r="O56">
        <v>389.86</v>
      </c>
      <c r="P56">
        <v>0</v>
      </c>
      <c r="Q56">
        <f t="shared" si="0"/>
        <v>2.7712820512820513</v>
      </c>
      <c r="R56">
        <f t="shared" si="0"/>
        <v>9.8974358974358981E-2</v>
      </c>
      <c r="S56">
        <f t="shared" si="0"/>
        <v>1.9992820512820513</v>
      </c>
      <c r="T56">
        <f t="shared" si="0"/>
        <v>0</v>
      </c>
      <c r="U56">
        <f t="shared" si="1"/>
        <v>26.990553306342782</v>
      </c>
      <c r="V56">
        <f t="shared" si="1"/>
        <v>40.48582995951417</v>
      </c>
      <c r="W56">
        <f t="shared" si="2"/>
        <v>213.08331557639036</v>
      </c>
      <c r="Y56">
        <f t="shared" si="3"/>
        <v>1.2494665715716689E-2</v>
      </c>
      <c r="Z56">
        <f t="shared" si="4"/>
        <v>2.3209904658370903</v>
      </c>
      <c r="AB56">
        <f t="shared" si="5"/>
        <v>0.17355344698091812</v>
      </c>
      <c r="AC56">
        <f t="shared" si="6"/>
        <v>0.11216339502604818</v>
      </c>
      <c r="AD56">
        <f t="shared" si="7"/>
        <v>0.66666666666666663</v>
      </c>
      <c r="AE56">
        <f t="shared" si="8"/>
        <v>0.17683465959328029</v>
      </c>
      <c r="AF56">
        <f t="shared" si="9"/>
        <v>0.61564733841832642</v>
      </c>
      <c r="AH56">
        <f t="shared" si="10"/>
        <v>7.244832729597273</v>
      </c>
      <c r="AI56">
        <f t="shared" si="11"/>
        <v>11.767829205938156</v>
      </c>
      <c r="AJ56">
        <f t="shared" si="12"/>
        <v>0.97043873972469952</v>
      </c>
    </row>
    <row r="57" spans="2:36" x14ac:dyDescent="0.2">
      <c r="K57">
        <v>60</v>
      </c>
      <c r="L57">
        <v>100</v>
      </c>
      <c r="M57">
        <v>501.8</v>
      </c>
      <c r="N57">
        <v>15.44</v>
      </c>
      <c r="O57">
        <v>389.86</v>
      </c>
      <c r="P57">
        <v>0</v>
      </c>
      <c r="Q57">
        <f t="shared" si="0"/>
        <v>2.5733333333333333</v>
      </c>
      <c r="R57">
        <f t="shared" si="0"/>
        <v>7.9179487179487182E-2</v>
      </c>
      <c r="S57">
        <f t="shared" si="0"/>
        <v>1.9992820512820513</v>
      </c>
      <c r="T57">
        <f t="shared" si="0"/>
        <v>0</v>
      </c>
      <c r="U57">
        <f t="shared" si="1"/>
        <v>26.990553306342782</v>
      </c>
      <c r="V57">
        <f t="shared" si="1"/>
        <v>44.984255510571302</v>
      </c>
      <c r="W57">
        <f t="shared" si="2"/>
        <v>236.75923952932263</v>
      </c>
      <c r="Y57">
        <f t="shared" si="3"/>
        <v>1.1862207593230489E-2</v>
      </c>
      <c r="Z57">
        <f t="shared" si="4"/>
        <v>2.4447388710807667</v>
      </c>
      <c r="AB57">
        <f t="shared" si="5"/>
        <v>0.17355344698091812</v>
      </c>
      <c r="AC57">
        <f t="shared" si="6"/>
        <v>0.11831764463266503</v>
      </c>
      <c r="AD57">
        <f t="shared" si="7"/>
        <v>0.6</v>
      </c>
      <c r="AE57">
        <f t="shared" si="8"/>
        <v>0.17683465959328029</v>
      </c>
      <c r="AF57">
        <f t="shared" si="9"/>
        <v>0.72052427677004616</v>
      </c>
      <c r="AH57">
        <f t="shared" si="10"/>
        <v>8.0498141439969704</v>
      </c>
      <c r="AI57">
        <f t="shared" si="11"/>
        <v>11.172162276172759</v>
      </c>
      <c r="AJ57">
        <f t="shared" si="12"/>
        <v>0.83313552075611086</v>
      </c>
    </row>
    <row r="58" spans="2:36" x14ac:dyDescent="0.2">
      <c r="K58">
        <v>60</v>
      </c>
      <c r="L58">
        <v>120</v>
      </c>
      <c r="M58">
        <v>455.47999999999996</v>
      </c>
      <c r="N58">
        <v>19.3</v>
      </c>
      <c r="O58">
        <v>389.86</v>
      </c>
      <c r="P58">
        <v>0</v>
      </c>
      <c r="Q58">
        <f t="shared" si="0"/>
        <v>2.3357948717948718</v>
      </c>
      <c r="R58">
        <f t="shared" si="0"/>
        <v>9.8974358974358981E-2</v>
      </c>
      <c r="S58">
        <f t="shared" si="0"/>
        <v>1.9992820512820513</v>
      </c>
      <c r="T58">
        <f t="shared" si="0"/>
        <v>0</v>
      </c>
      <c r="U58">
        <f t="shared" si="1"/>
        <v>26.990553306342782</v>
      </c>
      <c r="V58">
        <f t="shared" si="1"/>
        <v>53.981106612685565</v>
      </c>
      <c r="W58">
        <f t="shared" si="2"/>
        <v>284.11108743518719</v>
      </c>
      <c r="Y58">
        <f t="shared" si="3"/>
        <v>1.082381338830536E-2</v>
      </c>
      <c r="Z58">
        <f t="shared" si="4"/>
        <v>2.6792775299815488</v>
      </c>
      <c r="AB58">
        <f t="shared" si="5"/>
        <v>0.17355344698091812</v>
      </c>
      <c r="AC58">
        <f t="shared" si="6"/>
        <v>0.12955242227714522</v>
      </c>
      <c r="AD58">
        <f t="shared" si="7"/>
        <v>0.5</v>
      </c>
      <c r="AE58">
        <f t="shared" si="8"/>
        <v>0.17683465959328029</v>
      </c>
      <c r="AF58">
        <f t="shared" si="9"/>
        <v>0.94757825994042399</v>
      </c>
      <c r="AH58">
        <f t="shared" si="10"/>
        <v>9.6597769727963652</v>
      </c>
      <c r="AI58">
        <f t="shared" si="11"/>
        <v>10.194173274304218</v>
      </c>
      <c r="AJ58">
        <f t="shared" si="12"/>
        <v>0.63950576507426382</v>
      </c>
    </row>
    <row r="59" spans="2:36" x14ac:dyDescent="0.2">
      <c r="K59">
        <v>60</v>
      </c>
      <c r="L59">
        <v>140</v>
      </c>
      <c r="M59">
        <v>436.18</v>
      </c>
      <c r="N59">
        <v>15.44</v>
      </c>
      <c r="O59">
        <v>389.86</v>
      </c>
      <c r="P59">
        <v>0</v>
      </c>
      <c r="Q59">
        <f t="shared" si="0"/>
        <v>2.236820512820513</v>
      </c>
      <c r="R59">
        <f t="shared" si="0"/>
        <v>7.9179487179487182E-2</v>
      </c>
      <c r="S59">
        <f t="shared" si="0"/>
        <v>1.9992820512820513</v>
      </c>
      <c r="T59">
        <f t="shared" si="0"/>
        <v>0</v>
      </c>
      <c r="U59">
        <f t="shared" si="1"/>
        <v>26.990553306342782</v>
      </c>
      <c r="V59">
        <f t="shared" si="1"/>
        <v>62.977957714799821</v>
      </c>
      <c r="W59">
        <f t="shared" si="2"/>
        <v>331.46293534105166</v>
      </c>
      <c r="Y59">
        <f t="shared" si="3"/>
        <v>1.0000985113537373E-2</v>
      </c>
      <c r="Z59">
        <f t="shared" si="4"/>
        <v>2.8997143452144019</v>
      </c>
      <c r="AB59">
        <f t="shared" si="5"/>
        <v>0.17355344698091812</v>
      </c>
      <c r="AC59">
        <f t="shared" si="6"/>
        <v>0.13965446066223927</v>
      </c>
      <c r="AD59">
        <f t="shared" si="7"/>
        <v>0.42857142857142855</v>
      </c>
      <c r="AE59">
        <f t="shared" si="8"/>
        <v>0.17683465959328029</v>
      </c>
      <c r="AF59">
        <f t="shared" si="9"/>
        <v>1.1964633313587276</v>
      </c>
      <c r="AH59">
        <f t="shared" si="10"/>
        <v>11.269739801595758</v>
      </c>
      <c r="AI59">
        <f t="shared" si="11"/>
        <v>9.4192103562401837</v>
      </c>
      <c r="AJ59">
        <f t="shared" si="12"/>
        <v>0.51110765183624918</v>
      </c>
    </row>
    <row r="60" spans="2:36" x14ac:dyDescent="0.2">
      <c r="K60">
        <v>60</v>
      </c>
      <c r="L60">
        <v>150</v>
      </c>
      <c r="M60">
        <v>409.15999999999997</v>
      </c>
      <c r="N60">
        <v>19.3</v>
      </c>
      <c r="O60">
        <v>389.86</v>
      </c>
      <c r="P60">
        <v>0</v>
      </c>
      <c r="Q60">
        <f t="shared" si="0"/>
        <v>2.0982564102564103</v>
      </c>
      <c r="R60">
        <f t="shared" si="0"/>
        <v>9.8974358974358981E-2</v>
      </c>
      <c r="S60">
        <f t="shared" si="0"/>
        <v>1.9992820512820513</v>
      </c>
      <c r="T60">
        <f t="shared" si="0"/>
        <v>0</v>
      </c>
      <c r="U60">
        <f t="shared" si="1"/>
        <v>26.990553306342782</v>
      </c>
      <c r="V60">
        <f t="shared" si="1"/>
        <v>67.476383265856953</v>
      </c>
      <c r="W60">
        <f t="shared" si="2"/>
        <v>355.13885929398396</v>
      </c>
      <c r="Y60">
        <f t="shared" si="3"/>
        <v>9.6488937282619234E-3</v>
      </c>
      <c r="Z60">
        <f t="shared" si="4"/>
        <v>3.0055258993119653</v>
      </c>
      <c r="AB60">
        <f t="shared" si="5"/>
        <v>0.17355344698091812</v>
      </c>
      <c r="AC60">
        <f t="shared" si="6"/>
        <v>0.14436196259417405</v>
      </c>
      <c r="AD60">
        <f t="shared" si="7"/>
        <v>0.4</v>
      </c>
      <c r="AE60">
        <f t="shared" si="8"/>
        <v>0.17683465959328029</v>
      </c>
      <c r="AF60">
        <f t="shared" si="9"/>
        <v>1.3287028732590476</v>
      </c>
      <c r="AH60">
        <f t="shared" si="10"/>
        <v>12.074721215995455</v>
      </c>
      <c r="AI60">
        <f t="shared" si="11"/>
        <v>9.0876007412993189</v>
      </c>
      <c r="AJ60">
        <f t="shared" si="12"/>
        <v>0.46226457713975955</v>
      </c>
    </row>
    <row r="61" spans="2:36" x14ac:dyDescent="0.2">
      <c r="K61">
        <v>80</v>
      </c>
      <c r="L61">
        <v>80</v>
      </c>
      <c r="P61">
        <v>0</v>
      </c>
      <c r="Q61">
        <f t="shared" si="0"/>
        <v>0</v>
      </c>
      <c r="R61">
        <f t="shared" si="0"/>
        <v>0</v>
      </c>
      <c r="S61">
        <f t="shared" si="0"/>
        <v>0</v>
      </c>
      <c r="T61">
        <f t="shared" si="0"/>
        <v>0</v>
      </c>
      <c r="U61">
        <f t="shared" si="1"/>
        <v>35.987404408457039</v>
      </c>
      <c r="V61">
        <f t="shared" si="1"/>
        <v>35.987404408457039</v>
      </c>
      <c r="W61">
        <f t="shared" si="2"/>
        <v>189.4073916234581</v>
      </c>
      <c r="Y61">
        <f t="shared" si="3"/>
        <v>1.322971211996408E-2</v>
      </c>
      <c r="Z61">
        <f t="shared" si="4"/>
        <v>2.1920356041790225</v>
      </c>
      <c r="AB61">
        <f t="shared" si="5"/>
        <v>0.23140459597455748</v>
      </c>
      <c r="AC61">
        <f t="shared" si="6"/>
        <v>0.10556607544758599</v>
      </c>
      <c r="AD61">
        <f t="shared" si="7"/>
        <v>1</v>
      </c>
      <c r="AE61">
        <f t="shared" si="8"/>
        <v>0.23577954612437371</v>
      </c>
      <c r="AF61">
        <f t="shared" si="9"/>
        <v>0.51683715984179723</v>
      </c>
      <c r="AH61">
        <f t="shared" si="10"/>
        <v>6.4398513151975756</v>
      </c>
      <c r="AI61">
        <f t="shared" si="11"/>
        <v>12.460116678082514</v>
      </c>
      <c r="AJ61">
        <f t="shared" si="12"/>
        <v>1.2542836209794734</v>
      </c>
    </row>
    <row r="62" spans="2:36" x14ac:dyDescent="0.2">
      <c r="K62">
        <v>80</v>
      </c>
      <c r="L62">
        <v>90</v>
      </c>
      <c r="P62">
        <v>0</v>
      </c>
      <c r="Q62">
        <f t="shared" si="0"/>
        <v>0</v>
      </c>
      <c r="R62">
        <f t="shared" si="0"/>
        <v>0</v>
      </c>
      <c r="S62">
        <f t="shared" si="0"/>
        <v>0</v>
      </c>
      <c r="T62">
        <f t="shared" si="0"/>
        <v>0</v>
      </c>
      <c r="U62">
        <f t="shared" si="1"/>
        <v>35.987404408457039</v>
      </c>
      <c r="V62">
        <f t="shared" si="1"/>
        <v>40.48582995951417</v>
      </c>
      <c r="W62">
        <f t="shared" si="2"/>
        <v>213.08331557639036</v>
      </c>
      <c r="Y62">
        <f t="shared" si="3"/>
        <v>1.2494665715716689E-2</v>
      </c>
      <c r="Z62">
        <f t="shared" si="4"/>
        <v>2.3209904658370903</v>
      </c>
      <c r="AB62">
        <f t="shared" si="5"/>
        <v>0.23140459597455748</v>
      </c>
      <c r="AC62">
        <f t="shared" si="6"/>
        <v>0.11216339502604818</v>
      </c>
      <c r="AD62">
        <f t="shared" si="7"/>
        <v>0.88888888888888884</v>
      </c>
      <c r="AE62">
        <f t="shared" si="8"/>
        <v>0.23577954612437371</v>
      </c>
      <c r="AF62">
        <f t="shared" si="9"/>
        <v>0.61564733841832642</v>
      </c>
      <c r="AH62">
        <f t="shared" si="10"/>
        <v>7.244832729597273</v>
      </c>
      <c r="AI62">
        <f t="shared" si="11"/>
        <v>11.767829205938156</v>
      </c>
      <c r="AJ62">
        <f t="shared" si="12"/>
        <v>1.057912493845155</v>
      </c>
    </row>
    <row r="63" spans="2:36" x14ac:dyDescent="0.2">
      <c r="K63">
        <v>80</v>
      </c>
      <c r="L63">
        <v>100</v>
      </c>
      <c r="P63">
        <v>0</v>
      </c>
      <c r="Q63">
        <f t="shared" si="0"/>
        <v>0</v>
      </c>
      <c r="R63">
        <f t="shared" si="0"/>
        <v>0</v>
      </c>
      <c r="S63">
        <f t="shared" si="0"/>
        <v>0</v>
      </c>
      <c r="T63">
        <f t="shared" si="0"/>
        <v>0</v>
      </c>
      <c r="U63">
        <f t="shared" si="1"/>
        <v>35.987404408457039</v>
      </c>
      <c r="V63">
        <f t="shared" si="1"/>
        <v>44.984255510571302</v>
      </c>
      <c r="W63">
        <f t="shared" si="2"/>
        <v>236.75923952932263</v>
      </c>
      <c r="Y63">
        <f t="shared" si="3"/>
        <v>1.1862207593230489E-2</v>
      </c>
      <c r="Z63">
        <f t="shared" si="4"/>
        <v>2.4447388710807667</v>
      </c>
      <c r="AB63">
        <f t="shared" si="5"/>
        <v>0.23140459597455748</v>
      </c>
      <c r="AC63">
        <f t="shared" si="6"/>
        <v>0.11831764463266503</v>
      </c>
      <c r="AD63">
        <f t="shared" si="7"/>
        <v>0.8</v>
      </c>
      <c r="AE63">
        <f t="shared" si="8"/>
        <v>0.23577954612437371</v>
      </c>
      <c r="AF63">
        <f t="shared" si="9"/>
        <v>0.72052427677004616</v>
      </c>
      <c r="AH63">
        <f t="shared" si="10"/>
        <v>8.0498141439969704</v>
      </c>
      <c r="AI63">
        <f t="shared" si="11"/>
        <v>11.172162276172759</v>
      </c>
      <c r="AJ63">
        <f t="shared" si="12"/>
        <v>0.90823298822975251</v>
      </c>
    </row>
    <row r="64" spans="2:36" x14ac:dyDescent="0.2">
      <c r="K64">
        <v>80</v>
      </c>
      <c r="L64">
        <v>120</v>
      </c>
      <c r="M64">
        <v>1003.6</v>
      </c>
      <c r="N64">
        <v>69.48</v>
      </c>
      <c r="O64">
        <v>389.86</v>
      </c>
      <c r="P64">
        <v>0</v>
      </c>
      <c r="Q64">
        <f t="shared" si="0"/>
        <v>5.1466666666666665</v>
      </c>
      <c r="R64">
        <f t="shared" si="0"/>
        <v>0.35630769230769233</v>
      </c>
      <c r="S64">
        <f t="shared" si="0"/>
        <v>1.9992820512820513</v>
      </c>
      <c r="T64">
        <f t="shared" si="0"/>
        <v>0</v>
      </c>
      <c r="U64">
        <f t="shared" si="1"/>
        <v>35.987404408457039</v>
      </c>
      <c r="V64">
        <f t="shared" si="1"/>
        <v>53.981106612685565</v>
      </c>
      <c r="W64">
        <f t="shared" si="2"/>
        <v>284.11108743518719</v>
      </c>
      <c r="Y64">
        <f t="shared" si="3"/>
        <v>1.082381338830536E-2</v>
      </c>
      <c r="Z64">
        <f t="shared" si="4"/>
        <v>2.6792775299815488</v>
      </c>
      <c r="AB64">
        <f t="shared" si="5"/>
        <v>0.23140459597455748</v>
      </c>
      <c r="AC64">
        <f t="shared" si="6"/>
        <v>0.12955242227714522</v>
      </c>
      <c r="AD64">
        <f t="shared" si="7"/>
        <v>0.66666666666666663</v>
      </c>
      <c r="AE64">
        <f t="shared" si="8"/>
        <v>0.23577954612437371</v>
      </c>
      <c r="AF64">
        <f t="shared" si="9"/>
        <v>0.94757825994042399</v>
      </c>
      <c r="AH64">
        <f t="shared" si="10"/>
        <v>9.6597769727963652</v>
      </c>
      <c r="AI64">
        <f t="shared" si="11"/>
        <v>10.194173274304218</v>
      </c>
      <c r="AJ64">
        <f t="shared" si="12"/>
        <v>0.69714976439418919</v>
      </c>
    </row>
    <row r="65" spans="11:36" x14ac:dyDescent="0.2">
      <c r="K65">
        <v>80</v>
      </c>
      <c r="L65">
        <v>140</v>
      </c>
      <c r="M65">
        <v>540.4</v>
      </c>
      <c r="N65">
        <v>38.6</v>
      </c>
      <c r="O65">
        <v>389.86</v>
      </c>
      <c r="P65">
        <v>0</v>
      </c>
      <c r="Q65">
        <f t="shared" si="0"/>
        <v>2.7712820512820513</v>
      </c>
      <c r="R65">
        <f t="shared" si="0"/>
        <v>0.19794871794871796</v>
      </c>
      <c r="S65">
        <f t="shared" si="0"/>
        <v>1.9992820512820513</v>
      </c>
      <c r="T65">
        <f t="shared" si="0"/>
        <v>0</v>
      </c>
      <c r="U65">
        <f t="shared" si="1"/>
        <v>35.987404408457039</v>
      </c>
      <c r="V65">
        <f t="shared" si="1"/>
        <v>62.977957714799821</v>
      </c>
      <c r="W65">
        <f t="shared" si="2"/>
        <v>331.46293534105166</v>
      </c>
      <c r="Y65">
        <f t="shared" si="3"/>
        <v>1.0000985113537373E-2</v>
      </c>
      <c r="Z65">
        <f t="shared" si="4"/>
        <v>2.8997143452144019</v>
      </c>
      <c r="AB65">
        <f t="shared" si="5"/>
        <v>0.23140459597455748</v>
      </c>
      <c r="AC65">
        <f t="shared" si="6"/>
        <v>0.13965446066223927</v>
      </c>
      <c r="AD65">
        <f t="shared" si="7"/>
        <v>0.5714285714285714</v>
      </c>
      <c r="AE65">
        <f t="shared" si="8"/>
        <v>0.23577954612437371</v>
      </c>
      <c r="AF65">
        <f t="shared" si="9"/>
        <v>1.1964633313587276</v>
      </c>
      <c r="AH65">
        <f t="shared" si="10"/>
        <v>11.269739801595758</v>
      </c>
      <c r="AI65">
        <f t="shared" si="11"/>
        <v>9.4192103562401837</v>
      </c>
      <c r="AJ65">
        <f t="shared" si="12"/>
        <v>0.55717805611389637</v>
      </c>
    </row>
    <row r="66" spans="11:36" x14ac:dyDescent="0.2">
      <c r="K66">
        <v>80</v>
      </c>
      <c r="L66">
        <v>150</v>
      </c>
      <c r="M66">
        <v>509.52</v>
      </c>
      <c r="N66">
        <v>38.6</v>
      </c>
      <c r="O66">
        <v>389.86</v>
      </c>
      <c r="P66">
        <v>0</v>
      </c>
      <c r="Q66">
        <f t="shared" si="0"/>
        <v>2.6129230769230767</v>
      </c>
      <c r="R66">
        <f t="shared" si="0"/>
        <v>0.19794871794871796</v>
      </c>
      <c r="S66">
        <f t="shared" si="0"/>
        <v>1.9992820512820513</v>
      </c>
      <c r="T66">
        <f t="shared" si="0"/>
        <v>0</v>
      </c>
      <c r="U66">
        <f t="shared" si="1"/>
        <v>35.987404408457039</v>
      </c>
      <c r="V66">
        <f t="shared" si="1"/>
        <v>67.476383265856953</v>
      </c>
      <c r="W66">
        <f t="shared" si="2"/>
        <v>355.13885929398396</v>
      </c>
      <c r="Y66">
        <f t="shared" si="3"/>
        <v>9.6488937282619234E-3</v>
      </c>
      <c r="Z66">
        <f t="shared" si="4"/>
        <v>3.0055258993119653</v>
      </c>
      <c r="AB66">
        <f t="shared" si="5"/>
        <v>0.23140459597455748</v>
      </c>
      <c r="AC66">
        <f t="shared" si="6"/>
        <v>0.14436196259417405</v>
      </c>
      <c r="AD66">
        <f t="shared" si="7"/>
        <v>0.53333333333333333</v>
      </c>
      <c r="AE66">
        <f t="shared" si="8"/>
        <v>0.23577954612437371</v>
      </c>
      <c r="AF66">
        <f t="shared" si="9"/>
        <v>1.3287028732590476</v>
      </c>
      <c r="AH66">
        <f t="shared" si="10"/>
        <v>12.074721215995455</v>
      </c>
      <c r="AI66">
        <f t="shared" si="11"/>
        <v>9.0876007412993189</v>
      </c>
      <c r="AJ66">
        <f t="shared" si="12"/>
        <v>0.50393234688562805</v>
      </c>
    </row>
    <row r="67" spans="11:36" x14ac:dyDescent="0.2">
      <c r="K67">
        <v>100</v>
      </c>
      <c r="L67">
        <v>100</v>
      </c>
      <c r="P67">
        <v>0</v>
      </c>
      <c r="Q67">
        <f t="shared" si="0"/>
        <v>0</v>
      </c>
      <c r="R67">
        <f t="shared" si="0"/>
        <v>0</v>
      </c>
      <c r="S67">
        <f t="shared" si="0"/>
        <v>0</v>
      </c>
      <c r="T67">
        <f t="shared" si="0"/>
        <v>0</v>
      </c>
      <c r="U67">
        <f t="shared" si="1"/>
        <v>44.984255510571302</v>
      </c>
      <c r="V67">
        <f t="shared" si="1"/>
        <v>44.984255510571302</v>
      </c>
      <c r="W67">
        <f t="shared" si="2"/>
        <v>236.75923952932263</v>
      </c>
      <c r="Y67">
        <f t="shared" si="3"/>
        <v>1.1862207593230489E-2</v>
      </c>
      <c r="Z67">
        <f t="shared" si="4"/>
        <v>2.4447388710807667</v>
      </c>
      <c r="AB67">
        <f t="shared" si="5"/>
        <v>0.28925574496819684</v>
      </c>
      <c r="AC67">
        <f t="shared" si="6"/>
        <v>0.11831764463266503</v>
      </c>
      <c r="AD67">
        <f t="shared" si="7"/>
        <v>1</v>
      </c>
      <c r="AE67">
        <f t="shared" si="8"/>
        <v>0.29472443265546716</v>
      </c>
      <c r="AF67">
        <f t="shared" si="9"/>
        <v>0.72052427677004616</v>
      </c>
      <c r="AH67">
        <f t="shared" si="10"/>
        <v>8.0498141439969704</v>
      </c>
      <c r="AI67">
        <f t="shared" si="11"/>
        <v>11.172162276172759</v>
      </c>
      <c r="AJ67">
        <f t="shared" si="12"/>
        <v>0.97111413586864082</v>
      </c>
    </row>
    <row r="68" spans="11:36" x14ac:dyDescent="0.2">
      <c r="K68">
        <v>100</v>
      </c>
      <c r="L68">
        <v>120</v>
      </c>
      <c r="M68">
        <v>772</v>
      </c>
      <c r="N68">
        <v>27.02</v>
      </c>
      <c r="O68">
        <v>389.86</v>
      </c>
      <c r="P68">
        <v>0</v>
      </c>
      <c r="Q68">
        <f t="shared" si="0"/>
        <v>3.9589743589743591</v>
      </c>
      <c r="R68">
        <f t="shared" si="0"/>
        <v>0.13856410256410256</v>
      </c>
      <c r="S68">
        <f t="shared" si="0"/>
        <v>1.9992820512820513</v>
      </c>
      <c r="T68">
        <f t="shared" si="0"/>
        <v>0</v>
      </c>
      <c r="U68">
        <f t="shared" si="1"/>
        <v>44.984255510571302</v>
      </c>
      <c r="V68">
        <f t="shared" si="1"/>
        <v>53.981106612685565</v>
      </c>
      <c r="W68">
        <f t="shared" si="2"/>
        <v>284.11108743518719</v>
      </c>
      <c r="Y68">
        <f t="shared" si="3"/>
        <v>1.082381338830536E-2</v>
      </c>
      <c r="Z68">
        <f t="shared" si="4"/>
        <v>2.6792775299815488</v>
      </c>
      <c r="AB68">
        <f t="shared" si="5"/>
        <v>0.28925574496819684</v>
      </c>
      <c r="AC68">
        <f t="shared" si="6"/>
        <v>0.12955242227714522</v>
      </c>
      <c r="AD68">
        <f t="shared" si="7"/>
        <v>0.83333333333333337</v>
      </c>
      <c r="AE68">
        <f t="shared" si="8"/>
        <v>0.29472443265546716</v>
      </c>
      <c r="AF68">
        <f t="shared" si="9"/>
        <v>0.94757825994042399</v>
      </c>
      <c r="AH68">
        <f t="shared" si="10"/>
        <v>9.6597769727963652</v>
      </c>
      <c r="AI68">
        <f t="shared" si="11"/>
        <v>10.194173274304218</v>
      </c>
      <c r="AJ68">
        <f t="shared" si="12"/>
        <v>0.74541664946597197</v>
      </c>
    </row>
    <row r="69" spans="11:36" x14ac:dyDescent="0.2">
      <c r="K69">
        <v>100</v>
      </c>
      <c r="L69">
        <v>140</v>
      </c>
      <c r="M69">
        <v>540.4</v>
      </c>
      <c r="N69">
        <v>30.88</v>
      </c>
      <c r="O69">
        <v>389.86</v>
      </c>
      <c r="P69">
        <v>0</v>
      </c>
      <c r="Q69">
        <f t="shared" si="0"/>
        <v>2.7712820512820513</v>
      </c>
      <c r="R69">
        <f t="shared" si="0"/>
        <v>0.15835897435897436</v>
      </c>
      <c r="S69">
        <f t="shared" si="0"/>
        <v>1.9992820512820513</v>
      </c>
      <c r="T69">
        <f t="shared" ref="T69" si="13">P69/$J$5</f>
        <v>0</v>
      </c>
      <c r="U69">
        <f t="shared" si="1"/>
        <v>44.984255510571302</v>
      </c>
      <c r="V69">
        <f t="shared" si="1"/>
        <v>62.977957714799821</v>
      </c>
      <c r="W69">
        <f t="shared" si="2"/>
        <v>331.46293534105166</v>
      </c>
      <c r="Y69">
        <f t="shared" si="3"/>
        <v>1.0000985113537373E-2</v>
      </c>
      <c r="Z69">
        <f t="shared" si="4"/>
        <v>2.8997143452144019</v>
      </c>
      <c r="AB69">
        <f t="shared" si="5"/>
        <v>0.28925574496819684</v>
      </c>
      <c r="AC69">
        <f t="shared" si="6"/>
        <v>0.13965446066223927</v>
      </c>
      <c r="AD69">
        <f t="shared" si="7"/>
        <v>0.7142857142857143</v>
      </c>
      <c r="AE69">
        <f t="shared" si="8"/>
        <v>0.29472443265546716</v>
      </c>
      <c r="AF69">
        <f t="shared" si="9"/>
        <v>1.1964633313587276</v>
      </c>
      <c r="AH69">
        <f t="shared" si="10"/>
        <v>11.269739801595758</v>
      </c>
      <c r="AI69">
        <f t="shared" si="11"/>
        <v>9.4192103562401837</v>
      </c>
      <c r="AJ69">
        <f t="shared" si="12"/>
        <v>0.59575405595280972</v>
      </c>
    </row>
    <row r="70" spans="11:36" x14ac:dyDescent="0.2">
      <c r="K70">
        <v>100</v>
      </c>
      <c r="L70">
        <v>150</v>
      </c>
      <c r="M70">
        <v>505.65999999999997</v>
      </c>
      <c r="N70">
        <v>34.74</v>
      </c>
      <c r="O70">
        <v>389.86</v>
      </c>
      <c r="P70">
        <v>0</v>
      </c>
      <c r="Q70">
        <f t="shared" ref="Q70:T70" si="14">M70/$J$5</f>
        <v>2.5931282051282047</v>
      </c>
      <c r="R70">
        <f t="shared" si="14"/>
        <v>0.17815384615384616</v>
      </c>
      <c r="S70">
        <f t="shared" si="14"/>
        <v>1.9992820512820513</v>
      </c>
      <c r="T70">
        <f t="shared" si="14"/>
        <v>0</v>
      </c>
      <c r="U70">
        <f t="shared" ref="U70:V70" si="15">K70/($I$5/1000*$J$5/1000)/60</f>
        <v>44.984255510571302</v>
      </c>
      <c r="V70">
        <f t="shared" si="15"/>
        <v>67.476383265856953</v>
      </c>
      <c r="W70">
        <f t="shared" ref="W70" si="16">V70/($I$5/1000)</f>
        <v>355.13885929398396</v>
      </c>
      <c r="Y70">
        <f t="shared" ref="Y70" si="17">0.056/(1+(0.034*W70)^0.63)</f>
        <v>9.6488937282619234E-3</v>
      </c>
      <c r="Z70">
        <f t="shared" ref="Z70" si="18">$X$5/Y70</f>
        <v>3.0055258993119653</v>
      </c>
      <c r="AB70">
        <f t="shared" ref="AB70" si="19">$X$5*(U70/1000)/($AA$5/1000)</f>
        <v>0.28925574496819684</v>
      </c>
      <c r="AC70">
        <f t="shared" si="6"/>
        <v>0.14436196259417405</v>
      </c>
      <c r="AD70">
        <f t="shared" ref="AD70" si="20">K70/L70</f>
        <v>0.66666666666666663</v>
      </c>
      <c r="AE70">
        <f t="shared" ref="AE70" si="21">1000*(U70/1000)*($I$5/10^6)/$X$5</f>
        <v>0.29472443265546716</v>
      </c>
      <c r="AF70">
        <f t="shared" ref="AF70" si="22">1000*(V70/1000)*($I$5/10^6)/Y70</f>
        <v>1.3287028732590476</v>
      </c>
      <c r="AH70">
        <f t="shared" ref="AH70" si="23">$AG$5*W70</f>
        <v>12.074721215995455</v>
      </c>
      <c r="AI70">
        <f t="shared" ref="AI70" si="24">AH70/AF70</f>
        <v>9.0876007412993189</v>
      </c>
      <c r="AJ70">
        <f t="shared" ref="AJ70" si="25">AC70^(-0.5)*Z70^(-0.6)*AF70^(-0.2)*AD70^(0.3)*AH70^(-0.3)</f>
        <v>0.53882190134487518</v>
      </c>
    </row>
  </sheetData>
  <mergeCells count="1">
    <mergeCell ref="B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32D37-8740-A44B-B2F5-75FAC65D80EA}">
  <dimension ref="B2:AJ70"/>
  <sheetViews>
    <sheetView topLeftCell="R26" zoomScale="112" workbookViewId="0">
      <selection activeCell="AJ5" sqref="AJ5:AJ70"/>
    </sheetView>
  </sheetViews>
  <sheetFormatPr baseColWidth="10" defaultRowHeight="16" x14ac:dyDescent="0.2"/>
  <cols>
    <col min="9" max="9" width="16.5" bestFit="1" customWidth="1"/>
    <col min="10" max="10" width="9.83203125" bestFit="1" customWidth="1"/>
    <col min="23" max="23" width="15.6640625" bestFit="1" customWidth="1"/>
    <col min="26" max="26" width="16.5" bestFit="1" customWidth="1"/>
    <col min="27" max="27" width="23" bestFit="1" customWidth="1"/>
  </cols>
  <sheetData>
    <row r="2" spans="2:36" x14ac:dyDescent="0.2">
      <c r="B2" s="3" t="s">
        <v>0</v>
      </c>
      <c r="C2" s="3"/>
      <c r="D2" s="3"/>
      <c r="E2" s="3"/>
      <c r="F2" s="3"/>
      <c r="G2" s="3"/>
    </row>
    <row r="3" spans="2:36" x14ac:dyDescent="0.2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4" spans="2:36" x14ac:dyDescent="0.2">
      <c r="I4" t="s">
        <v>12</v>
      </c>
      <c r="J4" t="s">
        <v>13</v>
      </c>
      <c r="K4" t="s">
        <v>14</v>
      </c>
      <c r="L4" t="s">
        <v>15</v>
      </c>
      <c r="M4" t="s">
        <v>16</v>
      </c>
      <c r="N4" t="s">
        <v>17</v>
      </c>
      <c r="O4" t="s">
        <v>18</v>
      </c>
      <c r="P4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t="s">
        <v>24</v>
      </c>
      <c r="V4" t="s">
        <v>25</v>
      </c>
      <c r="W4" t="s">
        <v>26</v>
      </c>
      <c r="X4" t="s">
        <v>27</v>
      </c>
      <c r="Y4" t="s">
        <v>28</v>
      </c>
      <c r="Z4" s="1" t="s">
        <v>30</v>
      </c>
      <c r="AA4" t="s">
        <v>31</v>
      </c>
      <c r="AB4" s="1" t="s">
        <v>32</v>
      </c>
      <c r="AC4" s="1" t="s">
        <v>33</v>
      </c>
      <c r="AD4" s="1" t="s">
        <v>34</v>
      </c>
      <c r="AE4" s="1" t="s">
        <v>35</v>
      </c>
      <c r="AF4" s="1" t="s">
        <v>36</v>
      </c>
      <c r="AG4" t="s">
        <v>37</v>
      </c>
      <c r="AH4" s="1" t="s">
        <v>39</v>
      </c>
      <c r="AI4" s="1" t="s">
        <v>38</v>
      </c>
      <c r="AJ4" s="1" t="s">
        <v>41</v>
      </c>
    </row>
    <row r="5" spans="2:36" x14ac:dyDescent="0.2">
      <c r="B5" t="s">
        <v>7</v>
      </c>
      <c r="C5" t="s">
        <v>8</v>
      </c>
      <c r="D5" t="s">
        <v>9</v>
      </c>
      <c r="E5" t="s">
        <v>10</v>
      </c>
      <c r="F5" t="s">
        <v>11</v>
      </c>
      <c r="I5">
        <v>190</v>
      </c>
      <c r="J5">
        <v>195</v>
      </c>
      <c r="K5">
        <v>5</v>
      </c>
      <c r="L5">
        <v>10</v>
      </c>
      <c r="M5">
        <v>455.61600000000004</v>
      </c>
      <c r="N5">
        <v>26.880000000000003</v>
      </c>
      <c r="O5">
        <v>389.76000000000005</v>
      </c>
      <c r="P5">
        <v>0</v>
      </c>
      <c r="Q5">
        <f>M5/$J$5</f>
        <v>2.3364923076923079</v>
      </c>
      <c r="R5">
        <f>N5/$J$5</f>
        <v>0.13784615384615387</v>
      </c>
      <c r="S5">
        <f>O5/$J$5</f>
        <v>1.9987692307692311</v>
      </c>
      <c r="T5">
        <f>P5/$J$5</f>
        <v>0</v>
      </c>
      <c r="U5">
        <f>K5/($I$5/1000*$J$5/1000)/60</f>
        <v>2.2492127755285649</v>
      </c>
      <c r="V5">
        <f>L5/($I$5/1000*$J$5/1000)/60</f>
        <v>4.4984255510571298</v>
      </c>
      <c r="W5">
        <f>V5/($I$5/1000)</f>
        <v>23.675923952932262</v>
      </c>
      <c r="X5">
        <v>2.9000000000000001E-2</v>
      </c>
      <c r="Y5">
        <f>0.056/(1+(0.034*W5)^0.63)</f>
        <v>2.9910403593592868E-2</v>
      </c>
      <c r="Z5">
        <f>$X$5/Y5</f>
        <v>0.96956230995866988</v>
      </c>
      <c r="AA5">
        <v>3.91</v>
      </c>
      <c r="AB5">
        <f>$X$5*(U5/1000)/($AA$5/1000)</f>
        <v>1.6682140790365316E-2</v>
      </c>
      <c r="AC5">
        <f>Y5*(V5/1000)/($AA$5/1000)</f>
        <v>3.4411694058273434E-2</v>
      </c>
      <c r="AD5">
        <f>K5/L5</f>
        <v>0.5</v>
      </c>
      <c r="AE5">
        <f>1000*(U5/1000)*($I$5/10^6)/$X$5</f>
        <v>1.4736221632773357E-2</v>
      </c>
      <c r="AF5">
        <f>1000*(V5/1000)*($I$5/10^6)/Y5</f>
        <v>2.8575370172669316E-2</v>
      </c>
      <c r="AG5">
        <v>3.4000000000000002E-2</v>
      </c>
      <c r="AH5">
        <f>$AG$5*W5</f>
        <v>0.80498141439969695</v>
      </c>
      <c r="AI5">
        <f>AH5/AF5</f>
        <v>28.170463218342313</v>
      </c>
      <c r="AJ5">
        <f>AC5^(-0.5)*Z5^(-0.6)*AF5^(-0.2)*AD5^(0.3)*AH5^(-0.3)</f>
        <v>9.6930044227271512</v>
      </c>
    </row>
    <row r="6" spans="2:36" x14ac:dyDescent="0.2">
      <c r="B6">
        <v>500</v>
      </c>
      <c r="C6">
        <v>4.1273</v>
      </c>
      <c r="D6">
        <v>8.2511000000000008E-3</v>
      </c>
      <c r="K6">
        <v>5</v>
      </c>
      <c r="L6">
        <v>20</v>
      </c>
      <c r="M6">
        <v>403.20000000000005</v>
      </c>
      <c r="N6">
        <v>21.504000000000001</v>
      </c>
      <c r="O6">
        <v>389.76000000000005</v>
      </c>
      <c r="P6">
        <v>0</v>
      </c>
      <c r="Q6">
        <f t="shared" ref="Q6:T69" si="0">M6/$J$5</f>
        <v>2.0676923076923077</v>
      </c>
      <c r="R6">
        <f t="shared" si="0"/>
        <v>0.11027692307692308</v>
      </c>
      <c r="S6">
        <f t="shared" si="0"/>
        <v>1.9987692307692311</v>
      </c>
      <c r="T6">
        <f t="shared" si="0"/>
        <v>0</v>
      </c>
      <c r="U6">
        <f t="shared" ref="U6:V69" si="1">K6/($I$5/1000*$J$5/1000)/60</f>
        <v>2.2492127755285649</v>
      </c>
      <c r="V6">
        <f t="shared" si="1"/>
        <v>8.9968511021142596</v>
      </c>
      <c r="W6">
        <f t="shared" ref="W6:W69" si="2">V6/($I$5/1000)</f>
        <v>47.351847905864524</v>
      </c>
      <c r="Y6">
        <f t="shared" ref="Y6:Y69" si="3">0.056/(1+(0.034*W6)^0.63)</f>
        <v>2.3831041266278045E-2</v>
      </c>
      <c r="Z6">
        <f t="shared" ref="Z6:Z69" si="4">$X$5/Y6</f>
        <v>1.2169002468656818</v>
      </c>
      <c r="AB6">
        <f t="shared" ref="AB6:AB69" si="5">$X$5*(U6/1000)/($AA$5/1000)</f>
        <v>1.6682140790365316E-2</v>
      </c>
      <c r="AC6">
        <f t="shared" ref="AC6:AC70" si="6">Y6*(V6/1000)/($AA$5/1000)</f>
        <v>5.4834866977249111E-2</v>
      </c>
      <c r="AD6">
        <f t="shared" ref="AD6:AD69" si="7">K6/L6</f>
        <v>0.25</v>
      </c>
      <c r="AE6">
        <f t="shared" ref="AE6:AE69" si="8">1000*(U6/1000)*($I$5/10^6)/$X$5</f>
        <v>1.4736221632773357E-2</v>
      </c>
      <c r="AF6">
        <f t="shared" ref="AF6:AF69" si="9">1000*(V6/1000)*($I$5/10^6)/Y6</f>
        <v>7.1730046971157188E-2</v>
      </c>
      <c r="AH6">
        <f t="shared" ref="AH6:AH69" si="10">$AG$5*W6</f>
        <v>1.6099628287993939</v>
      </c>
      <c r="AI6">
        <f t="shared" ref="AI6:AI69" si="11">AH6/AF6</f>
        <v>22.444748007020873</v>
      </c>
      <c r="AJ6">
        <f t="shared" ref="AJ6:AJ69" si="12">AC6^(-0.5)*Z6^(-0.6)*AF6^(-0.2)*AD6^(0.3)*AH6^(-0.3)</f>
        <v>3.6771863573872796</v>
      </c>
    </row>
    <row r="7" spans="2:36" x14ac:dyDescent="0.2">
      <c r="B7">
        <v>396</v>
      </c>
      <c r="C7">
        <v>3.6928000000000001</v>
      </c>
      <c r="D7">
        <v>9.3211000000000006E-3</v>
      </c>
      <c r="K7">
        <v>5</v>
      </c>
      <c r="L7">
        <v>30</v>
      </c>
      <c r="M7">
        <v>322.56</v>
      </c>
      <c r="N7">
        <v>13.440000000000001</v>
      </c>
      <c r="O7">
        <v>319.87200000000001</v>
      </c>
      <c r="P7">
        <v>0</v>
      </c>
      <c r="Q7">
        <f t="shared" si="0"/>
        <v>1.6541538461538461</v>
      </c>
      <c r="R7">
        <f t="shared" si="0"/>
        <v>6.8923076923076934E-2</v>
      </c>
      <c r="S7">
        <f t="shared" si="0"/>
        <v>1.6403692307692308</v>
      </c>
      <c r="T7">
        <f t="shared" si="0"/>
        <v>0</v>
      </c>
      <c r="U7">
        <f t="shared" si="1"/>
        <v>2.2492127755285649</v>
      </c>
      <c r="V7">
        <f t="shared" si="1"/>
        <v>13.495276653171391</v>
      </c>
      <c r="W7">
        <f t="shared" si="2"/>
        <v>71.027771858796797</v>
      </c>
      <c r="Y7">
        <f t="shared" si="3"/>
        <v>2.0417572160969441E-2</v>
      </c>
      <c r="Z7">
        <f t="shared" si="4"/>
        <v>1.4203451699040333</v>
      </c>
      <c r="AB7">
        <f t="shared" si="5"/>
        <v>1.6682140790365316E-2</v>
      </c>
      <c r="AC7">
        <f t="shared" si="6"/>
        <v>7.0470788976565987E-2</v>
      </c>
      <c r="AD7">
        <f t="shared" si="7"/>
        <v>0.16666666666666666</v>
      </c>
      <c r="AE7">
        <f t="shared" si="8"/>
        <v>1.4736221632773357E-2</v>
      </c>
      <c r="AF7">
        <f t="shared" si="9"/>
        <v>0.12558312731246982</v>
      </c>
      <c r="AH7">
        <f t="shared" si="10"/>
        <v>2.4149442431990913</v>
      </c>
      <c r="AI7">
        <f t="shared" si="11"/>
        <v>19.229846356591715</v>
      </c>
      <c r="AJ7">
        <f t="shared" si="12"/>
        <v>2.0723128861610229</v>
      </c>
    </row>
    <row r="8" spans="2:36" x14ac:dyDescent="0.2">
      <c r="B8">
        <v>315</v>
      </c>
      <c r="C8">
        <v>3.2435999999999998</v>
      </c>
      <c r="D8">
        <v>1.0307E-2</v>
      </c>
      <c r="K8">
        <v>5</v>
      </c>
      <c r="L8">
        <v>40</v>
      </c>
      <c r="M8">
        <v>297.024</v>
      </c>
      <c r="N8">
        <v>10.752000000000001</v>
      </c>
      <c r="O8">
        <v>297.024</v>
      </c>
      <c r="P8">
        <v>0</v>
      </c>
      <c r="Q8">
        <f t="shared" si="0"/>
        <v>1.5232000000000001</v>
      </c>
      <c r="R8">
        <f t="shared" si="0"/>
        <v>5.5138461538461539E-2</v>
      </c>
      <c r="S8">
        <f t="shared" si="0"/>
        <v>1.5232000000000001</v>
      </c>
      <c r="T8">
        <f t="shared" si="0"/>
        <v>0</v>
      </c>
      <c r="U8">
        <f t="shared" si="1"/>
        <v>2.2492127755285649</v>
      </c>
      <c r="V8">
        <f t="shared" si="1"/>
        <v>17.993702204228519</v>
      </c>
      <c r="W8">
        <f t="shared" si="2"/>
        <v>94.703695811729048</v>
      </c>
      <c r="Y8">
        <f t="shared" si="3"/>
        <v>1.8128718884625382E-2</v>
      </c>
      <c r="Z8">
        <f t="shared" si="4"/>
        <v>1.5996717795979696</v>
      </c>
      <c r="AB8">
        <f t="shared" si="5"/>
        <v>1.6682140790365316E-2</v>
      </c>
      <c r="AC8">
        <f t="shared" si="6"/>
        <v>8.3427818146834504E-2</v>
      </c>
      <c r="AD8">
        <f t="shared" si="7"/>
        <v>0.125</v>
      </c>
      <c r="AE8">
        <f t="shared" si="8"/>
        <v>1.4736221632773357E-2</v>
      </c>
      <c r="AF8">
        <f t="shared" si="9"/>
        <v>0.18858494307078921</v>
      </c>
      <c r="AH8">
        <f t="shared" si="10"/>
        <v>3.2199256575987878</v>
      </c>
      <c r="AI8">
        <f t="shared" si="11"/>
        <v>17.074139669730275</v>
      </c>
      <c r="AJ8">
        <f t="shared" si="12"/>
        <v>1.3757637897514521</v>
      </c>
    </row>
    <row r="9" spans="2:36" x14ac:dyDescent="0.2">
      <c r="B9">
        <v>250</v>
      </c>
      <c r="C9">
        <v>2.8986999999999998</v>
      </c>
      <c r="D9">
        <v>1.1596E-2</v>
      </c>
      <c r="K9">
        <v>5</v>
      </c>
      <c r="L9">
        <v>50</v>
      </c>
      <c r="M9">
        <v>276.86400000000003</v>
      </c>
      <c r="N9">
        <v>8.0640000000000001</v>
      </c>
      <c r="O9">
        <v>276.86400000000003</v>
      </c>
      <c r="P9">
        <v>0</v>
      </c>
      <c r="Q9">
        <f t="shared" si="0"/>
        <v>1.4198153846153847</v>
      </c>
      <c r="R9">
        <f t="shared" si="0"/>
        <v>4.1353846153846151E-2</v>
      </c>
      <c r="S9">
        <f t="shared" si="0"/>
        <v>1.4198153846153847</v>
      </c>
      <c r="T9">
        <f t="shared" si="0"/>
        <v>0</v>
      </c>
      <c r="U9">
        <f t="shared" si="1"/>
        <v>2.2492127755285649</v>
      </c>
      <c r="V9">
        <f t="shared" si="1"/>
        <v>22.492127755285651</v>
      </c>
      <c r="W9">
        <f t="shared" si="2"/>
        <v>118.37961976466131</v>
      </c>
      <c r="Y9">
        <f t="shared" si="3"/>
        <v>1.6449582558525518E-2</v>
      </c>
      <c r="Z9">
        <f t="shared" si="4"/>
        <v>1.7629626707438744</v>
      </c>
      <c r="AB9">
        <f t="shared" si="5"/>
        <v>1.6682140790365316E-2</v>
      </c>
      <c r="AC9">
        <f t="shared" si="6"/>
        <v>9.4625604201400135E-2</v>
      </c>
      <c r="AD9">
        <f t="shared" si="7"/>
        <v>0.1</v>
      </c>
      <c r="AE9">
        <f t="shared" si="8"/>
        <v>1.4736221632773357E-2</v>
      </c>
      <c r="AF9">
        <f t="shared" si="9"/>
        <v>0.25979408646387775</v>
      </c>
      <c r="AH9">
        <f t="shared" si="10"/>
        <v>4.0249070719984852</v>
      </c>
      <c r="AI9">
        <f t="shared" si="11"/>
        <v>15.492681634068356</v>
      </c>
      <c r="AJ9">
        <f t="shared" si="12"/>
        <v>0.99976329395283714</v>
      </c>
    </row>
    <row r="10" spans="2:36" x14ac:dyDescent="0.2">
      <c r="B10">
        <v>199</v>
      </c>
      <c r="C10">
        <v>2.5501999999999998</v>
      </c>
      <c r="D10">
        <v>1.2844E-2</v>
      </c>
      <c r="K10">
        <v>5</v>
      </c>
      <c r="L10">
        <v>60</v>
      </c>
      <c r="M10">
        <v>260.73599999999999</v>
      </c>
      <c r="N10">
        <v>6.7200000000000006</v>
      </c>
      <c r="O10">
        <v>259.392</v>
      </c>
      <c r="P10">
        <v>0</v>
      </c>
      <c r="Q10">
        <f t="shared" si="0"/>
        <v>1.3371076923076923</v>
      </c>
      <c r="R10">
        <f t="shared" si="0"/>
        <v>3.4461538461538467E-2</v>
      </c>
      <c r="S10">
        <f t="shared" si="0"/>
        <v>1.3302153846153846</v>
      </c>
      <c r="T10">
        <f t="shared" si="0"/>
        <v>0</v>
      </c>
      <c r="U10">
        <f t="shared" si="1"/>
        <v>2.2492127755285649</v>
      </c>
      <c r="V10">
        <f t="shared" si="1"/>
        <v>26.990553306342782</v>
      </c>
      <c r="W10">
        <f t="shared" si="2"/>
        <v>142.05554371759359</v>
      </c>
      <c r="Y10">
        <f t="shared" si="3"/>
        <v>1.5147431354907091E-2</v>
      </c>
      <c r="Z10">
        <f t="shared" si="4"/>
        <v>1.9145160206060481</v>
      </c>
      <c r="AB10">
        <f t="shared" si="5"/>
        <v>1.6682140790365316E-2</v>
      </c>
      <c r="AC10">
        <f t="shared" si="6"/>
        <v>0.10456203412756723</v>
      </c>
      <c r="AD10">
        <f t="shared" si="7"/>
        <v>8.3333333333333329E-2</v>
      </c>
      <c r="AE10">
        <f t="shared" si="8"/>
        <v>1.4736221632773357E-2</v>
      </c>
      <c r="AF10">
        <f t="shared" si="9"/>
        <v>0.33855278878975209</v>
      </c>
      <c r="AH10">
        <f t="shared" si="10"/>
        <v>4.8298884863981826</v>
      </c>
      <c r="AI10">
        <f t="shared" si="11"/>
        <v>14.266278838416651</v>
      </c>
      <c r="AJ10">
        <f t="shared" si="12"/>
        <v>0.76951448879574791</v>
      </c>
    </row>
    <row r="11" spans="2:36" x14ac:dyDescent="0.2">
      <c r="B11">
        <v>158</v>
      </c>
      <c r="C11">
        <v>2.2551999999999999</v>
      </c>
      <c r="D11">
        <v>1.4298999999999999E-2</v>
      </c>
      <c r="K11">
        <v>5</v>
      </c>
      <c r="L11">
        <v>70</v>
      </c>
      <c r="M11">
        <v>248.64000000000001</v>
      </c>
      <c r="N11">
        <v>8.0640000000000001</v>
      </c>
      <c r="O11">
        <v>244.608</v>
      </c>
      <c r="P11">
        <v>0</v>
      </c>
      <c r="Q11">
        <f t="shared" si="0"/>
        <v>1.2750769230769232</v>
      </c>
      <c r="R11">
        <f t="shared" si="0"/>
        <v>4.1353846153846151E-2</v>
      </c>
      <c r="S11">
        <f t="shared" si="0"/>
        <v>1.2544</v>
      </c>
      <c r="T11">
        <f t="shared" si="0"/>
        <v>0</v>
      </c>
      <c r="U11">
        <f t="shared" si="1"/>
        <v>2.2492127755285649</v>
      </c>
      <c r="V11">
        <f t="shared" si="1"/>
        <v>31.488978857399911</v>
      </c>
      <c r="W11">
        <f t="shared" si="2"/>
        <v>165.73146767052583</v>
      </c>
      <c r="Y11">
        <f t="shared" si="3"/>
        <v>1.4098495353809184E-2</v>
      </c>
      <c r="Z11">
        <f t="shared" si="4"/>
        <v>2.0569570916774942</v>
      </c>
      <c r="AB11">
        <f t="shared" si="5"/>
        <v>1.6682140790365316E-2</v>
      </c>
      <c r="AC11">
        <f t="shared" si="6"/>
        <v>0.1135414890325443</v>
      </c>
      <c r="AD11">
        <f t="shared" si="7"/>
        <v>7.1428571428571425E-2</v>
      </c>
      <c r="AE11">
        <f t="shared" si="8"/>
        <v>1.4736221632773357E-2</v>
      </c>
      <c r="AF11">
        <f t="shared" si="9"/>
        <v>0.42436485828890241</v>
      </c>
      <c r="AH11">
        <f t="shared" si="10"/>
        <v>5.6348699007978791</v>
      </c>
      <c r="AI11">
        <f t="shared" si="11"/>
        <v>13.27836127505574</v>
      </c>
      <c r="AJ11">
        <f t="shared" si="12"/>
        <v>0.61636235604078626</v>
      </c>
    </row>
    <row r="12" spans="2:36" x14ac:dyDescent="0.2">
      <c r="B12">
        <v>125</v>
      </c>
      <c r="C12">
        <v>1.9869000000000001</v>
      </c>
      <c r="D12">
        <v>1.5859000000000002E-2</v>
      </c>
      <c r="K12">
        <v>5</v>
      </c>
      <c r="L12">
        <v>80</v>
      </c>
      <c r="M12">
        <v>241.92000000000002</v>
      </c>
      <c r="N12">
        <v>4.032</v>
      </c>
      <c r="O12">
        <v>240.57600000000002</v>
      </c>
      <c r="P12">
        <v>0</v>
      </c>
      <c r="Q12">
        <f t="shared" si="0"/>
        <v>1.2406153846153847</v>
      </c>
      <c r="R12">
        <f t="shared" si="0"/>
        <v>2.0676923076923075E-2</v>
      </c>
      <c r="S12">
        <f t="shared" si="0"/>
        <v>1.2337230769230771</v>
      </c>
      <c r="T12">
        <f t="shared" si="0"/>
        <v>0</v>
      </c>
      <c r="U12">
        <f t="shared" si="1"/>
        <v>2.2492127755285649</v>
      </c>
      <c r="V12">
        <f t="shared" si="1"/>
        <v>35.987404408457039</v>
      </c>
      <c r="W12">
        <f t="shared" si="2"/>
        <v>189.4073916234581</v>
      </c>
      <c r="Y12">
        <f t="shared" si="3"/>
        <v>1.322971211996408E-2</v>
      </c>
      <c r="Z12">
        <f t="shared" si="4"/>
        <v>2.1920356041790225</v>
      </c>
      <c r="AB12">
        <f t="shared" si="5"/>
        <v>1.6682140790365316E-2</v>
      </c>
      <c r="AC12">
        <f t="shared" si="6"/>
        <v>0.12176547321447898</v>
      </c>
      <c r="AD12">
        <f t="shared" si="7"/>
        <v>6.25E-2</v>
      </c>
      <c r="AE12">
        <f t="shared" si="8"/>
        <v>1.4736221632773357E-2</v>
      </c>
      <c r="AF12">
        <f t="shared" si="9"/>
        <v>0.51683715984179723</v>
      </c>
      <c r="AH12">
        <f t="shared" si="10"/>
        <v>6.4398513151975756</v>
      </c>
      <c r="AI12">
        <f t="shared" si="11"/>
        <v>12.460116678082514</v>
      </c>
      <c r="AJ12">
        <f t="shared" si="12"/>
        <v>0.50834653077610614</v>
      </c>
    </row>
    <row r="13" spans="2:36" x14ac:dyDescent="0.2">
      <c r="B13">
        <v>99.5</v>
      </c>
      <c r="C13">
        <v>1.7403</v>
      </c>
      <c r="D13">
        <v>1.7488E-2</v>
      </c>
      <c r="K13">
        <v>5</v>
      </c>
      <c r="L13">
        <v>90</v>
      </c>
      <c r="M13">
        <v>235.20000000000002</v>
      </c>
      <c r="N13">
        <v>5.3760000000000003</v>
      </c>
      <c r="O13">
        <v>231.16800000000001</v>
      </c>
      <c r="P13">
        <v>0</v>
      </c>
      <c r="Q13">
        <f t="shared" si="0"/>
        <v>1.2061538461538461</v>
      </c>
      <c r="R13">
        <f t="shared" si="0"/>
        <v>2.7569230769230769E-2</v>
      </c>
      <c r="S13">
        <f t="shared" si="0"/>
        <v>1.1854769230769231</v>
      </c>
      <c r="T13">
        <f t="shared" si="0"/>
        <v>0</v>
      </c>
      <c r="U13">
        <f t="shared" si="1"/>
        <v>2.2492127755285649</v>
      </c>
      <c r="V13">
        <f t="shared" si="1"/>
        <v>40.48582995951417</v>
      </c>
      <c r="W13">
        <f t="shared" si="2"/>
        <v>213.08331557639036</v>
      </c>
      <c r="Y13">
        <f t="shared" si="3"/>
        <v>1.2494665715716689E-2</v>
      </c>
      <c r="Z13">
        <f t="shared" si="4"/>
        <v>2.3209904658370903</v>
      </c>
      <c r="AB13">
        <f t="shared" si="5"/>
        <v>1.6682140790365316E-2</v>
      </c>
      <c r="AC13">
        <f t="shared" si="6"/>
        <v>0.12937516919884329</v>
      </c>
      <c r="AD13">
        <f t="shared" si="7"/>
        <v>5.5555555555555552E-2</v>
      </c>
      <c r="AE13">
        <f t="shared" si="8"/>
        <v>1.4736221632773357E-2</v>
      </c>
      <c r="AF13">
        <f t="shared" si="9"/>
        <v>0.61564733841832642</v>
      </c>
      <c r="AH13">
        <f t="shared" si="10"/>
        <v>7.244832729597273</v>
      </c>
      <c r="AI13">
        <f t="shared" si="11"/>
        <v>11.767829205938156</v>
      </c>
      <c r="AJ13">
        <f t="shared" si="12"/>
        <v>0.42875960198772645</v>
      </c>
    </row>
    <row r="14" spans="2:36" x14ac:dyDescent="0.2">
      <c r="B14">
        <v>79</v>
      </c>
      <c r="C14">
        <v>1.5282</v>
      </c>
      <c r="D14">
        <v>1.9332999999999999E-2</v>
      </c>
      <c r="K14">
        <v>5</v>
      </c>
      <c r="L14">
        <v>100</v>
      </c>
      <c r="M14">
        <v>228.48000000000002</v>
      </c>
      <c r="N14">
        <v>5.3760000000000003</v>
      </c>
      <c r="O14">
        <v>225.792</v>
      </c>
      <c r="P14">
        <v>0</v>
      </c>
      <c r="Q14">
        <f t="shared" si="0"/>
        <v>1.1716923076923078</v>
      </c>
      <c r="R14">
        <f t="shared" si="0"/>
        <v>2.7569230769230769E-2</v>
      </c>
      <c r="S14">
        <f t="shared" si="0"/>
        <v>1.1579076923076923</v>
      </c>
      <c r="T14">
        <f t="shared" si="0"/>
        <v>0</v>
      </c>
      <c r="U14">
        <f t="shared" si="1"/>
        <v>2.2492127755285649</v>
      </c>
      <c r="V14">
        <f t="shared" si="1"/>
        <v>44.984255510571302</v>
      </c>
      <c r="W14">
        <f t="shared" si="2"/>
        <v>236.75923952932263</v>
      </c>
      <c r="Y14">
        <f t="shared" si="3"/>
        <v>1.1862207593230489E-2</v>
      </c>
      <c r="Z14">
        <f t="shared" si="4"/>
        <v>2.4447388710807667</v>
      </c>
      <c r="AB14">
        <f t="shared" si="5"/>
        <v>1.6682140790365316E-2</v>
      </c>
      <c r="AC14">
        <f t="shared" si="6"/>
        <v>0.13647380493435277</v>
      </c>
      <c r="AD14">
        <f t="shared" si="7"/>
        <v>0.05</v>
      </c>
      <c r="AE14">
        <f t="shared" si="8"/>
        <v>1.4736221632773357E-2</v>
      </c>
      <c r="AF14">
        <f t="shared" si="9"/>
        <v>0.72052427677004616</v>
      </c>
      <c r="AH14">
        <f t="shared" si="10"/>
        <v>8.0498141439969704</v>
      </c>
      <c r="AI14">
        <f t="shared" si="11"/>
        <v>11.172162276172759</v>
      </c>
      <c r="AJ14">
        <f t="shared" si="12"/>
        <v>0.36809624313077649</v>
      </c>
    </row>
    <row r="15" spans="2:36" x14ac:dyDescent="0.2">
      <c r="B15">
        <v>62.8</v>
      </c>
      <c r="C15">
        <v>1.3328</v>
      </c>
      <c r="D15">
        <v>2.1225000000000001E-2</v>
      </c>
      <c r="K15">
        <v>5</v>
      </c>
      <c r="L15">
        <v>120</v>
      </c>
      <c r="M15">
        <v>215.04000000000002</v>
      </c>
      <c r="N15">
        <v>6.7200000000000006</v>
      </c>
      <c r="O15">
        <v>213.69600000000003</v>
      </c>
      <c r="P15">
        <v>0</v>
      </c>
      <c r="Q15">
        <f t="shared" si="0"/>
        <v>1.1027692307692309</v>
      </c>
      <c r="R15">
        <f t="shared" si="0"/>
        <v>3.4461538461538467E-2</v>
      </c>
      <c r="S15">
        <f t="shared" si="0"/>
        <v>1.0958769230769232</v>
      </c>
      <c r="T15">
        <f t="shared" si="0"/>
        <v>0</v>
      </c>
      <c r="U15">
        <f t="shared" si="1"/>
        <v>2.2492127755285649</v>
      </c>
      <c r="V15">
        <f t="shared" si="1"/>
        <v>53.981106612685565</v>
      </c>
      <c r="W15">
        <f t="shared" si="2"/>
        <v>284.11108743518719</v>
      </c>
      <c r="Y15">
        <f t="shared" si="3"/>
        <v>1.082381338830536E-2</v>
      </c>
      <c r="Z15">
        <f t="shared" si="4"/>
        <v>2.6792775299815488</v>
      </c>
      <c r="AB15">
        <f t="shared" si="5"/>
        <v>1.6682140790365316E-2</v>
      </c>
      <c r="AC15">
        <f t="shared" si="6"/>
        <v>0.14943258937849743</v>
      </c>
      <c r="AD15">
        <f t="shared" si="7"/>
        <v>4.1666666666666664E-2</v>
      </c>
      <c r="AE15">
        <f t="shared" si="8"/>
        <v>1.4736221632773357E-2</v>
      </c>
      <c r="AF15">
        <f t="shared" si="9"/>
        <v>0.94757825994042399</v>
      </c>
      <c r="AH15">
        <f t="shared" si="10"/>
        <v>9.6597769727963652</v>
      </c>
      <c r="AI15">
        <f t="shared" si="11"/>
        <v>10.194173274304218</v>
      </c>
      <c r="AJ15">
        <f t="shared" si="12"/>
        <v>0.28254667304386782</v>
      </c>
    </row>
    <row r="16" spans="2:36" x14ac:dyDescent="0.2">
      <c r="B16">
        <v>49.9</v>
      </c>
      <c r="C16">
        <v>1.1589</v>
      </c>
      <c r="D16">
        <v>2.3234000000000001E-2</v>
      </c>
      <c r="K16">
        <v>5</v>
      </c>
      <c r="L16">
        <v>140</v>
      </c>
      <c r="M16">
        <v>201.60000000000002</v>
      </c>
      <c r="N16">
        <v>5.3760000000000003</v>
      </c>
      <c r="O16">
        <v>200.256</v>
      </c>
      <c r="P16">
        <v>0</v>
      </c>
      <c r="Q16">
        <f t="shared" si="0"/>
        <v>1.0338461538461539</v>
      </c>
      <c r="R16">
        <f t="shared" si="0"/>
        <v>2.7569230769230769E-2</v>
      </c>
      <c r="S16">
        <f t="shared" si="0"/>
        <v>1.0269538461538461</v>
      </c>
      <c r="T16">
        <f t="shared" si="0"/>
        <v>0</v>
      </c>
      <c r="U16">
        <f t="shared" si="1"/>
        <v>2.2492127755285649</v>
      </c>
      <c r="V16">
        <f t="shared" si="1"/>
        <v>62.977957714799821</v>
      </c>
      <c r="W16">
        <f t="shared" si="2"/>
        <v>331.46293534105166</v>
      </c>
      <c r="Y16">
        <f t="shared" si="3"/>
        <v>1.0000985113537373E-2</v>
      </c>
      <c r="Z16">
        <f t="shared" si="4"/>
        <v>2.8997143452144019</v>
      </c>
      <c r="AB16">
        <f t="shared" si="5"/>
        <v>1.6682140790365316E-2</v>
      </c>
      <c r="AC16">
        <f t="shared" si="6"/>
        <v>0.16108481268202024</v>
      </c>
      <c r="AD16">
        <f t="shared" si="7"/>
        <v>3.5714285714285712E-2</v>
      </c>
      <c r="AE16">
        <f t="shared" si="8"/>
        <v>1.4736221632773357E-2</v>
      </c>
      <c r="AF16">
        <f t="shared" si="9"/>
        <v>1.1964633313587276</v>
      </c>
      <c r="AH16">
        <f t="shared" si="10"/>
        <v>11.269739801595758</v>
      </c>
      <c r="AI16">
        <f t="shared" si="11"/>
        <v>9.4192103562401837</v>
      </c>
      <c r="AJ16">
        <f t="shared" si="12"/>
        <v>0.22581777128596428</v>
      </c>
    </row>
    <row r="17" spans="2:36" x14ac:dyDescent="0.2">
      <c r="B17">
        <v>39.6</v>
      </c>
      <c r="C17">
        <v>1.0052000000000001</v>
      </c>
      <c r="D17">
        <v>2.5368000000000002E-2</v>
      </c>
      <c r="K17">
        <v>5</v>
      </c>
      <c r="L17">
        <v>150</v>
      </c>
      <c r="M17">
        <v>196.22400000000002</v>
      </c>
      <c r="N17">
        <v>6.7200000000000006</v>
      </c>
      <c r="O17">
        <v>196.22400000000002</v>
      </c>
      <c r="P17">
        <v>0</v>
      </c>
      <c r="Q17">
        <f t="shared" si="0"/>
        <v>1.0062769230769231</v>
      </c>
      <c r="R17">
        <f t="shared" si="0"/>
        <v>3.4461538461538467E-2</v>
      </c>
      <c r="S17">
        <f t="shared" si="0"/>
        <v>1.0062769230769231</v>
      </c>
      <c r="T17">
        <f t="shared" si="0"/>
        <v>0</v>
      </c>
      <c r="U17">
        <f t="shared" si="1"/>
        <v>2.2492127755285649</v>
      </c>
      <c r="V17">
        <f t="shared" si="1"/>
        <v>67.476383265856953</v>
      </c>
      <c r="W17">
        <f t="shared" si="2"/>
        <v>355.13885929398396</v>
      </c>
      <c r="Y17">
        <f t="shared" si="3"/>
        <v>9.6488937282619234E-3</v>
      </c>
      <c r="Z17">
        <f t="shared" si="4"/>
        <v>3.0055258993119653</v>
      </c>
      <c r="AB17">
        <f t="shared" si="5"/>
        <v>1.6682140790365316E-2</v>
      </c>
      <c r="AC17">
        <f t="shared" si="6"/>
        <v>0.16651469342703962</v>
      </c>
      <c r="AD17">
        <f t="shared" si="7"/>
        <v>3.3333333333333333E-2</v>
      </c>
      <c r="AE17">
        <f t="shared" si="8"/>
        <v>1.4736221632773357E-2</v>
      </c>
      <c r="AF17">
        <f t="shared" si="9"/>
        <v>1.3287028732590476</v>
      </c>
      <c r="AH17">
        <f t="shared" si="10"/>
        <v>12.074721215995455</v>
      </c>
      <c r="AI17">
        <f t="shared" si="11"/>
        <v>9.0876007412993189</v>
      </c>
      <c r="AJ17">
        <f t="shared" si="12"/>
        <v>0.204237906004963</v>
      </c>
    </row>
    <row r="18" spans="2:36" x14ac:dyDescent="0.2">
      <c r="B18">
        <v>31.5</v>
      </c>
      <c r="C18">
        <v>0.86672000000000005</v>
      </c>
      <c r="D18">
        <v>2.7536999999999999E-2</v>
      </c>
      <c r="K18">
        <v>10</v>
      </c>
      <c r="L18">
        <v>10</v>
      </c>
      <c r="M18">
        <v>794.30400000000009</v>
      </c>
      <c r="N18">
        <v>33.6</v>
      </c>
      <c r="O18">
        <v>389.76000000000005</v>
      </c>
      <c r="P18">
        <v>0</v>
      </c>
      <c r="Q18">
        <f t="shared" si="0"/>
        <v>4.0733538461538465</v>
      </c>
      <c r="R18">
        <f t="shared" si="0"/>
        <v>0.17230769230769233</v>
      </c>
      <c r="S18">
        <f t="shared" si="0"/>
        <v>1.9987692307692311</v>
      </c>
      <c r="T18">
        <f t="shared" si="0"/>
        <v>0</v>
      </c>
      <c r="U18">
        <f t="shared" si="1"/>
        <v>4.4984255510571298</v>
      </c>
      <c r="V18">
        <f t="shared" si="1"/>
        <v>4.4984255510571298</v>
      </c>
      <c r="W18">
        <f t="shared" si="2"/>
        <v>23.675923952932262</v>
      </c>
      <c r="Y18">
        <f t="shared" si="3"/>
        <v>2.9910403593592868E-2</v>
      </c>
      <c r="Z18">
        <f t="shared" si="4"/>
        <v>0.96956230995866988</v>
      </c>
      <c r="AB18">
        <f t="shared" si="5"/>
        <v>3.3364281580730633E-2</v>
      </c>
      <c r="AC18">
        <f t="shared" si="6"/>
        <v>3.4411694058273434E-2</v>
      </c>
      <c r="AD18">
        <f t="shared" si="7"/>
        <v>1</v>
      </c>
      <c r="AE18">
        <f t="shared" si="8"/>
        <v>2.9472443265546714E-2</v>
      </c>
      <c r="AF18">
        <f t="shared" si="9"/>
        <v>2.8575370172669316E-2</v>
      </c>
      <c r="AH18">
        <f t="shared" si="10"/>
        <v>0.80498141439969695</v>
      </c>
      <c r="AI18">
        <f t="shared" si="11"/>
        <v>28.170463218342313</v>
      </c>
      <c r="AJ18">
        <f t="shared" si="12"/>
        <v>11.933488243568098</v>
      </c>
    </row>
    <row r="19" spans="2:36" x14ac:dyDescent="0.2">
      <c r="B19">
        <v>25</v>
      </c>
      <c r="C19">
        <v>0.74363999999999997</v>
      </c>
      <c r="D19">
        <v>2.9742999999999999E-2</v>
      </c>
      <c r="K19">
        <v>10</v>
      </c>
      <c r="L19">
        <v>20</v>
      </c>
      <c r="M19">
        <v>483.84000000000003</v>
      </c>
      <c r="N19">
        <v>13.440000000000001</v>
      </c>
      <c r="O19">
        <v>389.76000000000005</v>
      </c>
      <c r="P19">
        <v>0</v>
      </c>
      <c r="Q19">
        <f t="shared" si="0"/>
        <v>2.4812307692307694</v>
      </c>
      <c r="R19">
        <f t="shared" si="0"/>
        <v>6.8923076923076934E-2</v>
      </c>
      <c r="S19">
        <f t="shared" si="0"/>
        <v>1.9987692307692311</v>
      </c>
      <c r="T19">
        <f t="shared" si="0"/>
        <v>0</v>
      </c>
      <c r="U19">
        <f t="shared" si="1"/>
        <v>4.4984255510571298</v>
      </c>
      <c r="V19">
        <f t="shared" si="1"/>
        <v>8.9968511021142596</v>
      </c>
      <c r="W19">
        <f t="shared" si="2"/>
        <v>47.351847905864524</v>
      </c>
      <c r="Y19">
        <f t="shared" si="3"/>
        <v>2.3831041266278045E-2</v>
      </c>
      <c r="Z19">
        <f t="shared" si="4"/>
        <v>1.2169002468656818</v>
      </c>
      <c r="AB19">
        <f t="shared" si="5"/>
        <v>3.3364281580730633E-2</v>
      </c>
      <c r="AC19">
        <f t="shared" si="6"/>
        <v>5.4834866977249111E-2</v>
      </c>
      <c r="AD19">
        <f t="shared" si="7"/>
        <v>0.5</v>
      </c>
      <c r="AE19">
        <f t="shared" si="8"/>
        <v>2.9472443265546714E-2</v>
      </c>
      <c r="AF19">
        <f t="shared" si="9"/>
        <v>7.1730046971157188E-2</v>
      </c>
      <c r="AH19">
        <f t="shared" si="10"/>
        <v>1.6099628287993939</v>
      </c>
      <c r="AI19">
        <f t="shared" si="11"/>
        <v>22.444748007020873</v>
      </c>
      <c r="AJ19">
        <f t="shared" si="12"/>
        <v>4.5271474407254919</v>
      </c>
    </row>
    <row r="20" spans="2:36" x14ac:dyDescent="0.2">
      <c r="B20">
        <v>19.899999999999999</v>
      </c>
      <c r="C20">
        <v>0.63424999999999998</v>
      </c>
      <c r="D20">
        <v>3.1933999999999997E-2</v>
      </c>
      <c r="K20">
        <v>10</v>
      </c>
      <c r="L20">
        <v>30</v>
      </c>
      <c r="M20">
        <v>376.32000000000005</v>
      </c>
      <c r="N20">
        <v>9.4080000000000013</v>
      </c>
      <c r="O20">
        <v>379.00800000000004</v>
      </c>
      <c r="P20">
        <v>0</v>
      </c>
      <c r="Q20">
        <f t="shared" si="0"/>
        <v>1.9298461538461542</v>
      </c>
      <c r="R20">
        <f t="shared" si="0"/>
        <v>4.8246153846153855E-2</v>
      </c>
      <c r="S20">
        <f t="shared" si="0"/>
        <v>1.9436307692307695</v>
      </c>
      <c r="T20">
        <f t="shared" si="0"/>
        <v>0</v>
      </c>
      <c r="U20">
        <f t="shared" si="1"/>
        <v>4.4984255510571298</v>
      </c>
      <c r="V20">
        <f t="shared" si="1"/>
        <v>13.495276653171391</v>
      </c>
      <c r="W20">
        <f t="shared" si="2"/>
        <v>71.027771858796797</v>
      </c>
      <c r="Y20">
        <f t="shared" si="3"/>
        <v>2.0417572160969441E-2</v>
      </c>
      <c r="Z20">
        <f t="shared" si="4"/>
        <v>1.4203451699040333</v>
      </c>
      <c r="AB20">
        <f t="shared" si="5"/>
        <v>3.3364281580730633E-2</v>
      </c>
      <c r="AC20">
        <f t="shared" si="6"/>
        <v>7.0470788976565987E-2</v>
      </c>
      <c r="AD20">
        <f t="shared" si="7"/>
        <v>0.33333333333333331</v>
      </c>
      <c r="AE20">
        <f t="shared" si="8"/>
        <v>2.9472443265546714E-2</v>
      </c>
      <c r="AF20">
        <f t="shared" si="9"/>
        <v>0.12558312731246982</v>
      </c>
      <c r="AH20">
        <f t="shared" si="10"/>
        <v>2.4149442431990913</v>
      </c>
      <c r="AI20">
        <f t="shared" si="11"/>
        <v>19.229846356591715</v>
      </c>
      <c r="AJ20">
        <f t="shared" si="12"/>
        <v>2.5513164324998225</v>
      </c>
    </row>
    <row r="21" spans="2:36" x14ac:dyDescent="0.2">
      <c r="B21">
        <v>15.8</v>
      </c>
      <c r="C21">
        <v>0.53893000000000002</v>
      </c>
      <c r="D21">
        <v>3.4159000000000002E-2</v>
      </c>
      <c r="K21">
        <v>10</v>
      </c>
      <c r="L21">
        <v>40</v>
      </c>
      <c r="M21">
        <v>362.88</v>
      </c>
      <c r="N21">
        <v>10.752000000000001</v>
      </c>
      <c r="O21">
        <v>360.19200000000001</v>
      </c>
      <c r="P21">
        <v>0</v>
      </c>
      <c r="Q21">
        <f t="shared" si="0"/>
        <v>1.8609230769230769</v>
      </c>
      <c r="R21">
        <f t="shared" si="0"/>
        <v>5.5138461538461539E-2</v>
      </c>
      <c r="S21">
        <f t="shared" si="0"/>
        <v>1.8471384615384616</v>
      </c>
      <c r="T21">
        <f t="shared" si="0"/>
        <v>0</v>
      </c>
      <c r="U21">
        <f t="shared" si="1"/>
        <v>4.4984255510571298</v>
      </c>
      <c r="V21">
        <f t="shared" si="1"/>
        <v>17.993702204228519</v>
      </c>
      <c r="W21">
        <f t="shared" si="2"/>
        <v>94.703695811729048</v>
      </c>
      <c r="Y21">
        <f t="shared" si="3"/>
        <v>1.8128718884625382E-2</v>
      </c>
      <c r="Z21">
        <f t="shared" si="4"/>
        <v>1.5996717795979696</v>
      </c>
      <c r="AB21">
        <f t="shared" si="5"/>
        <v>3.3364281580730633E-2</v>
      </c>
      <c r="AC21">
        <f t="shared" si="6"/>
        <v>8.3427818146834504E-2</v>
      </c>
      <c r="AD21">
        <f t="shared" si="7"/>
        <v>0.25</v>
      </c>
      <c r="AE21">
        <f t="shared" si="8"/>
        <v>2.9472443265546714E-2</v>
      </c>
      <c r="AF21">
        <f t="shared" si="9"/>
        <v>0.18858494307078921</v>
      </c>
      <c r="AH21">
        <f t="shared" si="10"/>
        <v>3.2199256575987878</v>
      </c>
      <c r="AI21">
        <f t="shared" si="11"/>
        <v>17.074139669730275</v>
      </c>
      <c r="AJ21">
        <f t="shared" si="12"/>
        <v>1.6937639038347303</v>
      </c>
    </row>
    <row r="22" spans="2:36" x14ac:dyDescent="0.2">
      <c r="B22">
        <v>12.5</v>
      </c>
      <c r="C22">
        <v>0.45505000000000001</v>
      </c>
      <c r="D22">
        <v>3.6308E-2</v>
      </c>
      <c r="K22">
        <v>10</v>
      </c>
      <c r="L22">
        <v>50</v>
      </c>
      <c r="M22">
        <v>338.68800000000005</v>
      </c>
      <c r="N22">
        <v>10.752000000000001</v>
      </c>
      <c r="O22">
        <v>334.65600000000001</v>
      </c>
      <c r="P22">
        <v>0</v>
      </c>
      <c r="Q22">
        <f t="shared" si="0"/>
        <v>1.7368615384615387</v>
      </c>
      <c r="R22">
        <f t="shared" si="0"/>
        <v>5.5138461538461539E-2</v>
      </c>
      <c r="S22">
        <f t="shared" si="0"/>
        <v>1.7161846153846154</v>
      </c>
      <c r="T22">
        <f t="shared" si="0"/>
        <v>0</v>
      </c>
      <c r="U22">
        <f t="shared" si="1"/>
        <v>4.4984255510571298</v>
      </c>
      <c r="V22">
        <f t="shared" si="1"/>
        <v>22.492127755285651</v>
      </c>
      <c r="W22">
        <f t="shared" si="2"/>
        <v>118.37961976466131</v>
      </c>
      <c r="Y22">
        <f t="shared" si="3"/>
        <v>1.6449582558525518E-2</v>
      </c>
      <c r="Z22">
        <f t="shared" si="4"/>
        <v>1.7629626707438744</v>
      </c>
      <c r="AB22">
        <f t="shared" si="5"/>
        <v>3.3364281580730633E-2</v>
      </c>
      <c r="AC22">
        <f t="shared" si="6"/>
        <v>9.4625604201400135E-2</v>
      </c>
      <c r="AD22">
        <f t="shared" si="7"/>
        <v>0.2</v>
      </c>
      <c r="AE22">
        <f t="shared" si="8"/>
        <v>2.9472443265546714E-2</v>
      </c>
      <c r="AF22">
        <f t="shared" si="9"/>
        <v>0.25979408646387775</v>
      </c>
      <c r="AH22">
        <f t="shared" si="10"/>
        <v>4.0249070719984852</v>
      </c>
      <c r="AI22">
        <f t="shared" si="11"/>
        <v>15.492681634068356</v>
      </c>
      <c r="AJ22">
        <f t="shared" si="12"/>
        <v>1.2308529940173467</v>
      </c>
    </row>
    <row r="23" spans="2:36" x14ac:dyDescent="0.2">
      <c r="B23">
        <v>9.9600000000000009</v>
      </c>
      <c r="C23">
        <v>0.38185999999999998</v>
      </c>
      <c r="D23">
        <v>3.8356000000000001E-2</v>
      </c>
      <c r="K23">
        <v>10</v>
      </c>
      <c r="L23">
        <v>60</v>
      </c>
      <c r="M23">
        <v>315.84000000000003</v>
      </c>
      <c r="N23">
        <v>9.4080000000000013</v>
      </c>
      <c r="O23">
        <v>309.12</v>
      </c>
      <c r="P23">
        <v>0</v>
      </c>
      <c r="Q23">
        <f t="shared" si="0"/>
        <v>1.6196923076923078</v>
      </c>
      <c r="R23">
        <f t="shared" si="0"/>
        <v>4.8246153846153855E-2</v>
      </c>
      <c r="S23">
        <f t="shared" si="0"/>
        <v>1.5852307692307692</v>
      </c>
      <c r="T23">
        <f t="shared" si="0"/>
        <v>0</v>
      </c>
      <c r="U23">
        <f t="shared" si="1"/>
        <v>4.4984255510571298</v>
      </c>
      <c r="V23">
        <f t="shared" si="1"/>
        <v>26.990553306342782</v>
      </c>
      <c r="W23">
        <f t="shared" si="2"/>
        <v>142.05554371759359</v>
      </c>
      <c r="Y23">
        <f t="shared" si="3"/>
        <v>1.5147431354907091E-2</v>
      </c>
      <c r="Z23">
        <f t="shared" si="4"/>
        <v>1.9145160206060481</v>
      </c>
      <c r="AB23">
        <f t="shared" si="5"/>
        <v>3.3364281580730633E-2</v>
      </c>
      <c r="AC23">
        <f t="shared" si="6"/>
        <v>0.10456203412756723</v>
      </c>
      <c r="AD23">
        <f t="shared" si="7"/>
        <v>0.16666666666666666</v>
      </c>
      <c r="AE23">
        <f t="shared" si="8"/>
        <v>2.9472443265546714E-2</v>
      </c>
      <c r="AF23">
        <f t="shared" si="9"/>
        <v>0.33855278878975209</v>
      </c>
      <c r="AH23">
        <f t="shared" si="10"/>
        <v>4.8298884863981826</v>
      </c>
      <c r="AI23">
        <f t="shared" si="11"/>
        <v>14.266278838416651</v>
      </c>
      <c r="AJ23">
        <f t="shared" si="12"/>
        <v>0.94738346386885419</v>
      </c>
    </row>
    <row r="24" spans="2:36" x14ac:dyDescent="0.2">
      <c r="B24">
        <v>7.91</v>
      </c>
      <c r="C24">
        <v>0.31918999999999997</v>
      </c>
      <c r="D24">
        <v>4.036E-2</v>
      </c>
      <c r="K24">
        <v>10</v>
      </c>
      <c r="L24">
        <v>70</v>
      </c>
      <c r="M24">
        <v>292.99200000000002</v>
      </c>
      <c r="N24">
        <v>6.7200000000000006</v>
      </c>
      <c r="O24">
        <v>288.96000000000004</v>
      </c>
      <c r="P24">
        <v>0</v>
      </c>
      <c r="Q24">
        <f t="shared" si="0"/>
        <v>1.5025230769230771</v>
      </c>
      <c r="R24">
        <f t="shared" si="0"/>
        <v>3.4461538461538467E-2</v>
      </c>
      <c r="S24">
        <f t="shared" si="0"/>
        <v>1.481846153846154</v>
      </c>
      <c r="T24">
        <f t="shared" si="0"/>
        <v>0</v>
      </c>
      <c r="U24">
        <f t="shared" si="1"/>
        <v>4.4984255510571298</v>
      </c>
      <c r="V24">
        <f t="shared" si="1"/>
        <v>31.488978857399911</v>
      </c>
      <c r="W24">
        <f t="shared" si="2"/>
        <v>165.73146767052583</v>
      </c>
      <c r="Y24">
        <f t="shared" si="3"/>
        <v>1.4098495353809184E-2</v>
      </c>
      <c r="Z24">
        <f t="shared" si="4"/>
        <v>2.0569570916774942</v>
      </c>
      <c r="AB24">
        <f t="shared" si="5"/>
        <v>3.3364281580730633E-2</v>
      </c>
      <c r="AC24">
        <f t="shared" si="6"/>
        <v>0.1135414890325443</v>
      </c>
      <c r="AD24">
        <f t="shared" si="7"/>
        <v>0.14285714285714285</v>
      </c>
      <c r="AE24">
        <f t="shared" si="8"/>
        <v>2.9472443265546714E-2</v>
      </c>
      <c r="AF24">
        <f t="shared" si="9"/>
        <v>0.42436485828890241</v>
      </c>
      <c r="AH24">
        <f t="shared" si="10"/>
        <v>5.6348699007978791</v>
      </c>
      <c r="AI24">
        <f t="shared" si="11"/>
        <v>13.27836127505574</v>
      </c>
      <c r="AJ24">
        <f t="shared" si="12"/>
        <v>0.75883107123572435</v>
      </c>
    </row>
    <row r="25" spans="2:36" x14ac:dyDescent="0.2">
      <c r="B25">
        <v>6.28</v>
      </c>
      <c r="C25">
        <v>0.26427</v>
      </c>
      <c r="D25">
        <v>4.2065999999999999E-2</v>
      </c>
      <c r="K25">
        <v>10</v>
      </c>
      <c r="L25">
        <v>80</v>
      </c>
      <c r="M25">
        <v>279.55200000000002</v>
      </c>
      <c r="N25">
        <v>8.0640000000000001</v>
      </c>
      <c r="O25">
        <v>278.20800000000003</v>
      </c>
      <c r="P25">
        <v>0</v>
      </c>
      <c r="Q25">
        <f t="shared" si="0"/>
        <v>1.4336000000000002</v>
      </c>
      <c r="R25">
        <f t="shared" si="0"/>
        <v>4.1353846153846151E-2</v>
      </c>
      <c r="S25">
        <f t="shared" si="0"/>
        <v>1.4267076923076925</v>
      </c>
      <c r="T25">
        <f t="shared" si="0"/>
        <v>0</v>
      </c>
      <c r="U25">
        <f t="shared" si="1"/>
        <v>4.4984255510571298</v>
      </c>
      <c r="V25">
        <f t="shared" si="1"/>
        <v>35.987404408457039</v>
      </c>
      <c r="W25">
        <f t="shared" si="2"/>
        <v>189.4073916234581</v>
      </c>
      <c r="Y25">
        <f t="shared" si="3"/>
        <v>1.322971211996408E-2</v>
      </c>
      <c r="Z25">
        <f t="shared" si="4"/>
        <v>2.1920356041790225</v>
      </c>
      <c r="AB25">
        <f t="shared" si="5"/>
        <v>3.3364281580730633E-2</v>
      </c>
      <c r="AC25">
        <f t="shared" si="6"/>
        <v>0.12176547321447898</v>
      </c>
      <c r="AD25">
        <f t="shared" si="7"/>
        <v>0.125</v>
      </c>
      <c r="AE25">
        <f t="shared" si="8"/>
        <v>2.9472443265546714E-2</v>
      </c>
      <c r="AF25">
        <f t="shared" si="9"/>
        <v>0.51683715984179723</v>
      </c>
      <c r="AH25">
        <f t="shared" si="10"/>
        <v>6.4398513151975756</v>
      </c>
      <c r="AI25">
        <f t="shared" si="11"/>
        <v>12.460116678082514</v>
      </c>
      <c r="AJ25">
        <f t="shared" si="12"/>
        <v>0.62584799140827252</v>
      </c>
    </row>
    <row r="26" spans="2:36" x14ac:dyDescent="0.2">
      <c r="B26">
        <v>4.99</v>
      </c>
      <c r="C26">
        <v>0.21764</v>
      </c>
      <c r="D26">
        <v>4.3612999999999999E-2</v>
      </c>
      <c r="K26">
        <v>10</v>
      </c>
      <c r="L26">
        <v>90</v>
      </c>
      <c r="M26">
        <v>260.73599999999999</v>
      </c>
      <c r="N26">
        <v>6.7200000000000006</v>
      </c>
      <c r="O26">
        <v>255.36</v>
      </c>
      <c r="P26">
        <v>0</v>
      </c>
      <c r="Q26">
        <f t="shared" si="0"/>
        <v>1.3371076923076923</v>
      </c>
      <c r="R26">
        <f t="shared" si="0"/>
        <v>3.4461538461538467E-2</v>
      </c>
      <c r="S26">
        <f t="shared" si="0"/>
        <v>1.3095384615384615</v>
      </c>
      <c r="T26">
        <f t="shared" si="0"/>
        <v>0</v>
      </c>
      <c r="U26">
        <f t="shared" si="1"/>
        <v>4.4984255510571298</v>
      </c>
      <c r="V26">
        <f t="shared" si="1"/>
        <v>40.48582995951417</v>
      </c>
      <c r="W26">
        <f t="shared" si="2"/>
        <v>213.08331557639036</v>
      </c>
      <c r="Y26">
        <f t="shared" si="3"/>
        <v>1.2494665715716689E-2</v>
      </c>
      <c r="Z26">
        <f t="shared" si="4"/>
        <v>2.3209904658370903</v>
      </c>
      <c r="AB26">
        <f t="shared" si="5"/>
        <v>3.3364281580730633E-2</v>
      </c>
      <c r="AC26">
        <f t="shared" si="6"/>
        <v>0.12937516919884329</v>
      </c>
      <c r="AD26">
        <f t="shared" si="7"/>
        <v>0.1111111111111111</v>
      </c>
      <c r="AE26">
        <f t="shared" si="8"/>
        <v>2.9472443265546714E-2</v>
      </c>
      <c r="AF26">
        <f t="shared" si="9"/>
        <v>0.61564733841832642</v>
      </c>
      <c r="AH26">
        <f t="shared" si="10"/>
        <v>7.244832729597273</v>
      </c>
      <c r="AI26">
        <f t="shared" si="11"/>
        <v>11.767829205938156</v>
      </c>
      <c r="AJ26">
        <f t="shared" si="12"/>
        <v>0.52786498865517928</v>
      </c>
    </row>
    <row r="27" spans="2:36" x14ac:dyDescent="0.2">
      <c r="B27">
        <v>3.96</v>
      </c>
      <c r="C27">
        <v>0.17927999999999999</v>
      </c>
      <c r="D27">
        <v>4.5225000000000001E-2</v>
      </c>
      <c r="K27">
        <v>10</v>
      </c>
      <c r="L27">
        <v>100</v>
      </c>
      <c r="M27">
        <v>272.83199999999999</v>
      </c>
      <c r="N27">
        <v>8.0640000000000001</v>
      </c>
      <c r="O27">
        <v>264.76800000000003</v>
      </c>
      <c r="P27">
        <v>0</v>
      </c>
      <c r="Q27">
        <f t="shared" si="0"/>
        <v>1.3991384615384614</v>
      </c>
      <c r="R27">
        <f t="shared" si="0"/>
        <v>4.1353846153846151E-2</v>
      </c>
      <c r="S27">
        <f t="shared" si="0"/>
        <v>1.3577846153846156</v>
      </c>
      <c r="T27">
        <f t="shared" si="0"/>
        <v>0</v>
      </c>
      <c r="U27">
        <f t="shared" si="1"/>
        <v>4.4984255510571298</v>
      </c>
      <c r="V27">
        <f t="shared" si="1"/>
        <v>44.984255510571302</v>
      </c>
      <c r="W27">
        <f t="shared" si="2"/>
        <v>236.75923952932263</v>
      </c>
      <c r="Y27">
        <f t="shared" si="3"/>
        <v>1.1862207593230489E-2</v>
      </c>
      <c r="Z27">
        <f t="shared" si="4"/>
        <v>2.4447388710807667</v>
      </c>
      <c r="AB27">
        <f t="shared" si="5"/>
        <v>3.3364281580730633E-2</v>
      </c>
      <c r="AC27">
        <f t="shared" si="6"/>
        <v>0.13647380493435277</v>
      </c>
      <c r="AD27">
        <f t="shared" si="7"/>
        <v>0.1</v>
      </c>
      <c r="AE27">
        <f t="shared" si="8"/>
        <v>2.9472443265546714E-2</v>
      </c>
      <c r="AF27">
        <f t="shared" si="9"/>
        <v>0.72052427677004616</v>
      </c>
      <c r="AH27">
        <f t="shared" si="10"/>
        <v>8.0498141439969704</v>
      </c>
      <c r="AI27">
        <f t="shared" si="11"/>
        <v>11.172162276172759</v>
      </c>
      <c r="AJ27">
        <f t="shared" si="12"/>
        <v>0.45317963330370753</v>
      </c>
    </row>
    <row r="28" spans="2:36" x14ac:dyDescent="0.2">
      <c r="B28">
        <v>3.15</v>
      </c>
      <c r="C28">
        <v>0.14649999999999999</v>
      </c>
      <c r="D28">
        <v>4.6493E-2</v>
      </c>
      <c r="K28">
        <v>10</v>
      </c>
      <c r="L28">
        <v>120</v>
      </c>
      <c r="M28">
        <v>255.36</v>
      </c>
      <c r="N28">
        <v>6.7200000000000006</v>
      </c>
      <c r="O28">
        <v>247.29600000000002</v>
      </c>
      <c r="P28">
        <v>0</v>
      </c>
      <c r="Q28">
        <f t="shared" si="0"/>
        <v>1.3095384615384615</v>
      </c>
      <c r="R28">
        <f t="shared" si="0"/>
        <v>3.4461538461538467E-2</v>
      </c>
      <c r="S28">
        <f t="shared" si="0"/>
        <v>1.2681846153846155</v>
      </c>
      <c r="T28">
        <f t="shared" si="0"/>
        <v>0</v>
      </c>
      <c r="U28">
        <f t="shared" si="1"/>
        <v>4.4984255510571298</v>
      </c>
      <c r="V28">
        <f t="shared" si="1"/>
        <v>53.981106612685565</v>
      </c>
      <c r="W28">
        <f t="shared" si="2"/>
        <v>284.11108743518719</v>
      </c>
      <c r="Y28">
        <f t="shared" si="3"/>
        <v>1.082381338830536E-2</v>
      </c>
      <c r="Z28">
        <f t="shared" si="4"/>
        <v>2.6792775299815488</v>
      </c>
      <c r="AB28">
        <f t="shared" si="5"/>
        <v>3.3364281580730633E-2</v>
      </c>
      <c r="AC28">
        <f t="shared" si="6"/>
        <v>0.14943258937849743</v>
      </c>
      <c r="AD28">
        <f t="shared" si="7"/>
        <v>8.3333333333333329E-2</v>
      </c>
      <c r="AE28">
        <f t="shared" si="8"/>
        <v>2.9472443265546714E-2</v>
      </c>
      <c r="AF28">
        <f t="shared" si="9"/>
        <v>0.94757825994042399</v>
      </c>
      <c r="AH28">
        <f t="shared" si="10"/>
        <v>9.6597769727963652</v>
      </c>
      <c r="AI28">
        <f t="shared" si="11"/>
        <v>10.194173274304218</v>
      </c>
      <c r="AJ28">
        <f t="shared" si="12"/>
        <v>0.34785575802715057</v>
      </c>
    </row>
    <row r="29" spans="2:36" x14ac:dyDescent="0.2">
      <c r="B29">
        <v>2.5</v>
      </c>
      <c r="C29">
        <v>0.11957</v>
      </c>
      <c r="D29">
        <v>4.7758000000000002E-2</v>
      </c>
      <c r="K29">
        <v>10</v>
      </c>
      <c r="L29">
        <v>140</v>
      </c>
      <c r="M29">
        <v>240.57600000000002</v>
      </c>
      <c r="N29">
        <v>6.7200000000000006</v>
      </c>
      <c r="O29">
        <v>229.82400000000001</v>
      </c>
      <c r="P29">
        <v>0</v>
      </c>
      <c r="Q29">
        <f t="shared" si="0"/>
        <v>1.2337230769230771</v>
      </c>
      <c r="R29">
        <f t="shared" si="0"/>
        <v>3.4461538461538467E-2</v>
      </c>
      <c r="S29">
        <f t="shared" si="0"/>
        <v>1.1785846153846153</v>
      </c>
      <c r="T29">
        <f t="shared" si="0"/>
        <v>0</v>
      </c>
      <c r="U29">
        <f t="shared" si="1"/>
        <v>4.4984255510571298</v>
      </c>
      <c r="V29">
        <f t="shared" si="1"/>
        <v>62.977957714799821</v>
      </c>
      <c r="W29">
        <f t="shared" si="2"/>
        <v>331.46293534105166</v>
      </c>
      <c r="Y29">
        <f t="shared" si="3"/>
        <v>1.0000985113537373E-2</v>
      </c>
      <c r="Z29">
        <f t="shared" si="4"/>
        <v>2.8997143452144019</v>
      </c>
      <c r="AB29">
        <f t="shared" si="5"/>
        <v>3.3364281580730633E-2</v>
      </c>
      <c r="AC29">
        <f t="shared" si="6"/>
        <v>0.16108481268202024</v>
      </c>
      <c r="AD29">
        <f t="shared" si="7"/>
        <v>7.1428571428571425E-2</v>
      </c>
      <c r="AE29">
        <f t="shared" si="8"/>
        <v>2.9472443265546714E-2</v>
      </c>
      <c r="AF29">
        <f t="shared" si="9"/>
        <v>1.1964633313587276</v>
      </c>
      <c r="AH29">
        <f t="shared" si="10"/>
        <v>11.269739801595758</v>
      </c>
      <c r="AI29">
        <f t="shared" si="11"/>
        <v>9.4192103562401837</v>
      </c>
      <c r="AJ29">
        <f t="shared" si="12"/>
        <v>0.27801428755271496</v>
      </c>
    </row>
    <row r="30" spans="2:36" x14ac:dyDescent="0.2">
      <c r="B30">
        <v>1.99</v>
      </c>
      <c r="C30">
        <v>9.6340999999999996E-2</v>
      </c>
      <c r="D30">
        <v>4.8488000000000003E-2</v>
      </c>
      <c r="K30">
        <v>10</v>
      </c>
      <c r="L30">
        <v>150</v>
      </c>
      <c r="M30">
        <v>217.72800000000001</v>
      </c>
      <c r="N30">
        <v>6.7200000000000006</v>
      </c>
      <c r="O30">
        <v>211.00800000000001</v>
      </c>
      <c r="P30">
        <v>0</v>
      </c>
      <c r="Q30">
        <f t="shared" si="0"/>
        <v>1.1165538461538462</v>
      </c>
      <c r="R30">
        <f t="shared" si="0"/>
        <v>3.4461538461538467E-2</v>
      </c>
      <c r="S30">
        <f t="shared" si="0"/>
        <v>1.0820923076923077</v>
      </c>
      <c r="T30">
        <f t="shared" si="0"/>
        <v>0</v>
      </c>
      <c r="U30">
        <f t="shared" si="1"/>
        <v>4.4984255510571298</v>
      </c>
      <c r="V30">
        <f t="shared" si="1"/>
        <v>67.476383265856953</v>
      </c>
      <c r="W30">
        <f t="shared" si="2"/>
        <v>355.13885929398396</v>
      </c>
      <c r="Y30">
        <f t="shared" si="3"/>
        <v>9.6488937282619234E-3</v>
      </c>
      <c r="Z30">
        <f t="shared" si="4"/>
        <v>3.0055258993119653</v>
      </c>
      <c r="AB30">
        <f t="shared" si="5"/>
        <v>3.3364281580730633E-2</v>
      </c>
      <c r="AC30">
        <f t="shared" si="6"/>
        <v>0.16651469342703962</v>
      </c>
      <c r="AD30">
        <f t="shared" si="7"/>
        <v>6.6666666666666666E-2</v>
      </c>
      <c r="AE30">
        <f t="shared" si="8"/>
        <v>2.9472443265546714E-2</v>
      </c>
      <c r="AF30">
        <f t="shared" si="9"/>
        <v>1.3287028732590476</v>
      </c>
      <c r="AH30">
        <f t="shared" si="10"/>
        <v>12.074721215995455</v>
      </c>
      <c r="AI30">
        <f t="shared" si="11"/>
        <v>9.0876007412993189</v>
      </c>
      <c r="AJ30">
        <f t="shared" si="12"/>
        <v>0.25144635697127432</v>
      </c>
    </row>
    <row r="31" spans="2:36" x14ac:dyDescent="0.2">
      <c r="B31">
        <v>1.58</v>
      </c>
      <c r="C31">
        <v>7.8282000000000004E-2</v>
      </c>
      <c r="D31">
        <v>4.9568000000000001E-2</v>
      </c>
      <c r="K31">
        <v>20</v>
      </c>
      <c r="L31">
        <v>20</v>
      </c>
      <c r="M31">
        <v>733.4</v>
      </c>
      <c r="N31">
        <v>23.16</v>
      </c>
      <c r="O31">
        <v>389.86</v>
      </c>
      <c r="P31">
        <v>0</v>
      </c>
      <c r="Q31">
        <f t="shared" si="0"/>
        <v>3.7610256410256411</v>
      </c>
      <c r="R31">
        <f t="shared" si="0"/>
        <v>0.11876923076923077</v>
      </c>
      <c r="S31">
        <f t="shared" si="0"/>
        <v>1.9992820512820513</v>
      </c>
      <c r="T31">
        <f t="shared" si="0"/>
        <v>0</v>
      </c>
      <c r="U31">
        <f t="shared" si="1"/>
        <v>8.9968511021142596</v>
      </c>
      <c r="V31">
        <f t="shared" si="1"/>
        <v>8.9968511021142596</v>
      </c>
      <c r="W31">
        <f t="shared" si="2"/>
        <v>47.351847905864524</v>
      </c>
      <c r="Y31">
        <f t="shared" si="3"/>
        <v>2.3831041266278045E-2</v>
      </c>
      <c r="Z31">
        <f t="shared" si="4"/>
        <v>1.2169002468656818</v>
      </c>
      <c r="AB31">
        <f t="shared" si="5"/>
        <v>6.6728563161461266E-2</v>
      </c>
      <c r="AC31">
        <f t="shared" si="6"/>
        <v>5.4834866977249111E-2</v>
      </c>
      <c r="AD31">
        <f t="shared" si="7"/>
        <v>1</v>
      </c>
      <c r="AE31">
        <f t="shared" si="8"/>
        <v>5.8944886531093428E-2</v>
      </c>
      <c r="AF31">
        <f t="shared" si="9"/>
        <v>7.1730046971157188E-2</v>
      </c>
      <c r="AH31">
        <f t="shared" si="10"/>
        <v>1.6099628287993939</v>
      </c>
      <c r="AI31">
        <f t="shared" si="11"/>
        <v>22.444748007020873</v>
      </c>
      <c r="AJ31">
        <f t="shared" si="12"/>
        <v>5.5735722800379248</v>
      </c>
    </row>
    <row r="32" spans="2:36" x14ac:dyDescent="0.2">
      <c r="B32">
        <v>1.25</v>
      </c>
      <c r="C32">
        <v>6.3051999999999997E-2</v>
      </c>
      <c r="D32">
        <v>5.0259999999999999E-2</v>
      </c>
      <c r="K32">
        <v>20</v>
      </c>
      <c r="L32">
        <v>30</v>
      </c>
      <c r="M32">
        <v>551.98</v>
      </c>
      <c r="N32">
        <v>19.3</v>
      </c>
      <c r="O32">
        <v>389.86</v>
      </c>
      <c r="P32">
        <v>0</v>
      </c>
      <c r="Q32">
        <f t="shared" si="0"/>
        <v>2.8306666666666667</v>
      </c>
      <c r="R32">
        <f t="shared" si="0"/>
        <v>9.8974358974358981E-2</v>
      </c>
      <c r="S32">
        <f t="shared" si="0"/>
        <v>1.9992820512820513</v>
      </c>
      <c r="T32">
        <f t="shared" si="0"/>
        <v>0</v>
      </c>
      <c r="U32">
        <f t="shared" si="1"/>
        <v>8.9968511021142596</v>
      </c>
      <c r="V32">
        <f t="shared" si="1"/>
        <v>13.495276653171391</v>
      </c>
      <c r="W32">
        <f t="shared" si="2"/>
        <v>71.027771858796797</v>
      </c>
      <c r="Y32">
        <f t="shared" si="3"/>
        <v>2.0417572160969441E-2</v>
      </c>
      <c r="Z32">
        <f t="shared" si="4"/>
        <v>1.4203451699040333</v>
      </c>
      <c r="AB32">
        <f t="shared" si="5"/>
        <v>6.6728563161461266E-2</v>
      </c>
      <c r="AC32">
        <f t="shared" si="6"/>
        <v>7.0470788976565987E-2</v>
      </c>
      <c r="AD32">
        <f t="shared" si="7"/>
        <v>0.66666666666666663</v>
      </c>
      <c r="AE32">
        <f t="shared" si="8"/>
        <v>5.8944886531093428E-2</v>
      </c>
      <c r="AF32">
        <f t="shared" si="9"/>
        <v>0.12558312731246982</v>
      </c>
      <c r="AH32">
        <f t="shared" si="10"/>
        <v>2.4149442431990913</v>
      </c>
      <c r="AI32">
        <f t="shared" si="11"/>
        <v>19.229846356591715</v>
      </c>
      <c r="AJ32">
        <f t="shared" si="12"/>
        <v>3.1410389725472392</v>
      </c>
    </row>
    <row r="33" spans="2:36" x14ac:dyDescent="0.2">
      <c r="B33">
        <v>0.996</v>
      </c>
      <c r="C33">
        <v>5.0335999999999999E-2</v>
      </c>
      <c r="D33">
        <v>5.0543999999999999E-2</v>
      </c>
      <c r="K33">
        <v>20</v>
      </c>
      <c r="L33">
        <v>40</v>
      </c>
      <c r="M33">
        <v>505.65999999999997</v>
      </c>
      <c r="N33">
        <v>23.16</v>
      </c>
      <c r="O33">
        <v>389.86</v>
      </c>
      <c r="P33">
        <v>0</v>
      </c>
      <c r="Q33">
        <f t="shared" si="0"/>
        <v>2.5931282051282047</v>
      </c>
      <c r="R33">
        <f t="shared" si="0"/>
        <v>0.11876923076923077</v>
      </c>
      <c r="S33">
        <f t="shared" si="0"/>
        <v>1.9992820512820513</v>
      </c>
      <c r="T33">
        <f t="shared" si="0"/>
        <v>0</v>
      </c>
      <c r="U33">
        <f t="shared" si="1"/>
        <v>8.9968511021142596</v>
      </c>
      <c r="V33">
        <f t="shared" si="1"/>
        <v>17.993702204228519</v>
      </c>
      <c r="W33">
        <f t="shared" si="2"/>
        <v>94.703695811729048</v>
      </c>
      <c r="Y33">
        <f t="shared" si="3"/>
        <v>1.8128718884625382E-2</v>
      </c>
      <c r="Z33">
        <f t="shared" si="4"/>
        <v>1.5996717795979696</v>
      </c>
      <c r="AB33">
        <f t="shared" si="5"/>
        <v>6.6728563161461266E-2</v>
      </c>
      <c r="AC33">
        <f t="shared" si="6"/>
        <v>8.3427818146834504E-2</v>
      </c>
      <c r="AD33">
        <f t="shared" si="7"/>
        <v>0.5</v>
      </c>
      <c r="AE33">
        <f t="shared" si="8"/>
        <v>5.8944886531093428E-2</v>
      </c>
      <c r="AF33">
        <f t="shared" si="9"/>
        <v>0.18858494307078921</v>
      </c>
      <c r="AH33">
        <f t="shared" si="10"/>
        <v>3.2199256575987878</v>
      </c>
      <c r="AI33">
        <f t="shared" si="11"/>
        <v>17.074139669730275</v>
      </c>
      <c r="AJ33">
        <f t="shared" si="12"/>
        <v>2.0852679677314043</v>
      </c>
    </row>
    <row r="34" spans="2:36" x14ac:dyDescent="0.2">
      <c r="B34">
        <v>0.79200000000000004</v>
      </c>
      <c r="C34">
        <v>4.0376000000000002E-2</v>
      </c>
      <c r="D34">
        <v>5.0958000000000003E-2</v>
      </c>
      <c r="K34">
        <v>20</v>
      </c>
      <c r="L34">
        <v>50</v>
      </c>
      <c r="M34">
        <v>440.03999999999996</v>
      </c>
      <c r="N34">
        <v>19.3</v>
      </c>
      <c r="O34">
        <v>389.86</v>
      </c>
      <c r="P34">
        <v>0</v>
      </c>
      <c r="Q34">
        <f t="shared" si="0"/>
        <v>2.2566153846153845</v>
      </c>
      <c r="R34">
        <f t="shared" si="0"/>
        <v>9.8974358974358981E-2</v>
      </c>
      <c r="S34">
        <f t="shared" si="0"/>
        <v>1.9992820512820513</v>
      </c>
      <c r="T34">
        <f t="shared" si="0"/>
        <v>0</v>
      </c>
      <c r="U34">
        <f t="shared" si="1"/>
        <v>8.9968511021142596</v>
      </c>
      <c r="V34">
        <f t="shared" si="1"/>
        <v>22.492127755285651</v>
      </c>
      <c r="W34">
        <f t="shared" si="2"/>
        <v>118.37961976466131</v>
      </c>
      <c r="Y34">
        <f t="shared" si="3"/>
        <v>1.6449582558525518E-2</v>
      </c>
      <c r="Z34">
        <f t="shared" si="4"/>
        <v>1.7629626707438744</v>
      </c>
      <c r="AB34">
        <f t="shared" si="5"/>
        <v>6.6728563161461266E-2</v>
      </c>
      <c r="AC34">
        <f t="shared" si="6"/>
        <v>9.4625604201400135E-2</v>
      </c>
      <c r="AD34">
        <f t="shared" si="7"/>
        <v>0.4</v>
      </c>
      <c r="AE34">
        <f t="shared" si="8"/>
        <v>5.8944886531093428E-2</v>
      </c>
      <c r="AF34">
        <f t="shared" si="9"/>
        <v>0.25979408646387775</v>
      </c>
      <c r="AH34">
        <f t="shared" si="10"/>
        <v>4.0249070719984852</v>
      </c>
      <c r="AI34">
        <f t="shared" si="11"/>
        <v>15.492681634068356</v>
      </c>
      <c r="AJ34">
        <f t="shared" si="12"/>
        <v>1.5153577872333199</v>
      </c>
    </row>
    <row r="35" spans="2:36" x14ac:dyDescent="0.2">
      <c r="B35">
        <v>0.629</v>
      </c>
      <c r="C35">
        <v>3.2155999999999997E-2</v>
      </c>
      <c r="D35">
        <v>5.1131999999999997E-2</v>
      </c>
      <c r="K35">
        <v>20</v>
      </c>
      <c r="L35">
        <v>60</v>
      </c>
      <c r="M35">
        <v>424.59999999999997</v>
      </c>
      <c r="N35">
        <v>15.44</v>
      </c>
      <c r="O35">
        <v>389.86</v>
      </c>
      <c r="P35">
        <v>0</v>
      </c>
      <c r="Q35">
        <f t="shared" si="0"/>
        <v>2.1774358974358972</v>
      </c>
      <c r="R35">
        <f t="shared" si="0"/>
        <v>7.9179487179487182E-2</v>
      </c>
      <c r="S35">
        <f t="shared" si="0"/>
        <v>1.9992820512820513</v>
      </c>
      <c r="T35">
        <f t="shared" si="0"/>
        <v>0</v>
      </c>
      <c r="U35">
        <f t="shared" si="1"/>
        <v>8.9968511021142596</v>
      </c>
      <c r="V35">
        <f t="shared" si="1"/>
        <v>26.990553306342782</v>
      </c>
      <c r="W35">
        <f t="shared" si="2"/>
        <v>142.05554371759359</v>
      </c>
      <c r="Y35">
        <f t="shared" si="3"/>
        <v>1.5147431354907091E-2</v>
      </c>
      <c r="Z35">
        <f t="shared" si="4"/>
        <v>1.9145160206060481</v>
      </c>
      <c r="AB35">
        <f t="shared" si="5"/>
        <v>6.6728563161461266E-2</v>
      </c>
      <c r="AC35">
        <f t="shared" si="6"/>
        <v>0.10456203412756723</v>
      </c>
      <c r="AD35">
        <f t="shared" si="7"/>
        <v>0.33333333333333331</v>
      </c>
      <c r="AE35">
        <f t="shared" si="8"/>
        <v>5.8944886531093428E-2</v>
      </c>
      <c r="AF35">
        <f t="shared" si="9"/>
        <v>0.33855278878975209</v>
      </c>
      <c r="AH35">
        <f t="shared" si="10"/>
        <v>4.8298884863981826</v>
      </c>
      <c r="AI35">
        <f t="shared" si="11"/>
        <v>14.266278838416651</v>
      </c>
      <c r="AJ35">
        <f t="shared" si="12"/>
        <v>1.166365858837495</v>
      </c>
    </row>
    <row r="36" spans="2:36" x14ac:dyDescent="0.2">
      <c r="B36">
        <v>0.499</v>
      </c>
      <c r="C36">
        <v>2.5225000000000001E-2</v>
      </c>
      <c r="D36">
        <v>5.0504E-2</v>
      </c>
      <c r="K36">
        <v>20</v>
      </c>
      <c r="L36">
        <v>70</v>
      </c>
      <c r="M36">
        <v>409.15999999999997</v>
      </c>
      <c r="N36">
        <v>11.58</v>
      </c>
      <c r="O36">
        <v>389.86</v>
      </c>
      <c r="P36">
        <v>0</v>
      </c>
      <c r="Q36">
        <f t="shared" si="0"/>
        <v>2.0982564102564103</v>
      </c>
      <c r="R36">
        <f t="shared" si="0"/>
        <v>5.9384615384615383E-2</v>
      </c>
      <c r="S36">
        <f t="shared" si="0"/>
        <v>1.9992820512820513</v>
      </c>
      <c r="T36">
        <f t="shared" si="0"/>
        <v>0</v>
      </c>
      <c r="U36">
        <f t="shared" si="1"/>
        <v>8.9968511021142596</v>
      </c>
      <c r="V36">
        <f t="shared" si="1"/>
        <v>31.488978857399911</v>
      </c>
      <c r="W36">
        <f t="shared" si="2"/>
        <v>165.73146767052583</v>
      </c>
      <c r="Y36">
        <f t="shared" si="3"/>
        <v>1.4098495353809184E-2</v>
      </c>
      <c r="Z36">
        <f t="shared" si="4"/>
        <v>2.0569570916774942</v>
      </c>
      <c r="AB36">
        <f t="shared" si="5"/>
        <v>6.6728563161461266E-2</v>
      </c>
      <c r="AC36">
        <f t="shared" si="6"/>
        <v>0.1135414890325443</v>
      </c>
      <c r="AD36">
        <f t="shared" si="7"/>
        <v>0.2857142857142857</v>
      </c>
      <c r="AE36">
        <f t="shared" si="8"/>
        <v>5.8944886531093428E-2</v>
      </c>
      <c r="AF36">
        <f t="shared" si="9"/>
        <v>0.42436485828890241</v>
      </c>
      <c r="AH36">
        <f t="shared" si="10"/>
        <v>5.6348699007978791</v>
      </c>
      <c r="AI36">
        <f t="shared" si="11"/>
        <v>13.27836127505574</v>
      </c>
      <c r="AJ36">
        <f t="shared" si="12"/>
        <v>0.9342306340244001</v>
      </c>
    </row>
    <row r="37" spans="2:36" x14ac:dyDescent="0.2">
      <c r="B37">
        <v>0.39700000000000002</v>
      </c>
      <c r="C37">
        <v>2.0604999999999998E-2</v>
      </c>
      <c r="D37">
        <v>5.1908999999999997E-2</v>
      </c>
      <c r="K37">
        <v>20</v>
      </c>
      <c r="L37">
        <v>80</v>
      </c>
      <c r="M37">
        <v>378.28</v>
      </c>
      <c r="N37">
        <v>15.44</v>
      </c>
      <c r="O37">
        <v>362.84</v>
      </c>
      <c r="P37">
        <v>0</v>
      </c>
      <c r="Q37">
        <f t="shared" si="0"/>
        <v>1.9398974358974357</v>
      </c>
      <c r="R37">
        <f t="shared" si="0"/>
        <v>7.9179487179487182E-2</v>
      </c>
      <c r="S37">
        <f t="shared" si="0"/>
        <v>1.8607179487179486</v>
      </c>
      <c r="T37">
        <f t="shared" si="0"/>
        <v>0</v>
      </c>
      <c r="U37">
        <f t="shared" si="1"/>
        <v>8.9968511021142596</v>
      </c>
      <c r="V37">
        <f t="shared" si="1"/>
        <v>35.987404408457039</v>
      </c>
      <c r="W37">
        <f t="shared" si="2"/>
        <v>189.4073916234581</v>
      </c>
      <c r="Y37">
        <f t="shared" si="3"/>
        <v>1.322971211996408E-2</v>
      </c>
      <c r="Z37">
        <f t="shared" si="4"/>
        <v>2.1920356041790225</v>
      </c>
      <c r="AB37">
        <f t="shared" si="5"/>
        <v>6.6728563161461266E-2</v>
      </c>
      <c r="AC37">
        <f t="shared" si="6"/>
        <v>0.12176547321447898</v>
      </c>
      <c r="AD37">
        <f t="shared" si="7"/>
        <v>0.25</v>
      </c>
      <c r="AE37">
        <f t="shared" si="8"/>
        <v>5.8944886531093428E-2</v>
      </c>
      <c r="AF37">
        <f t="shared" si="9"/>
        <v>0.51683715984179723</v>
      </c>
      <c r="AH37">
        <f t="shared" si="10"/>
        <v>6.4398513151975756</v>
      </c>
      <c r="AI37">
        <f t="shared" si="11"/>
        <v>12.460116678082514</v>
      </c>
      <c r="AJ37">
        <f t="shared" si="12"/>
        <v>0.77050925822543193</v>
      </c>
    </row>
    <row r="38" spans="2:36" x14ac:dyDescent="0.2">
      <c r="B38">
        <v>0.316</v>
      </c>
      <c r="C38">
        <v>1.6317999999999999E-2</v>
      </c>
      <c r="D38">
        <v>5.1671000000000002E-2</v>
      </c>
      <c r="K38">
        <v>20</v>
      </c>
      <c r="L38">
        <v>90</v>
      </c>
      <c r="M38">
        <v>362.84</v>
      </c>
      <c r="N38">
        <v>19.3</v>
      </c>
      <c r="O38">
        <v>343.53999999999996</v>
      </c>
      <c r="P38">
        <v>0</v>
      </c>
      <c r="Q38">
        <f t="shared" si="0"/>
        <v>1.8607179487179486</v>
      </c>
      <c r="R38">
        <f t="shared" si="0"/>
        <v>9.8974358974358981E-2</v>
      </c>
      <c r="S38">
        <f t="shared" si="0"/>
        <v>1.7617435897435896</v>
      </c>
      <c r="T38">
        <f t="shared" si="0"/>
        <v>0</v>
      </c>
      <c r="U38">
        <f t="shared" si="1"/>
        <v>8.9968511021142596</v>
      </c>
      <c r="V38">
        <f t="shared" si="1"/>
        <v>40.48582995951417</v>
      </c>
      <c r="W38">
        <f t="shared" si="2"/>
        <v>213.08331557639036</v>
      </c>
      <c r="Y38">
        <f t="shared" si="3"/>
        <v>1.2494665715716689E-2</v>
      </c>
      <c r="Z38">
        <f t="shared" si="4"/>
        <v>2.3209904658370903</v>
      </c>
      <c r="AB38">
        <f t="shared" si="5"/>
        <v>6.6728563161461266E-2</v>
      </c>
      <c r="AC38">
        <f t="shared" si="6"/>
        <v>0.12937516919884329</v>
      </c>
      <c r="AD38">
        <f t="shared" si="7"/>
        <v>0.22222222222222221</v>
      </c>
      <c r="AE38">
        <f t="shared" si="8"/>
        <v>5.8944886531093428E-2</v>
      </c>
      <c r="AF38">
        <f t="shared" si="9"/>
        <v>0.61564733841832642</v>
      </c>
      <c r="AH38">
        <f t="shared" si="10"/>
        <v>7.244832729597273</v>
      </c>
      <c r="AI38">
        <f t="shared" si="11"/>
        <v>11.767829205938156</v>
      </c>
      <c r="AJ38">
        <f t="shared" si="12"/>
        <v>0.64987803178320147</v>
      </c>
    </row>
    <row r="39" spans="2:36" x14ac:dyDescent="0.2">
      <c r="B39">
        <v>0.251</v>
      </c>
      <c r="C39">
        <v>1.2709E-2</v>
      </c>
      <c r="D39">
        <v>5.0663E-2</v>
      </c>
      <c r="K39">
        <v>20</v>
      </c>
      <c r="L39">
        <v>100</v>
      </c>
      <c r="M39">
        <v>374.42</v>
      </c>
      <c r="N39">
        <v>15.44</v>
      </c>
      <c r="O39">
        <v>347.4</v>
      </c>
      <c r="P39">
        <v>0</v>
      </c>
      <c r="Q39">
        <f t="shared" si="0"/>
        <v>1.9201025641025642</v>
      </c>
      <c r="R39">
        <f t="shared" si="0"/>
        <v>7.9179487179487182E-2</v>
      </c>
      <c r="S39">
        <f t="shared" si="0"/>
        <v>1.7815384615384615</v>
      </c>
      <c r="T39">
        <f t="shared" si="0"/>
        <v>0</v>
      </c>
      <c r="U39">
        <f t="shared" si="1"/>
        <v>8.9968511021142596</v>
      </c>
      <c r="V39">
        <f t="shared" si="1"/>
        <v>44.984255510571302</v>
      </c>
      <c r="W39">
        <f t="shared" si="2"/>
        <v>236.75923952932263</v>
      </c>
      <c r="Y39">
        <f t="shared" si="3"/>
        <v>1.1862207593230489E-2</v>
      </c>
      <c r="Z39">
        <f t="shared" si="4"/>
        <v>2.4447388710807667</v>
      </c>
      <c r="AB39">
        <f t="shared" si="5"/>
        <v>6.6728563161461266E-2</v>
      </c>
      <c r="AC39">
        <f t="shared" si="6"/>
        <v>0.13647380493435277</v>
      </c>
      <c r="AD39">
        <f t="shared" si="7"/>
        <v>0.2</v>
      </c>
      <c r="AE39">
        <f t="shared" si="8"/>
        <v>5.8944886531093428E-2</v>
      </c>
      <c r="AF39">
        <f t="shared" si="9"/>
        <v>0.72052427677004616</v>
      </c>
      <c r="AH39">
        <f t="shared" si="10"/>
        <v>8.0498141439969704</v>
      </c>
      <c r="AI39">
        <f t="shared" si="11"/>
        <v>11.172162276172759</v>
      </c>
      <c r="AJ39">
        <f t="shared" si="12"/>
        <v>0.55792957378355734</v>
      </c>
    </row>
    <row r="40" spans="2:36" x14ac:dyDescent="0.2">
      <c r="B40">
        <v>0.19900000000000001</v>
      </c>
      <c r="C40">
        <v>1.0451999999999999E-2</v>
      </c>
      <c r="D40">
        <v>5.2409999999999998E-2</v>
      </c>
      <c r="K40">
        <v>20</v>
      </c>
      <c r="L40">
        <v>120</v>
      </c>
      <c r="M40">
        <v>331.96</v>
      </c>
      <c r="N40">
        <v>19.3</v>
      </c>
      <c r="O40">
        <v>297.21999999999997</v>
      </c>
      <c r="P40">
        <v>0</v>
      </c>
      <c r="Q40">
        <f t="shared" si="0"/>
        <v>1.7023589743589742</v>
      </c>
      <c r="R40">
        <f t="shared" si="0"/>
        <v>9.8974358974358981E-2</v>
      </c>
      <c r="S40">
        <f t="shared" si="0"/>
        <v>1.5242051282051281</v>
      </c>
      <c r="T40">
        <f t="shared" si="0"/>
        <v>0</v>
      </c>
      <c r="U40">
        <f t="shared" si="1"/>
        <v>8.9968511021142596</v>
      </c>
      <c r="V40">
        <f t="shared" si="1"/>
        <v>53.981106612685565</v>
      </c>
      <c r="W40">
        <f t="shared" si="2"/>
        <v>284.11108743518719</v>
      </c>
      <c r="Y40">
        <f t="shared" si="3"/>
        <v>1.082381338830536E-2</v>
      </c>
      <c r="Z40">
        <f t="shared" si="4"/>
        <v>2.6792775299815488</v>
      </c>
      <c r="AB40">
        <f t="shared" si="5"/>
        <v>6.6728563161461266E-2</v>
      </c>
      <c r="AC40">
        <f t="shared" si="6"/>
        <v>0.14943258937849743</v>
      </c>
      <c r="AD40">
        <f t="shared" si="7"/>
        <v>0.16666666666666666</v>
      </c>
      <c r="AE40">
        <f t="shared" si="8"/>
        <v>5.8944886531093428E-2</v>
      </c>
      <c r="AF40">
        <f t="shared" si="9"/>
        <v>0.94757825994042399</v>
      </c>
      <c r="AH40">
        <f t="shared" si="10"/>
        <v>9.6597769727963652</v>
      </c>
      <c r="AI40">
        <f t="shared" si="11"/>
        <v>10.194173274304218</v>
      </c>
      <c r="AJ40">
        <f t="shared" si="12"/>
        <v>0.42826067314498745</v>
      </c>
    </row>
    <row r="41" spans="2:36" x14ac:dyDescent="0.2">
      <c r="B41">
        <v>0.158</v>
      </c>
      <c r="C41">
        <v>8.2647999999999992E-3</v>
      </c>
      <c r="D41">
        <v>5.2227000000000003E-2</v>
      </c>
      <c r="K41">
        <v>20</v>
      </c>
      <c r="L41">
        <v>140</v>
      </c>
      <c r="M41">
        <v>308.8</v>
      </c>
      <c r="N41">
        <v>15.44</v>
      </c>
      <c r="O41">
        <v>270.2</v>
      </c>
      <c r="P41">
        <v>0</v>
      </c>
      <c r="Q41">
        <f t="shared" si="0"/>
        <v>1.5835897435897437</v>
      </c>
      <c r="R41">
        <f t="shared" si="0"/>
        <v>7.9179487179487182E-2</v>
      </c>
      <c r="S41">
        <f t="shared" si="0"/>
        <v>1.3856410256410256</v>
      </c>
      <c r="T41">
        <f t="shared" si="0"/>
        <v>0</v>
      </c>
      <c r="U41">
        <f t="shared" si="1"/>
        <v>8.9968511021142596</v>
      </c>
      <c r="V41">
        <f t="shared" si="1"/>
        <v>62.977957714799821</v>
      </c>
      <c r="W41">
        <f t="shared" si="2"/>
        <v>331.46293534105166</v>
      </c>
      <c r="Y41">
        <f t="shared" si="3"/>
        <v>1.0000985113537373E-2</v>
      </c>
      <c r="Z41">
        <f t="shared" si="4"/>
        <v>2.8997143452144019</v>
      </c>
      <c r="AB41">
        <f t="shared" si="5"/>
        <v>6.6728563161461266E-2</v>
      </c>
      <c r="AC41">
        <f t="shared" si="6"/>
        <v>0.16108481268202024</v>
      </c>
      <c r="AD41">
        <f t="shared" si="7"/>
        <v>0.14285714285714285</v>
      </c>
      <c r="AE41">
        <f t="shared" si="8"/>
        <v>5.8944886531093428E-2</v>
      </c>
      <c r="AF41">
        <f t="shared" si="9"/>
        <v>1.1964633313587276</v>
      </c>
      <c r="AH41">
        <f t="shared" si="10"/>
        <v>11.269739801595758</v>
      </c>
      <c r="AI41">
        <f t="shared" si="11"/>
        <v>9.4192103562401837</v>
      </c>
      <c r="AJ41">
        <f t="shared" si="12"/>
        <v>0.34227573695059216</v>
      </c>
    </row>
    <row r="42" spans="2:36" x14ac:dyDescent="0.2">
      <c r="B42">
        <v>0.126</v>
      </c>
      <c r="C42">
        <v>7.0026999999999997E-3</v>
      </c>
      <c r="D42">
        <v>5.5722000000000001E-2</v>
      </c>
      <c r="K42">
        <v>20</v>
      </c>
      <c r="L42">
        <v>150</v>
      </c>
      <c r="M42">
        <v>301.08</v>
      </c>
      <c r="N42">
        <v>19.3</v>
      </c>
      <c r="O42">
        <v>266.33999999999997</v>
      </c>
      <c r="P42">
        <v>0</v>
      </c>
      <c r="Q42">
        <f t="shared" si="0"/>
        <v>1.5439999999999998</v>
      </c>
      <c r="R42">
        <f t="shared" si="0"/>
        <v>9.8974358974358981E-2</v>
      </c>
      <c r="S42">
        <f t="shared" si="0"/>
        <v>1.3658461538461537</v>
      </c>
      <c r="T42">
        <f t="shared" si="0"/>
        <v>0</v>
      </c>
      <c r="U42">
        <f t="shared" si="1"/>
        <v>8.9968511021142596</v>
      </c>
      <c r="V42">
        <f t="shared" si="1"/>
        <v>67.476383265856953</v>
      </c>
      <c r="W42">
        <f t="shared" si="2"/>
        <v>355.13885929398396</v>
      </c>
      <c r="Y42">
        <f t="shared" si="3"/>
        <v>9.6488937282619234E-3</v>
      </c>
      <c r="Z42">
        <f t="shared" si="4"/>
        <v>3.0055258993119653</v>
      </c>
      <c r="AB42">
        <f t="shared" si="5"/>
        <v>6.6728563161461266E-2</v>
      </c>
      <c r="AC42">
        <f t="shared" si="6"/>
        <v>0.16651469342703962</v>
      </c>
      <c r="AD42">
        <f t="shared" si="7"/>
        <v>0.13333333333333333</v>
      </c>
      <c r="AE42">
        <f t="shared" si="8"/>
        <v>5.8944886531093428E-2</v>
      </c>
      <c r="AF42">
        <f t="shared" si="9"/>
        <v>1.3287028732590476</v>
      </c>
      <c r="AH42">
        <f t="shared" si="10"/>
        <v>12.074721215995455</v>
      </c>
      <c r="AI42">
        <f t="shared" si="11"/>
        <v>9.0876007412993189</v>
      </c>
      <c r="AJ42">
        <f t="shared" si="12"/>
        <v>0.3095667776411159</v>
      </c>
    </row>
    <row r="43" spans="2:36" x14ac:dyDescent="0.2">
      <c r="B43">
        <v>9.9900000000000003E-2</v>
      </c>
      <c r="C43">
        <v>5.3742E-3</v>
      </c>
      <c r="D43">
        <v>5.3810999999999998E-2</v>
      </c>
      <c r="K43">
        <v>40</v>
      </c>
      <c r="L43">
        <v>40</v>
      </c>
      <c r="M43">
        <v>633.04</v>
      </c>
      <c r="N43">
        <v>34.74</v>
      </c>
      <c r="O43">
        <v>389.86</v>
      </c>
      <c r="P43">
        <v>0</v>
      </c>
      <c r="Q43">
        <f t="shared" si="0"/>
        <v>3.2463589743589742</v>
      </c>
      <c r="R43">
        <f t="shared" si="0"/>
        <v>0.17815384615384616</v>
      </c>
      <c r="S43">
        <f t="shared" si="0"/>
        <v>1.9992820512820513</v>
      </c>
      <c r="T43">
        <f t="shared" si="0"/>
        <v>0</v>
      </c>
      <c r="U43">
        <f t="shared" si="1"/>
        <v>17.993702204228519</v>
      </c>
      <c r="V43">
        <f t="shared" si="1"/>
        <v>17.993702204228519</v>
      </c>
      <c r="W43">
        <f t="shared" si="2"/>
        <v>94.703695811729048</v>
      </c>
      <c r="Y43">
        <f t="shared" si="3"/>
        <v>1.8128718884625382E-2</v>
      </c>
      <c r="Z43">
        <f t="shared" si="4"/>
        <v>1.5996717795979696</v>
      </c>
      <c r="AB43">
        <f t="shared" si="5"/>
        <v>0.13345712632292253</v>
      </c>
      <c r="AC43">
        <f t="shared" si="6"/>
        <v>8.3427818146834504E-2</v>
      </c>
      <c r="AD43">
        <f t="shared" si="7"/>
        <v>1</v>
      </c>
      <c r="AE43">
        <f t="shared" si="8"/>
        <v>0.11788977306218686</v>
      </c>
      <c r="AF43">
        <f t="shared" si="9"/>
        <v>0.18858494307078921</v>
      </c>
      <c r="AH43">
        <f t="shared" si="10"/>
        <v>3.2199256575987878</v>
      </c>
      <c r="AI43">
        <f t="shared" si="11"/>
        <v>17.074139669730275</v>
      </c>
      <c r="AJ43">
        <f t="shared" si="12"/>
        <v>2.5672660087996255</v>
      </c>
    </row>
    <row r="44" spans="2:36" x14ac:dyDescent="0.2">
      <c r="B44">
        <v>7.9299999999999995E-2</v>
      </c>
      <c r="C44">
        <v>4.3499000000000003E-3</v>
      </c>
      <c r="D44">
        <v>5.4878000000000003E-2</v>
      </c>
      <c r="K44">
        <v>40</v>
      </c>
      <c r="L44">
        <v>50</v>
      </c>
      <c r="M44">
        <v>609.88</v>
      </c>
      <c r="N44">
        <v>30.88</v>
      </c>
      <c r="O44">
        <v>389.86</v>
      </c>
      <c r="P44">
        <v>0</v>
      </c>
      <c r="Q44">
        <f t="shared" si="0"/>
        <v>3.1275897435897435</v>
      </c>
      <c r="R44">
        <f t="shared" si="0"/>
        <v>0.15835897435897436</v>
      </c>
      <c r="S44">
        <f t="shared" si="0"/>
        <v>1.9992820512820513</v>
      </c>
      <c r="T44">
        <f t="shared" si="0"/>
        <v>0</v>
      </c>
      <c r="U44">
        <f t="shared" si="1"/>
        <v>17.993702204228519</v>
      </c>
      <c r="V44">
        <f t="shared" si="1"/>
        <v>22.492127755285651</v>
      </c>
      <c r="W44">
        <f t="shared" si="2"/>
        <v>118.37961976466131</v>
      </c>
      <c r="Y44">
        <f t="shared" si="3"/>
        <v>1.6449582558525518E-2</v>
      </c>
      <c r="Z44">
        <f t="shared" si="4"/>
        <v>1.7629626707438744</v>
      </c>
      <c r="AB44">
        <f t="shared" si="5"/>
        <v>0.13345712632292253</v>
      </c>
      <c r="AC44">
        <f t="shared" si="6"/>
        <v>9.4625604201400135E-2</v>
      </c>
      <c r="AD44">
        <f t="shared" si="7"/>
        <v>0.8</v>
      </c>
      <c r="AE44">
        <f t="shared" si="8"/>
        <v>0.11788977306218686</v>
      </c>
      <c r="AF44">
        <f t="shared" si="9"/>
        <v>0.25979408646387775</v>
      </c>
      <c r="AH44">
        <f t="shared" si="10"/>
        <v>4.0249070719984852</v>
      </c>
      <c r="AI44">
        <f t="shared" si="11"/>
        <v>15.492681634068356</v>
      </c>
      <c r="AJ44">
        <f t="shared" si="12"/>
        <v>1.865624273971016</v>
      </c>
    </row>
    <row r="45" spans="2:36" x14ac:dyDescent="0.2">
      <c r="B45">
        <v>6.3E-2</v>
      </c>
      <c r="C45">
        <v>3.6606999999999998E-3</v>
      </c>
      <c r="D45">
        <v>5.815E-2</v>
      </c>
      <c r="K45">
        <v>40</v>
      </c>
      <c r="L45">
        <v>60</v>
      </c>
      <c r="M45">
        <v>582.86</v>
      </c>
      <c r="N45">
        <v>23.16</v>
      </c>
      <c r="O45">
        <v>389.86</v>
      </c>
      <c r="P45">
        <v>0</v>
      </c>
      <c r="Q45">
        <f t="shared" si="0"/>
        <v>2.9890256410256413</v>
      </c>
      <c r="R45">
        <f t="shared" si="0"/>
        <v>0.11876923076923077</v>
      </c>
      <c r="S45">
        <f t="shared" si="0"/>
        <v>1.9992820512820513</v>
      </c>
      <c r="T45">
        <f t="shared" si="0"/>
        <v>0</v>
      </c>
      <c r="U45">
        <f t="shared" si="1"/>
        <v>17.993702204228519</v>
      </c>
      <c r="V45">
        <f t="shared" si="1"/>
        <v>26.990553306342782</v>
      </c>
      <c r="W45">
        <f t="shared" si="2"/>
        <v>142.05554371759359</v>
      </c>
      <c r="Y45">
        <f t="shared" si="3"/>
        <v>1.5147431354907091E-2</v>
      </c>
      <c r="Z45">
        <f t="shared" si="4"/>
        <v>1.9145160206060481</v>
      </c>
      <c r="AB45">
        <f t="shared" si="5"/>
        <v>0.13345712632292253</v>
      </c>
      <c r="AC45">
        <f t="shared" si="6"/>
        <v>0.10456203412756723</v>
      </c>
      <c r="AD45">
        <f t="shared" si="7"/>
        <v>0.66666666666666663</v>
      </c>
      <c r="AE45">
        <f t="shared" si="8"/>
        <v>0.11788977306218686</v>
      </c>
      <c r="AF45">
        <f t="shared" si="9"/>
        <v>0.33855278878975209</v>
      </c>
      <c r="AH45">
        <f t="shared" si="10"/>
        <v>4.8298884863981826</v>
      </c>
      <c r="AI45">
        <f t="shared" si="11"/>
        <v>14.266278838416651</v>
      </c>
      <c r="AJ45">
        <f t="shared" si="12"/>
        <v>1.4359648110240273</v>
      </c>
    </row>
    <row r="46" spans="2:36" x14ac:dyDescent="0.2">
      <c r="B46">
        <v>0.05</v>
      </c>
      <c r="C46">
        <v>3.3538000000000001E-3</v>
      </c>
      <c r="D46">
        <v>6.7058000000000006E-2</v>
      </c>
      <c r="K46">
        <v>40</v>
      </c>
      <c r="L46">
        <v>70</v>
      </c>
      <c r="M46">
        <v>536.54</v>
      </c>
      <c r="N46">
        <v>27.02</v>
      </c>
      <c r="O46">
        <v>389.86</v>
      </c>
      <c r="P46">
        <v>0</v>
      </c>
      <c r="Q46">
        <f t="shared" si="0"/>
        <v>2.7514871794871794</v>
      </c>
      <c r="R46">
        <f t="shared" si="0"/>
        <v>0.13856410256410256</v>
      </c>
      <c r="S46">
        <f t="shared" si="0"/>
        <v>1.9992820512820513</v>
      </c>
      <c r="T46">
        <f t="shared" si="0"/>
        <v>0</v>
      </c>
      <c r="U46">
        <f t="shared" si="1"/>
        <v>17.993702204228519</v>
      </c>
      <c r="V46">
        <f t="shared" si="1"/>
        <v>31.488978857399911</v>
      </c>
      <c r="W46">
        <f t="shared" si="2"/>
        <v>165.73146767052583</v>
      </c>
      <c r="Y46">
        <f t="shared" si="3"/>
        <v>1.4098495353809184E-2</v>
      </c>
      <c r="Z46">
        <f t="shared" si="4"/>
        <v>2.0569570916774942</v>
      </c>
      <c r="AB46">
        <f t="shared" si="5"/>
        <v>0.13345712632292253</v>
      </c>
      <c r="AC46">
        <f t="shared" si="6"/>
        <v>0.1135414890325443</v>
      </c>
      <c r="AD46">
        <f t="shared" si="7"/>
        <v>0.5714285714285714</v>
      </c>
      <c r="AE46">
        <f t="shared" si="8"/>
        <v>0.11788977306218686</v>
      </c>
      <c r="AF46">
        <f t="shared" si="9"/>
        <v>0.42436485828890241</v>
      </c>
      <c r="AH46">
        <f t="shared" si="10"/>
        <v>5.6348699007978791</v>
      </c>
      <c r="AI46">
        <f t="shared" si="11"/>
        <v>13.27836127505574</v>
      </c>
      <c r="AJ46">
        <f t="shared" si="12"/>
        <v>1.1501728258548192</v>
      </c>
    </row>
    <row r="47" spans="2:36" x14ac:dyDescent="0.2">
      <c r="K47">
        <v>40</v>
      </c>
      <c r="L47">
        <v>80</v>
      </c>
      <c r="M47">
        <v>501.8</v>
      </c>
      <c r="N47">
        <v>19.3</v>
      </c>
      <c r="O47">
        <v>389.86</v>
      </c>
      <c r="P47">
        <v>0</v>
      </c>
      <c r="Q47">
        <f t="shared" si="0"/>
        <v>2.5733333333333333</v>
      </c>
      <c r="R47">
        <f t="shared" si="0"/>
        <v>9.8974358974358981E-2</v>
      </c>
      <c r="S47">
        <f t="shared" si="0"/>
        <v>1.9992820512820513</v>
      </c>
      <c r="T47">
        <f t="shared" si="0"/>
        <v>0</v>
      </c>
      <c r="U47">
        <f t="shared" si="1"/>
        <v>17.993702204228519</v>
      </c>
      <c r="V47">
        <f t="shared" si="1"/>
        <v>35.987404408457039</v>
      </c>
      <c r="W47">
        <f t="shared" si="2"/>
        <v>189.4073916234581</v>
      </c>
      <c r="Y47">
        <f t="shared" si="3"/>
        <v>1.322971211996408E-2</v>
      </c>
      <c r="Z47">
        <f t="shared" si="4"/>
        <v>2.1920356041790225</v>
      </c>
      <c r="AB47">
        <f t="shared" si="5"/>
        <v>0.13345712632292253</v>
      </c>
      <c r="AC47">
        <f t="shared" si="6"/>
        <v>0.12176547321447898</v>
      </c>
      <c r="AD47">
        <f t="shared" si="7"/>
        <v>0.5</v>
      </c>
      <c r="AE47">
        <f t="shared" si="8"/>
        <v>0.11788977306218686</v>
      </c>
      <c r="AF47">
        <f t="shared" si="9"/>
        <v>0.51683715984179723</v>
      </c>
      <c r="AH47">
        <f t="shared" si="10"/>
        <v>6.4398513151975756</v>
      </c>
      <c r="AI47">
        <f t="shared" si="11"/>
        <v>12.460116678082514</v>
      </c>
      <c r="AJ47">
        <f t="shared" si="12"/>
        <v>0.94860816869477615</v>
      </c>
    </row>
    <row r="48" spans="2:36" x14ac:dyDescent="0.2">
      <c r="K48">
        <v>40</v>
      </c>
      <c r="L48">
        <v>90</v>
      </c>
      <c r="M48">
        <v>474.78</v>
      </c>
      <c r="N48">
        <v>15.44</v>
      </c>
      <c r="O48">
        <v>389.86</v>
      </c>
      <c r="P48">
        <v>0</v>
      </c>
      <c r="Q48">
        <f t="shared" si="0"/>
        <v>2.4347692307692306</v>
      </c>
      <c r="R48">
        <f t="shared" si="0"/>
        <v>7.9179487179487182E-2</v>
      </c>
      <c r="S48">
        <f t="shared" si="0"/>
        <v>1.9992820512820513</v>
      </c>
      <c r="T48">
        <f t="shared" si="0"/>
        <v>0</v>
      </c>
      <c r="U48">
        <f t="shared" si="1"/>
        <v>17.993702204228519</v>
      </c>
      <c r="V48">
        <f t="shared" si="1"/>
        <v>40.48582995951417</v>
      </c>
      <c r="W48">
        <f t="shared" si="2"/>
        <v>213.08331557639036</v>
      </c>
      <c r="Y48">
        <f t="shared" si="3"/>
        <v>1.2494665715716689E-2</v>
      </c>
      <c r="Z48">
        <f t="shared" si="4"/>
        <v>2.3209904658370903</v>
      </c>
      <c r="AB48">
        <f t="shared" si="5"/>
        <v>0.13345712632292253</v>
      </c>
      <c r="AC48">
        <f t="shared" si="6"/>
        <v>0.12937516919884329</v>
      </c>
      <c r="AD48">
        <f t="shared" si="7"/>
        <v>0.44444444444444442</v>
      </c>
      <c r="AE48">
        <f t="shared" si="8"/>
        <v>0.11788977306218686</v>
      </c>
      <c r="AF48">
        <f t="shared" si="9"/>
        <v>0.61564733841832642</v>
      </c>
      <c r="AH48">
        <f t="shared" si="10"/>
        <v>7.244832729597273</v>
      </c>
      <c r="AI48">
        <f t="shared" si="11"/>
        <v>11.767829205938156</v>
      </c>
      <c r="AJ48">
        <f t="shared" si="12"/>
        <v>0.80009370818547854</v>
      </c>
    </row>
    <row r="49" spans="2:36" x14ac:dyDescent="0.2">
      <c r="K49">
        <v>40</v>
      </c>
      <c r="L49">
        <v>100</v>
      </c>
      <c r="M49">
        <v>455.47999999999996</v>
      </c>
      <c r="N49">
        <v>19.3</v>
      </c>
      <c r="O49">
        <v>389.86</v>
      </c>
      <c r="P49">
        <v>0</v>
      </c>
      <c r="Q49">
        <f t="shared" si="0"/>
        <v>2.3357948717948718</v>
      </c>
      <c r="R49">
        <f t="shared" si="0"/>
        <v>9.8974358974358981E-2</v>
      </c>
      <c r="S49">
        <f t="shared" si="0"/>
        <v>1.9992820512820513</v>
      </c>
      <c r="T49">
        <f t="shared" si="0"/>
        <v>0</v>
      </c>
      <c r="U49">
        <f t="shared" si="1"/>
        <v>17.993702204228519</v>
      </c>
      <c r="V49">
        <f t="shared" si="1"/>
        <v>44.984255510571302</v>
      </c>
      <c r="W49">
        <f t="shared" si="2"/>
        <v>236.75923952932263</v>
      </c>
      <c r="Y49">
        <f t="shared" si="3"/>
        <v>1.1862207593230489E-2</v>
      </c>
      <c r="Z49">
        <f t="shared" si="4"/>
        <v>2.4447388710807667</v>
      </c>
      <c r="AB49">
        <f t="shared" si="5"/>
        <v>0.13345712632292253</v>
      </c>
      <c r="AC49">
        <f t="shared" si="6"/>
        <v>0.13647380493435277</v>
      </c>
      <c r="AD49">
        <f t="shared" si="7"/>
        <v>0.4</v>
      </c>
      <c r="AE49">
        <f t="shared" si="8"/>
        <v>0.11788977306218686</v>
      </c>
      <c r="AF49">
        <f t="shared" si="9"/>
        <v>0.72052427677004616</v>
      </c>
      <c r="AH49">
        <f t="shared" si="10"/>
        <v>8.0498141439969704</v>
      </c>
      <c r="AI49">
        <f t="shared" si="11"/>
        <v>11.172162276172759</v>
      </c>
      <c r="AJ49">
        <f t="shared" si="12"/>
        <v>0.68689187780353678</v>
      </c>
    </row>
    <row r="50" spans="2:36" x14ac:dyDescent="0.2">
      <c r="B50" s="2" t="s">
        <v>29</v>
      </c>
      <c r="K50">
        <v>40</v>
      </c>
      <c r="L50">
        <v>120</v>
      </c>
      <c r="M50">
        <v>401.44</v>
      </c>
      <c r="N50">
        <v>15.44</v>
      </c>
      <c r="O50">
        <v>389.86</v>
      </c>
      <c r="P50">
        <v>0</v>
      </c>
      <c r="Q50">
        <f t="shared" si="0"/>
        <v>2.0586666666666669</v>
      </c>
      <c r="R50">
        <f t="shared" si="0"/>
        <v>7.9179487179487182E-2</v>
      </c>
      <c r="S50">
        <f t="shared" si="0"/>
        <v>1.9992820512820513</v>
      </c>
      <c r="T50">
        <f t="shared" si="0"/>
        <v>0</v>
      </c>
      <c r="U50">
        <f t="shared" si="1"/>
        <v>17.993702204228519</v>
      </c>
      <c r="V50">
        <f t="shared" si="1"/>
        <v>53.981106612685565</v>
      </c>
      <c r="W50">
        <f t="shared" si="2"/>
        <v>284.11108743518719</v>
      </c>
      <c r="Y50">
        <f t="shared" si="3"/>
        <v>1.082381338830536E-2</v>
      </c>
      <c r="Z50">
        <f t="shared" si="4"/>
        <v>2.6792775299815488</v>
      </c>
      <c r="AB50">
        <f t="shared" si="5"/>
        <v>0.13345712632292253</v>
      </c>
      <c r="AC50">
        <f t="shared" si="6"/>
        <v>0.14943258937849743</v>
      </c>
      <c r="AD50">
        <f t="shared" si="7"/>
        <v>0.33333333333333331</v>
      </c>
      <c r="AE50">
        <f t="shared" si="8"/>
        <v>0.11788977306218686</v>
      </c>
      <c r="AF50">
        <f t="shared" si="9"/>
        <v>0.94757825994042399</v>
      </c>
      <c r="AH50">
        <f t="shared" si="10"/>
        <v>9.6597769727963652</v>
      </c>
      <c r="AI50">
        <f t="shared" si="11"/>
        <v>10.194173274304218</v>
      </c>
      <c r="AJ50">
        <f t="shared" si="12"/>
        <v>0.52725073519778443</v>
      </c>
    </row>
    <row r="51" spans="2:36" x14ac:dyDescent="0.2">
      <c r="B51" s="2" t="s">
        <v>40</v>
      </c>
      <c r="K51">
        <v>40</v>
      </c>
      <c r="L51">
        <v>140</v>
      </c>
      <c r="M51">
        <v>382.14</v>
      </c>
      <c r="N51">
        <v>15.44</v>
      </c>
      <c r="O51">
        <v>386</v>
      </c>
      <c r="P51">
        <v>0</v>
      </c>
      <c r="Q51">
        <f t="shared" si="0"/>
        <v>1.9596923076923076</v>
      </c>
      <c r="R51">
        <f t="shared" si="0"/>
        <v>7.9179487179487182E-2</v>
      </c>
      <c r="S51">
        <f t="shared" si="0"/>
        <v>1.9794871794871796</v>
      </c>
      <c r="T51">
        <f t="shared" si="0"/>
        <v>0</v>
      </c>
      <c r="U51">
        <f t="shared" si="1"/>
        <v>17.993702204228519</v>
      </c>
      <c r="V51">
        <f t="shared" si="1"/>
        <v>62.977957714799821</v>
      </c>
      <c r="W51">
        <f t="shared" si="2"/>
        <v>331.46293534105166</v>
      </c>
      <c r="Y51">
        <f t="shared" si="3"/>
        <v>1.0000985113537373E-2</v>
      </c>
      <c r="Z51">
        <f t="shared" si="4"/>
        <v>2.8997143452144019</v>
      </c>
      <c r="AB51">
        <f t="shared" si="5"/>
        <v>0.13345712632292253</v>
      </c>
      <c r="AC51">
        <f t="shared" si="6"/>
        <v>0.16108481268202024</v>
      </c>
      <c r="AD51">
        <f t="shared" si="7"/>
        <v>0.2857142857142857</v>
      </c>
      <c r="AE51">
        <f t="shared" si="8"/>
        <v>0.11788977306218686</v>
      </c>
      <c r="AF51">
        <f t="shared" si="9"/>
        <v>1.1964633313587276</v>
      </c>
      <c r="AH51">
        <f t="shared" si="10"/>
        <v>11.269739801595758</v>
      </c>
      <c r="AI51">
        <f t="shared" si="11"/>
        <v>9.4192103562401837</v>
      </c>
      <c r="AJ51">
        <f t="shared" si="12"/>
        <v>0.42139086137023568</v>
      </c>
    </row>
    <row r="52" spans="2:36" x14ac:dyDescent="0.2">
      <c r="K52">
        <v>40</v>
      </c>
      <c r="L52">
        <v>150</v>
      </c>
      <c r="M52">
        <v>362.84</v>
      </c>
      <c r="N52">
        <v>15.44</v>
      </c>
      <c r="O52">
        <v>366.7</v>
      </c>
      <c r="P52">
        <v>0</v>
      </c>
      <c r="Q52">
        <f t="shared" si="0"/>
        <v>1.8607179487179486</v>
      </c>
      <c r="R52">
        <f t="shared" si="0"/>
        <v>7.9179487179487182E-2</v>
      </c>
      <c r="S52">
        <f t="shared" si="0"/>
        <v>1.8805128205128205</v>
      </c>
      <c r="T52">
        <f t="shared" si="0"/>
        <v>0</v>
      </c>
      <c r="U52">
        <f t="shared" si="1"/>
        <v>17.993702204228519</v>
      </c>
      <c r="V52">
        <f t="shared" si="1"/>
        <v>67.476383265856953</v>
      </c>
      <c r="W52">
        <f t="shared" si="2"/>
        <v>355.13885929398396</v>
      </c>
      <c r="Y52">
        <f t="shared" si="3"/>
        <v>9.6488937282619234E-3</v>
      </c>
      <c r="Z52">
        <f t="shared" si="4"/>
        <v>3.0055258993119653</v>
      </c>
      <c r="AB52">
        <f t="shared" si="5"/>
        <v>0.13345712632292253</v>
      </c>
      <c r="AC52">
        <f t="shared" si="6"/>
        <v>0.16651469342703962</v>
      </c>
      <c r="AD52">
        <f t="shared" si="7"/>
        <v>0.26666666666666666</v>
      </c>
      <c r="AE52">
        <f t="shared" si="8"/>
        <v>0.11788977306218686</v>
      </c>
      <c r="AF52">
        <f t="shared" si="9"/>
        <v>1.3287028732590476</v>
      </c>
      <c r="AH52">
        <f t="shared" si="10"/>
        <v>12.074721215995455</v>
      </c>
      <c r="AI52">
        <f t="shared" si="11"/>
        <v>9.0876007412993189</v>
      </c>
      <c r="AJ52">
        <f t="shared" si="12"/>
        <v>0.3811214088500478</v>
      </c>
    </row>
    <row r="53" spans="2:36" x14ac:dyDescent="0.2">
      <c r="K53">
        <v>60</v>
      </c>
      <c r="L53">
        <v>60</v>
      </c>
      <c r="P53">
        <v>0</v>
      </c>
      <c r="Q53">
        <f t="shared" si="0"/>
        <v>0</v>
      </c>
      <c r="R53">
        <f t="shared" si="0"/>
        <v>0</v>
      </c>
      <c r="S53">
        <f t="shared" si="0"/>
        <v>0</v>
      </c>
      <c r="T53">
        <f t="shared" si="0"/>
        <v>0</v>
      </c>
      <c r="U53">
        <f t="shared" si="1"/>
        <v>26.990553306342782</v>
      </c>
      <c r="V53">
        <f t="shared" si="1"/>
        <v>26.990553306342782</v>
      </c>
      <c r="W53">
        <f t="shared" si="2"/>
        <v>142.05554371759359</v>
      </c>
      <c r="Y53">
        <f t="shared" si="3"/>
        <v>1.5147431354907091E-2</v>
      </c>
      <c r="Z53">
        <f t="shared" si="4"/>
        <v>1.9145160206060481</v>
      </c>
      <c r="AB53">
        <f t="shared" si="5"/>
        <v>0.20018568948438381</v>
      </c>
      <c r="AC53">
        <f t="shared" si="6"/>
        <v>0.10456203412756723</v>
      </c>
      <c r="AD53">
        <f t="shared" si="7"/>
        <v>1</v>
      </c>
      <c r="AE53">
        <f t="shared" si="8"/>
        <v>0.17683465959328029</v>
      </c>
      <c r="AF53">
        <f t="shared" si="9"/>
        <v>0.33855278878975209</v>
      </c>
      <c r="AH53">
        <f t="shared" si="10"/>
        <v>4.8298884863981826</v>
      </c>
      <c r="AI53">
        <f t="shared" si="11"/>
        <v>14.266278838416651</v>
      </c>
      <c r="AJ53">
        <f t="shared" si="12"/>
        <v>1.6217024587538678</v>
      </c>
    </row>
    <row r="54" spans="2:36" x14ac:dyDescent="0.2">
      <c r="K54">
        <v>60</v>
      </c>
      <c r="L54">
        <v>70</v>
      </c>
      <c r="M54">
        <v>764.28</v>
      </c>
      <c r="N54">
        <v>30.88</v>
      </c>
      <c r="O54">
        <v>389.86</v>
      </c>
      <c r="P54">
        <v>0</v>
      </c>
      <c r="Q54">
        <f t="shared" si="0"/>
        <v>3.9193846153846152</v>
      </c>
      <c r="R54">
        <f t="shared" si="0"/>
        <v>0.15835897435897436</v>
      </c>
      <c r="S54">
        <f t="shared" si="0"/>
        <v>1.9992820512820513</v>
      </c>
      <c r="T54">
        <f t="shared" si="0"/>
        <v>0</v>
      </c>
      <c r="U54">
        <f t="shared" si="1"/>
        <v>26.990553306342782</v>
      </c>
      <c r="V54">
        <f t="shared" si="1"/>
        <v>31.488978857399911</v>
      </c>
      <c r="W54">
        <f t="shared" si="2"/>
        <v>165.73146767052583</v>
      </c>
      <c r="Y54">
        <f t="shared" si="3"/>
        <v>1.4098495353809184E-2</v>
      </c>
      <c r="Z54">
        <f t="shared" si="4"/>
        <v>2.0569570916774942</v>
      </c>
      <c r="AB54">
        <f t="shared" si="5"/>
        <v>0.20018568948438381</v>
      </c>
      <c r="AC54">
        <f t="shared" si="6"/>
        <v>0.1135414890325443</v>
      </c>
      <c r="AD54">
        <f t="shared" si="7"/>
        <v>0.8571428571428571</v>
      </c>
      <c r="AE54">
        <f t="shared" si="8"/>
        <v>0.17683465959328029</v>
      </c>
      <c r="AF54">
        <f t="shared" si="9"/>
        <v>0.42436485828890241</v>
      </c>
      <c r="AH54">
        <f t="shared" si="10"/>
        <v>5.6348699007978791</v>
      </c>
      <c r="AI54">
        <f t="shared" si="11"/>
        <v>13.27836127505574</v>
      </c>
      <c r="AJ54">
        <f t="shared" si="12"/>
        <v>1.2989441561248916</v>
      </c>
    </row>
    <row r="55" spans="2:36" x14ac:dyDescent="0.2">
      <c r="K55">
        <v>60</v>
      </c>
      <c r="L55">
        <v>80</v>
      </c>
      <c r="M55">
        <v>694.8</v>
      </c>
      <c r="N55">
        <v>34.74</v>
      </c>
      <c r="O55">
        <v>389.86</v>
      </c>
      <c r="P55">
        <v>0</v>
      </c>
      <c r="Q55">
        <f t="shared" si="0"/>
        <v>3.563076923076923</v>
      </c>
      <c r="R55">
        <f t="shared" si="0"/>
        <v>0.17815384615384616</v>
      </c>
      <c r="S55">
        <f t="shared" si="0"/>
        <v>1.9992820512820513</v>
      </c>
      <c r="T55">
        <f t="shared" si="0"/>
        <v>0</v>
      </c>
      <c r="U55">
        <f t="shared" si="1"/>
        <v>26.990553306342782</v>
      </c>
      <c r="V55">
        <f t="shared" si="1"/>
        <v>35.987404408457039</v>
      </c>
      <c r="W55">
        <f t="shared" si="2"/>
        <v>189.4073916234581</v>
      </c>
      <c r="Y55">
        <f t="shared" si="3"/>
        <v>1.322971211996408E-2</v>
      </c>
      <c r="Z55">
        <f t="shared" si="4"/>
        <v>2.1920356041790225</v>
      </c>
      <c r="AB55">
        <f t="shared" si="5"/>
        <v>0.20018568948438381</v>
      </c>
      <c r="AC55">
        <f t="shared" si="6"/>
        <v>0.12176547321447898</v>
      </c>
      <c r="AD55">
        <f t="shared" si="7"/>
        <v>0.75</v>
      </c>
      <c r="AE55">
        <f t="shared" si="8"/>
        <v>0.17683465959328029</v>
      </c>
      <c r="AF55">
        <f t="shared" si="9"/>
        <v>0.51683715984179723</v>
      </c>
      <c r="AH55">
        <f t="shared" si="10"/>
        <v>6.4398513151975756</v>
      </c>
      <c r="AI55">
        <f t="shared" si="11"/>
        <v>12.460116678082514</v>
      </c>
      <c r="AJ55">
        <f t="shared" si="12"/>
        <v>1.0713077282647852</v>
      </c>
    </row>
    <row r="56" spans="2:36" x14ac:dyDescent="0.2">
      <c r="K56">
        <v>60</v>
      </c>
      <c r="L56">
        <v>90</v>
      </c>
      <c r="M56">
        <v>617.6</v>
      </c>
      <c r="N56">
        <v>23.16</v>
      </c>
      <c r="O56">
        <v>389.86</v>
      </c>
      <c r="P56">
        <v>0</v>
      </c>
      <c r="Q56">
        <f t="shared" si="0"/>
        <v>3.1671794871794874</v>
      </c>
      <c r="R56">
        <f t="shared" si="0"/>
        <v>0.11876923076923077</v>
      </c>
      <c r="S56">
        <f t="shared" si="0"/>
        <v>1.9992820512820513</v>
      </c>
      <c r="T56">
        <f t="shared" si="0"/>
        <v>0</v>
      </c>
      <c r="U56">
        <f t="shared" si="1"/>
        <v>26.990553306342782</v>
      </c>
      <c r="V56">
        <f t="shared" si="1"/>
        <v>40.48582995951417</v>
      </c>
      <c r="W56">
        <f t="shared" si="2"/>
        <v>213.08331557639036</v>
      </c>
      <c r="Y56">
        <f t="shared" si="3"/>
        <v>1.2494665715716689E-2</v>
      </c>
      <c r="Z56">
        <f t="shared" si="4"/>
        <v>2.3209904658370903</v>
      </c>
      <c r="AB56">
        <f t="shared" si="5"/>
        <v>0.20018568948438381</v>
      </c>
      <c r="AC56">
        <f t="shared" si="6"/>
        <v>0.12937516919884329</v>
      </c>
      <c r="AD56">
        <f t="shared" si="7"/>
        <v>0.66666666666666663</v>
      </c>
      <c r="AE56">
        <f t="shared" si="8"/>
        <v>0.17683465959328029</v>
      </c>
      <c r="AF56">
        <f t="shared" si="9"/>
        <v>0.61564733841832642</v>
      </c>
      <c r="AH56">
        <f t="shared" si="10"/>
        <v>7.244832729597273</v>
      </c>
      <c r="AI56">
        <f t="shared" si="11"/>
        <v>11.767829205938156</v>
      </c>
      <c r="AJ56">
        <f t="shared" si="12"/>
        <v>0.90358337741758177</v>
      </c>
    </row>
    <row r="57" spans="2:36" x14ac:dyDescent="0.2">
      <c r="K57">
        <v>60</v>
      </c>
      <c r="L57">
        <v>100</v>
      </c>
      <c r="M57">
        <v>509.52</v>
      </c>
      <c r="N57">
        <v>27.02</v>
      </c>
      <c r="O57">
        <v>389.86</v>
      </c>
      <c r="P57">
        <v>0</v>
      </c>
      <c r="Q57">
        <f t="shared" si="0"/>
        <v>2.6129230769230767</v>
      </c>
      <c r="R57">
        <f t="shared" si="0"/>
        <v>0.13856410256410256</v>
      </c>
      <c r="S57">
        <f t="shared" si="0"/>
        <v>1.9992820512820513</v>
      </c>
      <c r="T57">
        <f t="shared" si="0"/>
        <v>0</v>
      </c>
      <c r="U57">
        <f t="shared" si="1"/>
        <v>26.990553306342782</v>
      </c>
      <c r="V57">
        <f t="shared" si="1"/>
        <v>44.984255510571302</v>
      </c>
      <c r="W57">
        <f t="shared" si="2"/>
        <v>236.75923952932263</v>
      </c>
      <c r="Y57">
        <f t="shared" si="3"/>
        <v>1.1862207593230489E-2</v>
      </c>
      <c r="Z57">
        <f t="shared" si="4"/>
        <v>2.4447388710807667</v>
      </c>
      <c r="AB57">
        <f t="shared" si="5"/>
        <v>0.20018568948438381</v>
      </c>
      <c r="AC57">
        <f t="shared" si="6"/>
        <v>0.13647380493435277</v>
      </c>
      <c r="AD57">
        <f t="shared" si="7"/>
        <v>0.6</v>
      </c>
      <c r="AE57">
        <f t="shared" si="8"/>
        <v>0.17683465959328029</v>
      </c>
      <c r="AF57">
        <f t="shared" si="9"/>
        <v>0.72052427677004616</v>
      </c>
      <c r="AH57">
        <f t="shared" si="10"/>
        <v>8.0498141439969704</v>
      </c>
      <c r="AI57">
        <f t="shared" si="11"/>
        <v>11.172162276172759</v>
      </c>
      <c r="AJ57">
        <f t="shared" si="12"/>
        <v>0.77573923718762905</v>
      </c>
    </row>
    <row r="58" spans="2:36" x14ac:dyDescent="0.2">
      <c r="K58">
        <v>60</v>
      </c>
      <c r="L58">
        <v>120</v>
      </c>
      <c r="M58">
        <v>443.9</v>
      </c>
      <c r="N58">
        <v>23.16</v>
      </c>
      <c r="O58">
        <v>389.86</v>
      </c>
      <c r="P58">
        <v>0</v>
      </c>
      <c r="Q58">
        <f t="shared" si="0"/>
        <v>2.2764102564102564</v>
      </c>
      <c r="R58">
        <f t="shared" si="0"/>
        <v>0.11876923076923077</v>
      </c>
      <c r="S58">
        <f t="shared" si="0"/>
        <v>1.9992820512820513</v>
      </c>
      <c r="T58">
        <f t="shared" si="0"/>
        <v>0</v>
      </c>
      <c r="U58">
        <f t="shared" si="1"/>
        <v>26.990553306342782</v>
      </c>
      <c r="V58">
        <f t="shared" si="1"/>
        <v>53.981106612685565</v>
      </c>
      <c r="W58">
        <f t="shared" si="2"/>
        <v>284.11108743518719</v>
      </c>
      <c r="Y58">
        <f t="shared" si="3"/>
        <v>1.082381338830536E-2</v>
      </c>
      <c r="Z58">
        <f t="shared" si="4"/>
        <v>2.6792775299815488</v>
      </c>
      <c r="AB58">
        <f t="shared" si="5"/>
        <v>0.20018568948438381</v>
      </c>
      <c r="AC58">
        <f t="shared" si="6"/>
        <v>0.14943258937849743</v>
      </c>
      <c r="AD58">
        <f t="shared" si="7"/>
        <v>0.5</v>
      </c>
      <c r="AE58">
        <f t="shared" si="8"/>
        <v>0.17683465959328029</v>
      </c>
      <c r="AF58">
        <f t="shared" si="9"/>
        <v>0.94757825994042399</v>
      </c>
      <c r="AH58">
        <f t="shared" si="10"/>
        <v>9.6597769727963652</v>
      </c>
      <c r="AI58">
        <f t="shared" si="11"/>
        <v>10.194173274304218</v>
      </c>
      <c r="AJ58">
        <f t="shared" si="12"/>
        <v>0.59544900201299189</v>
      </c>
    </row>
    <row r="59" spans="2:36" x14ac:dyDescent="0.2">
      <c r="K59">
        <v>60</v>
      </c>
      <c r="L59">
        <v>140</v>
      </c>
      <c r="M59">
        <v>416.88</v>
      </c>
      <c r="N59">
        <v>23.16</v>
      </c>
      <c r="O59">
        <v>389.86</v>
      </c>
      <c r="P59">
        <v>0</v>
      </c>
      <c r="Q59">
        <f t="shared" si="0"/>
        <v>2.1378461538461537</v>
      </c>
      <c r="R59">
        <f t="shared" si="0"/>
        <v>0.11876923076923077</v>
      </c>
      <c r="S59">
        <f t="shared" si="0"/>
        <v>1.9992820512820513</v>
      </c>
      <c r="T59">
        <f t="shared" si="0"/>
        <v>0</v>
      </c>
      <c r="U59">
        <f t="shared" si="1"/>
        <v>26.990553306342782</v>
      </c>
      <c r="V59">
        <f t="shared" si="1"/>
        <v>62.977957714799821</v>
      </c>
      <c r="W59">
        <f t="shared" si="2"/>
        <v>331.46293534105166</v>
      </c>
      <c r="Y59">
        <f t="shared" si="3"/>
        <v>1.0000985113537373E-2</v>
      </c>
      <c r="Z59">
        <f t="shared" si="4"/>
        <v>2.8997143452144019</v>
      </c>
      <c r="AB59">
        <f t="shared" si="5"/>
        <v>0.20018568948438381</v>
      </c>
      <c r="AC59">
        <f t="shared" si="6"/>
        <v>0.16108481268202024</v>
      </c>
      <c r="AD59">
        <f t="shared" si="7"/>
        <v>0.42857142857142855</v>
      </c>
      <c r="AE59">
        <f t="shared" si="8"/>
        <v>0.17683465959328029</v>
      </c>
      <c r="AF59">
        <f t="shared" si="9"/>
        <v>1.1964633313587276</v>
      </c>
      <c r="AH59">
        <f t="shared" si="10"/>
        <v>11.269739801595758</v>
      </c>
      <c r="AI59">
        <f t="shared" si="11"/>
        <v>9.4192103562401837</v>
      </c>
      <c r="AJ59">
        <f t="shared" si="12"/>
        <v>0.47589647791800022</v>
      </c>
    </row>
    <row r="60" spans="2:36" x14ac:dyDescent="0.2">
      <c r="K60">
        <v>60</v>
      </c>
      <c r="L60">
        <v>150</v>
      </c>
      <c r="M60">
        <v>362.84</v>
      </c>
      <c r="N60">
        <v>19.3</v>
      </c>
      <c r="O60">
        <v>386</v>
      </c>
      <c r="P60">
        <v>0</v>
      </c>
      <c r="Q60">
        <f t="shared" si="0"/>
        <v>1.8607179487179486</v>
      </c>
      <c r="R60">
        <f t="shared" si="0"/>
        <v>9.8974358974358981E-2</v>
      </c>
      <c r="S60">
        <f t="shared" si="0"/>
        <v>1.9794871794871796</v>
      </c>
      <c r="T60">
        <f t="shared" si="0"/>
        <v>0</v>
      </c>
      <c r="U60">
        <f t="shared" si="1"/>
        <v>26.990553306342782</v>
      </c>
      <c r="V60">
        <f t="shared" si="1"/>
        <v>67.476383265856953</v>
      </c>
      <c r="W60">
        <f t="shared" si="2"/>
        <v>355.13885929398396</v>
      </c>
      <c r="Y60">
        <f t="shared" si="3"/>
        <v>9.6488937282619234E-3</v>
      </c>
      <c r="Z60">
        <f t="shared" si="4"/>
        <v>3.0055258993119653</v>
      </c>
      <c r="AB60">
        <f t="shared" si="5"/>
        <v>0.20018568948438381</v>
      </c>
      <c r="AC60">
        <f t="shared" si="6"/>
        <v>0.16651469342703962</v>
      </c>
      <c r="AD60">
        <f t="shared" si="7"/>
        <v>0.4</v>
      </c>
      <c r="AE60">
        <f t="shared" si="8"/>
        <v>0.17683465959328029</v>
      </c>
      <c r="AF60">
        <f t="shared" si="9"/>
        <v>1.3287028732590476</v>
      </c>
      <c r="AH60">
        <f t="shared" si="10"/>
        <v>12.074721215995455</v>
      </c>
      <c r="AI60">
        <f t="shared" si="11"/>
        <v>9.0876007412993189</v>
      </c>
      <c r="AJ60">
        <f t="shared" si="12"/>
        <v>0.4304182951218008</v>
      </c>
    </row>
    <row r="61" spans="2:36" x14ac:dyDescent="0.2">
      <c r="K61">
        <v>80</v>
      </c>
      <c r="L61">
        <v>80</v>
      </c>
      <c r="P61">
        <v>0</v>
      </c>
      <c r="Q61">
        <f t="shared" si="0"/>
        <v>0</v>
      </c>
      <c r="R61">
        <f t="shared" si="0"/>
        <v>0</v>
      </c>
      <c r="S61">
        <f t="shared" si="0"/>
        <v>0</v>
      </c>
      <c r="T61">
        <f t="shared" si="0"/>
        <v>0</v>
      </c>
      <c r="U61">
        <f t="shared" si="1"/>
        <v>35.987404408457039</v>
      </c>
      <c r="V61">
        <f t="shared" si="1"/>
        <v>35.987404408457039</v>
      </c>
      <c r="W61">
        <f t="shared" si="2"/>
        <v>189.4073916234581</v>
      </c>
      <c r="Y61">
        <f t="shared" si="3"/>
        <v>1.322971211996408E-2</v>
      </c>
      <c r="Z61">
        <f t="shared" si="4"/>
        <v>2.1920356041790225</v>
      </c>
      <c r="AB61">
        <f t="shared" si="5"/>
        <v>0.26691425264584506</v>
      </c>
      <c r="AC61">
        <f t="shared" si="6"/>
        <v>0.12176547321447898</v>
      </c>
      <c r="AD61">
        <f t="shared" si="7"/>
        <v>1</v>
      </c>
      <c r="AE61">
        <f t="shared" si="8"/>
        <v>0.23577954612437371</v>
      </c>
      <c r="AF61">
        <f t="shared" si="9"/>
        <v>0.51683715984179723</v>
      </c>
      <c r="AH61">
        <f t="shared" si="10"/>
        <v>6.4398513151975756</v>
      </c>
      <c r="AI61">
        <f t="shared" si="11"/>
        <v>12.460116678082514</v>
      </c>
      <c r="AJ61">
        <f t="shared" si="12"/>
        <v>1.1678736473419256</v>
      </c>
    </row>
    <row r="62" spans="2:36" x14ac:dyDescent="0.2">
      <c r="K62">
        <v>80</v>
      </c>
      <c r="L62">
        <v>90</v>
      </c>
      <c r="P62">
        <v>0</v>
      </c>
      <c r="Q62">
        <f t="shared" si="0"/>
        <v>0</v>
      </c>
      <c r="R62">
        <f t="shared" si="0"/>
        <v>0</v>
      </c>
      <c r="S62">
        <f t="shared" si="0"/>
        <v>0</v>
      </c>
      <c r="T62">
        <f t="shared" si="0"/>
        <v>0</v>
      </c>
      <c r="U62">
        <f t="shared" si="1"/>
        <v>35.987404408457039</v>
      </c>
      <c r="V62">
        <f t="shared" si="1"/>
        <v>40.48582995951417</v>
      </c>
      <c r="W62">
        <f t="shared" si="2"/>
        <v>213.08331557639036</v>
      </c>
      <c r="Y62">
        <f t="shared" si="3"/>
        <v>1.2494665715716689E-2</v>
      </c>
      <c r="Z62">
        <f t="shared" si="4"/>
        <v>2.3209904658370903</v>
      </c>
      <c r="AB62">
        <f t="shared" si="5"/>
        <v>0.26691425264584506</v>
      </c>
      <c r="AC62">
        <f t="shared" si="6"/>
        <v>0.12937516919884329</v>
      </c>
      <c r="AD62">
        <f t="shared" si="7"/>
        <v>0.88888888888888884</v>
      </c>
      <c r="AE62">
        <f t="shared" si="8"/>
        <v>0.23577954612437371</v>
      </c>
      <c r="AF62">
        <f t="shared" si="9"/>
        <v>0.61564733841832642</v>
      </c>
      <c r="AH62">
        <f t="shared" si="10"/>
        <v>7.244832729597273</v>
      </c>
      <c r="AI62">
        <f t="shared" si="11"/>
        <v>11.767829205938156</v>
      </c>
      <c r="AJ62">
        <f t="shared" si="12"/>
        <v>0.98503089898496965</v>
      </c>
    </row>
    <row r="63" spans="2:36" x14ac:dyDescent="0.2">
      <c r="K63">
        <v>80</v>
      </c>
      <c r="L63">
        <v>100</v>
      </c>
      <c r="P63">
        <v>0</v>
      </c>
      <c r="Q63">
        <f t="shared" si="0"/>
        <v>0</v>
      </c>
      <c r="R63">
        <f t="shared" si="0"/>
        <v>0</v>
      </c>
      <c r="S63">
        <f t="shared" si="0"/>
        <v>0</v>
      </c>
      <c r="T63">
        <f t="shared" si="0"/>
        <v>0</v>
      </c>
      <c r="U63">
        <f t="shared" si="1"/>
        <v>35.987404408457039</v>
      </c>
      <c r="V63">
        <f t="shared" si="1"/>
        <v>44.984255510571302</v>
      </c>
      <c r="W63">
        <f t="shared" si="2"/>
        <v>236.75923952932263</v>
      </c>
      <c r="Y63">
        <f t="shared" si="3"/>
        <v>1.1862207593230489E-2</v>
      </c>
      <c r="Z63">
        <f t="shared" si="4"/>
        <v>2.4447388710807667</v>
      </c>
      <c r="AB63">
        <f t="shared" si="5"/>
        <v>0.26691425264584506</v>
      </c>
      <c r="AC63">
        <f t="shared" si="6"/>
        <v>0.13647380493435277</v>
      </c>
      <c r="AD63">
        <f t="shared" si="7"/>
        <v>0.8</v>
      </c>
      <c r="AE63">
        <f t="shared" si="8"/>
        <v>0.23577954612437371</v>
      </c>
      <c r="AF63">
        <f t="shared" si="9"/>
        <v>0.72052427677004616</v>
      </c>
      <c r="AH63">
        <f t="shared" si="10"/>
        <v>8.0498141439969704</v>
      </c>
      <c r="AI63">
        <f t="shared" si="11"/>
        <v>11.172162276172759</v>
      </c>
      <c r="AJ63">
        <f t="shared" si="12"/>
        <v>0.84566309792982297</v>
      </c>
    </row>
    <row r="64" spans="2:36" x14ac:dyDescent="0.2">
      <c r="K64">
        <v>80</v>
      </c>
      <c r="L64">
        <v>120</v>
      </c>
      <c r="M64">
        <v>617.6</v>
      </c>
      <c r="N64">
        <v>38.6</v>
      </c>
      <c r="O64">
        <v>389.86</v>
      </c>
      <c r="P64">
        <v>0</v>
      </c>
      <c r="Q64">
        <f t="shared" si="0"/>
        <v>3.1671794871794874</v>
      </c>
      <c r="R64">
        <f t="shared" si="0"/>
        <v>0.19794871794871796</v>
      </c>
      <c r="S64">
        <f t="shared" si="0"/>
        <v>1.9992820512820513</v>
      </c>
      <c r="T64">
        <f t="shared" si="0"/>
        <v>0</v>
      </c>
      <c r="U64">
        <f t="shared" si="1"/>
        <v>35.987404408457039</v>
      </c>
      <c r="V64">
        <f t="shared" si="1"/>
        <v>53.981106612685565</v>
      </c>
      <c r="W64">
        <f t="shared" si="2"/>
        <v>284.11108743518719</v>
      </c>
      <c r="Y64">
        <f t="shared" si="3"/>
        <v>1.082381338830536E-2</v>
      </c>
      <c r="Z64">
        <f t="shared" si="4"/>
        <v>2.6792775299815488</v>
      </c>
      <c r="AB64">
        <f t="shared" si="5"/>
        <v>0.26691425264584506</v>
      </c>
      <c r="AC64">
        <f t="shared" si="6"/>
        <v>0.14943258937849743</v>
      </c>
      <c r="AD64">
        <f t="shared" si="7"/>
        <v>0.66666666666666663</v>
      </c>
      <c r="AE64">
        <f t="shared" si="8"/>
        <v>0.23577954612437371</v>
      </c>
      <c r="AF64">
        <f t="shared" si="9"/>
        <v>0.94757825994042399</v>
      </c>
      <c r="AH64">
        <f t="shared" si="10"/>
        <v>9.6597769727963652</v>
      </c>
      <c r="AI64">
        <f t="shared" si="11"/>
        <v>10.194173274304218</v>
      </c>
      <c r="AJ64">
        <f t="shared" si="12"/>
        <v>0.64912179707075213</v>
      </c>
    </row>
    <row r="65" spans="11:36" x14ac:dyDescent="0.2">
      <c r="K65">
        <v>80</v>
      </c>
      <c r="L65">
        <v>140</v>
      </c>
      <c r="M65">
        <v>482.5</v>
      </c>
      <c r="N65">
        <v>38.6</v>
      </c>
      <c r="O65">
        <v>389.86</v>
      </c>
      <c r="P65">
        <v>0</v>
      </c>
      <c r="Q65">
        <f t="shared" si="0"/>
        <v>2.4743589743589745</v>
      </c>
      <c r="R65">
        <f t="shared" si="0"/>
        <v>0.19794871794871796</v>
      </c>
      <c r="S65">
        <f t="shared" si="0"/>
        <v>1.9992820512820513</v>
      </c>
      <c r="T65">
        <f t="shared" si="0"/>
        <v>0</v>
      </c>
      <c r="U65">
        <f t="shared" si="1"/>
        <v>35.987404408457039</v>
      </c>
      <c r="V65">
        <f t="shared" si="1"/>
        <v>62.977957714799821</v>
      </c>
      <c r="W65">
        <f t="shared" si="2"/>
        <v>331.46293534105166</v>
      </c>
      <c r="Y65">
        <f t="shared" si="3"/>
        <v>1.0000985113537373E-2</v>
      </c>
      <c r="Z65">
        <f t="shared" si="4"/>
        <v>2.8997143452144019</v>
      </c>
      <c r="AB65">
        <f t="shared" si="5"/>
        <v>0.26691425264584506</v>
      </c>
      <c r="AC65">
        <f t="shared" si="6"/>
        <v>0.16108481268202024</v>
      </c>
      <c r="AD65">
        <f t="shared" si="7"/>
        <v>0.5714285714285714</v>
      </c>
      <c r="AE65">
        <f t="shared" si="8"/>
        <v>0.23577954612437371</v>
      </c>
      <c r="AF65">
        <f t="shared" si="9"/>
        <v>1.1964633313587276</v>
      </c>
      <c r="AH65">
        <f t="shared" si="10"/>
        <v>11.269739801595758</v>
      </c>
      <c r="AI65">
        <f t="shared" si="11"/>
        <v>9.4192103562401837</v>
      </c>
      <c r="AJ65">
        <f t="shared" si="12"/>
        <v>0.51879300481056767</v>
      </c>
    </row>
    <row r="66" spans="11:36" x14ac:dyDescent="0.2">
      <c r="K66">
        <v>80</v>
      </c>
      <c r="L66">
        <v>150</v>
      </c>
      <c r="P66">
        <v>0</v>
      </c>
      <c r="Q66">
        <f t="shared" si="0"/>
        <v>0</v>
      </c>
      <c r="R66">
        <f t="shared" si="0"/>
        <v>0</v>
      </c>
      <c r="S66">
        <f t="shared" si="0"/>
        <v>0</v>
      </c>
      <c r="T66">
        <f t="shared" si="0"/>
        <v>0</v>
      </c>
      <c r="U66">
        <f t="shared" si="1"/>
        <v>35.987404408457039</v>
      </c>
      <c r="V66">
        <f t="shared" si="1"/>
        <v>67.476383265856953</v>
      </c>
      <c r="W66">
        <f t="shared" si="2"/>
        <v>355.13885929398396</v>
      </c>
      <c r="Y66">
        <f t="shared" si="3"/>
        <v>9.6488937282619234E-3</v>
      </c>
      <c r="Z66">
        <f t="shared" si="4"/>
        <v>3.0055258993119653</v>
      </c>
      <c r="AB66">
        <f t="shared" si="5"/>
        <v>0.26691425264584506</v>
      </c>
      <c r="AC66">
        <f t="shared" si="6"/>
        <v>0.16651469342703962</v>
      </c>
      <c r="AD66">
        <f t="shared" si="7"/>
        <v>0.53333333333333333</v>
      </c>
      <c r="AE66">
        <f t="shared" si="8"/>
        <v>0.23577954612437371</v>
      </c>
      <c r="AF66">
        <f t="shared" si="9"/>
        <v>1.3287028732590476</v>
      </c>
      <c r="AH66">
        <f t="shared" si="10"/>
        <v>12.074721215995455</v>
      </c>
      <c r="AI66">
        <f t="shared" si="11"/>
        <v>9.0876007412993189</v>
      </c>
      <c r="AJ66">
        <f t="shared" si="12"/>
        <v>0.46921549331188012</v>
      </c>
    </row>
    <row r="67" spans="11:36" x14ac:dyDescent="0.2">
      <c r="K67">
        <v>100</v>
      </c>
      <c r="L67">
        <v>100</v>
      </c>
      <c r="P67">
        <v>0</v>
      </c>
      <c r="Q67">
        <f t="shared" si="0"/>
        <v>0</v>
      </c>
      <c r="R67">
        <f t="shared" si="0"/>
        <v>0</v>
      </c>
      <c r="S67">
        <f t="shared" si="0"/>
        <v>0</v>
      </c>
      <c r="T67">
        <f t="shared" si="0"/>
        <v>0</v>
      </c>
      <c r="U67">
        <f t="shared" si="1"/>
        <v>44.984255510571302</v>
      </c>
      <c r="V67">
        <f t="shared" si="1"/>
        <v>44.984255510571302</v>
      </c>
      <c r="W67">
        <f t="shared" si="2"/>
        <v>236.75923952932263</v>
      </c>
      <c r="Y67">
        <f t="shared" si="3"/>
        <v>1.1862207593230489E-2</v>
      </c>
      <c r="Z67">
        <f t="shared" si="4"/>
        <v>2.4447388710807667</v>
      </c>
      <c r="AB67">
        <f t="shared" si="5"/>
        <v>0.33364281580730631</v>
      </c>
      <c r="AC67">
        <f t="shared" si="6"/>
        <v>0.13647380493435277</v>
      </c>
      <c r="AD67">
        <f t="shared" si="7"/>
        <v>1</v>
      </c>
      <c r="AE67">
        <f t="shared" si="8"/>
        <v>0.29472443265546716</v>
      </c>
      <c r="AF67">
        <f t="shared" si="9"/>
        <v>0.72052427677004616</v>
      </c>
      <c r="AH67">
        <f t="shared" si="10"/>
        <v>8.0498141439969704</v>
      </c>
      <c r="AI67">
        <f t="shared" si="11"/>
        <v>11.172162276172759</v>
      </c>
      <c r="AJ67">
        <f t="shared" si="12"/>
        <v>0.90421224424230329</v>
      </c>
    </row>
    <row r="68" spans="11:36" x14ac:dyDescent="0.2">
      <c r="K68">
        <v>100</v>
      </c>
      <c r="L68">
        <v>120</v>
      </c>
      <c r="P68">
        <v>0</v>
      </c>
      <c r="Q68">
        <f t="shared" si="0"/>
        <v>0</v>
      </c>
      <c r="R68">
        <f t="shared" si="0"/>
        <v>0</v>
      </c>
      <c r="S68">
        <f t="shared" si="0"/>
        <v>0</v>
      </c>
      <c r="T68">
        <f t="shared" si="0"/>
        <v>0</v>
      </c>
      <c r="U68">
        <f t="shared" si="1"/>
        <v>44.984255510571302</v>
      </c>
      <c r="V68">
        <f t="shared" si="1"/>
        <v>53.981106612685565</v>
      </c>
      <c r="W68">
        <f t="shared" si="2"/>
        <v>284.11108743518719</v>
      </c>
      <c r="Y68">
        <f t="shared" si="3"/>
        <v>1.082381338830536E-2</v>
      </c>
      <c r="Z68">
        <f t="shared" si="4"/>
        <v>2.6792775299815488</v>
      </c>
      <c r="AB68">
        <f t="shared" si="5"/>
        <v>0.33364281580730631</v>
      </c>
      <c r="AC68">
        <f t="shared" si="6"/>
        <v>0.14943258937849743</v>
      </c>
      <c r="AD68">
        <f t="shared" si="7"/>
        <v>0.83333333333333337</v>
      </c>
      <c r="AE68">
        <f t="shared" si="8"/>
        <v>0.29472443265546716</v>
      </c>
      <c r="AF68">
        <f t="shared" si="9"/>
        <v>0.94757825994042399</v>
      </c>
      <c r="AH68">
        <f t="shared" si="10"/>
        <v>9.6597769727963652</v>
      </c>
      <c r="AI68">
        <f t="shared" si="11"/>
        <v>10.194173274304218</v>
      </c>
      <c r="AJ68">
        <f t="shared" si="12"/>
        <v>0.69406348503650672</v>
      </c>
    </row>
    <row r="69" spans="11:36" x14ac:dyDescent="0.2">
      <c r="K69">
        <v>100</v>
      </c>
      <c r="L69">
        <v>140</v>
      </c>
      <c r="P69">
        <v>0</v>
      </c>
      <c r="Q69">
        <f t="shared" si="0"/>
        <v>0</v>
      </c>
      <c r="R69">
        <f t="shared" si="0"/>
        <v>0</v>
      </c>
      <c r="S69">
        <f t="shared" si="0"/>
        <v>0</v>
      </c>
      <c r="T69">
        <f t="shared" ref="T69" si="13">P69/$J$5</f>
        <v>0</v>
      </c>
      <c r="U69">
        <f t="shared" si="1"/>
        <v>44.984255510571302</v>
      </c>
      <c r="V69">
        <f t="shared" si="1"/>
        <v>62.977957714799821</v>
      </c>
      <c r="W69">
        <f t="shared" si="2"/>
        <v>331.46293534105166</v>
      </c>
      <c r="Y69">
        <f t="shared" si="3"/>
        <v>1.0000985113537373E-2</v>
      </c>
      <c r="Z69">
        <f t="shared" si="4"/>
        <v>2.8997143452144019</v>
      </c>
      <c r="AB69">
        <f t="shared" si="5"/>
        <v>0.33364281580730631</v>
      </c>
      <c r="AC69">
        <f t="shared" si="6"/>
        <v>0.16108481268202024</v>
      </c>
      <c r="AD69">
        <f t="shared" si="7"/>
        <v>0.7142857142857143</v>
      </c>
      <c r="AE69">
        <f t="shared" si="8"/>
        <v>0.29472443265546716</v>
      </c>
      <c r="AF69">
        <f t="shared" si="9"/>
        <v>1.1964633313587276</v>
      </c>
      <c r="AH69">
        <f t="shared" si="10"/>
        <v>11.269739801595758</v>
      </c>
      <c r="AI69">
        <f t="shared" si="11"/>
        <v>9.4192103562401837</v>
      </c>
      <c r="AJ69">
        <f t="shared" si="12"/>
        <v>0.55471143097685394</v>
      </c>
    </row>
    <row r="70" spans="11:36" x14ac:dyDescent="0.2">
      <c r="K70">
        <v>100</v>
      </c>
      <c r="L70">
        <v>150</v>
      </c>
      <c r="P70">
        <v>0</v>
      </c>
      <c r="Q70">
        <f t="shared" ref="Q70:T70" si="14">M70/$J$5</f>
        <v>0</v>
      </c>
      <c r="R70">
        <f t="shared" si="14"/>
        <v>0</v>
      </c>
      <c r="S70">
        <f t="shared" si="14"/>
        <v>0</v>
      </c>
      <c r="T70">
        <f t="shared" si="14"/>
        <v>0</v>
      </c>
      <c r="U70">
        <f t="shared" ref="U70:V70" si="15">K70/($I$5/1000*$J$5/1000)/60</f>
        <v>44.984255510571302</v>
      </c>
      <c r="V70">
        <f t="shared" si="15"/>
        <v>67.476383265856953</v>
      </c>
      <c r="W70">
        <f t="shared" ref="W70" si="16">V70/($I$5/1000)</f>
        <v>355.13885929398396</v>
      </c>
      <c r="Y70">
        <f t="shared" ref="Y70" si="17">0.056/(1+(0.034*W70)^0.63)</f>
        <v>9.6488937282619234E-3</v>
      </c>
      <c r="Z70">
        <f t="shared" ref="Z70" si="18">$X$5/Y70</f>
        <v>3.0055258993119653</v>
      </c>
      <c r="AB70">
        <f t="shared" ref="AB70" si="19">$X$5*(U70/1000)/($AA$5/1000)</f>
        <v>0.33364281580730631</v>
      </c>
      <c r="AC70">
        <f t="shared" si="6"/>
        <v>0.16651469342703962</v>
      </c>
      <c r="AD70">
        <f t="shared" ref="AD70" si="20">K70/L70</f>
        <v>0.66666666666666663</v>
      </c>
      <c r="AE70">
        <f t="shared" ref="AE70" si="21">1000*(U70/1000)*($I$5/10^6)/$X$5</f>
        <v>0.29472443265546716</v>
      </c>
      <c r="AF70">
        <f t="shared" ref="AF70" si="22">1000*(V70/1000)*($I$5/10^6)/Y70</f>
        <v>1.3287028732590476</v>
      </c>
      <c r="AH70">
        <f t="shared" ref="AH70" si="23">$AG$5*W70</f>
        <v>12.074721215995455</v>
      </c>
      <c r="AI70">
        <f t="shared" ref="AI70" si="24">AH70/AF70</f>
        <v>9.0876007412993189</v>
      </c>
      <c r="AJ70">
        <f t="shared" ref="AJ70" si="25">AC70^(-0.5)*Z70^(-0.6)*AF70^(-0.2)*AD70^(0.3)*AH70^(-0.3)</f>
        <v>0.50170144030099606</v>
      </c>
    </row>
  </sheetData>
  <mergeCells count="1">
    <mergeCell ref="B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B6A0-A59E-8A42-BE74-3682E29C6132}">
  <dimension ref="B2:AJ70"/>
  <sheetViews>
    <sheetView topLeftCell="S26" zoomScale="112" workbookViewId="0">
      <selection activeCell="AJ5" sqref="AJ5:AJ70"/>
    </sheetView>
  </sheetViews>
  <sheetFormatPr baseColWidth="10" defaultRowHeight="16" x14ac:dyDescent="0.2"/>
  <cols>
    <col min="9" max="9" width="16.5" bestFit="1" customWidth="1"/>
    <col min="10" max="10" width="9.83203125" bestFit="1" customWidth="1"/>
    <col min="23" max="23" width="15.6640625" bestFit="1" customWidth="1"/>
    <col min="26" max="26" width="16.5" bestFit="1" customWidth="1"/>
    <col min="27" max="27" width="23" bestFit="1" customWidth="1"/>
  </cols>
  <sheetData>
    <row r="2" spans="2:36" x14ac:dyDescent="0.2">
      <c r="B2" s="3" t="s">
        <v>0</v>
      </c>
      <c r="C2" s="3"/>
      <c r="D2" s="3"/>
      <c r="E2" s="3"/>
      <c r="F2" s="3"/>
      <c r="G2" s="3"/>
    </row>
    <row r="3" spans="2:36" x14ac:dyDescent="0.2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4" spans="2:36" x14ac:dyDescent="0.2">
      <c r="I4" t="s">
        <v>12</v>
      </c>
      <c r="J4" t="s">
        <v>13</v>
      </c>
      <c r="K4" t="s">
        <v>14</v>
      </c>
      <c r="L4" t="s">
        <v>15</v>
      </c>
      <c r="M4" t="s">
        <v>16</v>
      </c>
      <c r="N4" t="s">
        <v>17</v>
      </c>
      <c r="O4" t="s">
        <v>18</v>
      </c>
      <c r="P4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t="s">
        <v>24</v>
      </c>
      <c r="V4" t="s">
        <v>25</v>
      </c>
      <c r="W4" t="s">
        <v>26</v>
      </c>
      <c r="X4" t="s">
        <v>27</v>
      </c>
      <c r="Y4" t="s">
        <v>28</v>
      </c>
      <c r="Z4" s="1" t="s">
        <v>30</v>
      </c>
      <c r="AA4" t="s">
        <v>31</v>
      </c>
      <c r="AB4" s="1" t="s">
        <v>32</v>
      </c>
      <c r="AC4" s="1" t="s">
        <v>33</v>
      </c>
      <c r="AD4" s="1" t="s">
        <v>34</v>
      </c>
      <c r="AE4" s="1" t="s">
        <v>35</v>
      </c>
      <c r="AF4" s="1" t="s">
        <v>36</v>
      </c>
      <c r="AG4" t="s">
        <v>37</v>
      </c>
      <c r="AH4" s="1" t="s">
        <v>39</v>
      </c>
      <c r="AI4" s="1" t="s">
        <v>38</v>
      </c>
      <c r="AJ4" s="1" t="s">
        <v>41</v>
      </c>
    </row>
    <row r="5" spans="2:36" x14ac:dyDescent="0.2">
      <c r="B5" t="s">
        <v>7</v>
      </c>
      <c r="C5" t="s">
        <v>8</v>
      </c>
      <c r="D5" t="s">
        <v>9</v>
      </c>
      <c r="E5" t="s">
        <v>10</v>
      </c>
      <c r="F5" t="s">
        <v>11</v>
      </c>
      <c r="I5">
        <v>190</v>
      </c>
      <c r="J5">
        <v>195</v>
      </c>
      <c r="K5">
        <v>5</v>
      </c>
      <c r="L5">
        <v>10</v>
      </c>
      <c r="M5">
        <v>376.32000000000005</v>
      </c>
      <c r="N5">
        <v>13.440000000000001</v>
      </c>
      <c r="O5">
        <v>383.04</v>
      </c>
      <c r="P5">
        <v>0</v>
      </c>
      <c r="Q5">
        <f>M5/$J$5</f>
        <v>1.9298461538461542</v>
      </c>
      <c r="R5">
        <f>N5/$J$5</f>
        <v>6.8923076923076934E-2</v>
      </c>
      <c r="S5">
        <f>O5/$J$5</f>
        <v>1.9643076923076923</v>
      </c>
      <c r="T5">
        <f>P5/$J$5</f>
        <v>0</v>
      </c>
      <c r="U5">
        <f>K5/($I$5/1000*$J$5/1000)/60</f>
        <v>2.2492127755285649</v>
      </c>
      <c r="V5">
        <f>L5/($I$5/1000*$J$5/1000)/60</f>
        <v>4.4984255510571298</v>
      </c>
      <c r="W5">
        <f>V5/($I$5/1000)</f>
        <v>23.675923952932262</v>
      </c>
      <c r="X5">
        <v>2.9000000000000001E-2</v>
      </c>
      <c r="Y5">
        <f>0.056/(1+(0.034*W5)^0.63)</f>
        <v>2.9910403593592868E-2</v>
      </c>
      <c r="Z5">
        <f>$X$5/Y5</f>
        <v>0.96956230995866988</v>
      </c>
      <c r="AA5">
        <v>6.94</v>
      </c>
      <c r="AB5">
        <f>$X$5*(U5/1000)/($AA$5/1000)</f>
        <v>9.3987277363585583E-3</v>
      </c>
      <c r="AC5">
        <f>Y5*(V5/1000)/($AA$5/1000)</f>
        <v>1.9387568266260684E-2</v>
      </c>
      <c r="AD5">
        <f>K5/L5</f>
        <v>0.5</v>
      </c>
      <c r="AE5">
        <f>1000*(U5/1000)*($I$5/10^6)/$X$5</f>
        <v>1.4736221632773357E-2</v>
      </c>
      <c r="AF5">
        <f>1000*(V5/1000)*($I$5/10^6)/Y5</f>
        <v>2.8575370172669316E-2</v>
      </c>
      <c r="AG5">
        <v>3.4000000000000002E-2</v>
      </c>
      <c r="AH5">
        <f>$AG$5*W5</f>
        <v>0.80498141439969695</v>
      </c>
      <c r="AI5">
        <f>AH5/AF5</f>
        <v>28.170463218342313</v>
      </c>
      <c r="AJ5">
        <f>AC5^(-0.5)*Z5^(-0.6)*AF5^(-0.2)*AD5^(0.3)*AH5^(-0.3)</f>
        <v>12.913672477313883</v>
      </c>
    </row>
    <row r="6" spans="2:36" x14ac:dyDescent="0.2">
      <c r="B6">
        <v>500</v>
      </c>
      <c r="C6">
        <v>4.1273</v>
      </c>
      <c r="D6">
        <v>8.2511000000000008E-3</v>
      </c>
      <c r="K6">
        <v>5</v>
      </c>
      <c r="L6">
        <v>20</v>
      </c>
      <c r="M6">
        <v>284.928</v>
      </c>
      <c r="N6">
        <v>10.752000000000001</v>
      </c>
      <c r="O6">
        <v>282.24</v>
      </c>
      <c r="P6">
        <v>0</v>
      </c>
      <c r="Q6">
        <f t="shared" ref="Q6:T69" si="0">M6/$J$5</f>
        <v>1.4611692307692308</v>
      </c>
      <c r="R6">
        <f t="shared" si="0"/>
        <v>5.5138461538461539E-2</v>
      </c>
      <c r="S6">
        <f t="shared" si="0"/>
        <v>1.4473846153846155</v>
      </c>
      <c r="T6">
        <f t="shared" si="0"/>
        <v>0</v>
      </c>
      <c r="U6">
        <f t="shared" ref="U6:V69" si="1">K6/($I$5/1000*$J$5/1000)/60</f>
        <v>2.2492127755285649</v>
      </c>
      <c r="V6">
        <f t="shared" si="1"/>
        <v>8.9968511021142596</v>
      </c>
      <c r="W6">
        <f t="shared" ref="W6:W69" si="2">V6/($I$5/1000)</f>
        <v>47.351847905864524</v>
      </c>
      <c r="Y6">
        <f t="shared" ref="Y6:Y69" si="3">0.056/(1+(0.034*W6)^0.63)</f>
        <v>2.3831041266278045E-2</v>
      </c>
      <c r="Z6">
        <f t="shared" ref="Z6:Z69" si="4">$X$5/Y6</f>
        <v>1.2169002468656818</v>
      </c>
      <c r="AB6">
        <f t="shared" ref="AB6:AB69" si="5">$X$5*(U6/1000)/($AA$5/1000)</f>
        <v>9.3987277363585583E-3</v>
      </c>
      <c r="AC6">
        <f t="shared" ref="AC6:AC70" si="6">Y6*(V6/1000)/($AA$5/1000)</f>
        <v>3.0893995660092804E-2</v>
      </c>
      <c r="AD6">
        <f t="shared" ref="AD6:AD69" si="7">K6/L6</f>
        <v>0.25</v>
      </c>
      <c r="AE6">
        <f t="shared" ref="AE6:AE69" si="8">1000*(U6/1000)*($I$5/10^6)/$X$5</f>
        <v>1.4736221632773357E-2</v>
      </c>
      <c r="AF6">
        <f t="shared" ref="AF6:AF69" si="9">1000*(V6/1000)*($I$5/10^6)/Y6</f>
        <v>7.1730046971157188E-2</v>
      </c>
      <c r="AH6">
        <f t="shared" ref="AH6:AH69" si="10">$AG$5*W6</f>
        <v>1.6099628287993939</v>
      </c>
      <c r="AI6">
        <f t="shared" ref="AI6:AI69" si="11">AH6/AF6</f>
        <v>22.444748007020873</v>
      </c>
      <c r="AJ6">
        <f t="shared" ref="AJ6:AJ69" si="12">AC6^(-0.5)*Z6^(-0.6)*AF6^(-0.2)*AD6^(0.3)*AH6^(-0.3)</f>
        <v>4.8989950057183513</v>
      </c>
    </row>
    <row r="7" spans="2:36" x14ac:dyDescent="0.2">
      <c r="B7">
        <v>396</v>
      </c>
      <c r="C7">
        <v>3.6928000000000001</v>
      </c>
      <c r="D7">
        <v>9.3211000000000006E-3</v>
      </c>
      <c r="K7">
        <v>5</v>
      </c>
      <c r="L7">
        <v>30</v>
      </c>
      <c r="M7">
        <v>260.73599999999999</v>
      </c>
      <c r="N7">
        <v>9.4080000000000013</v>
      </c>
      <c r="O7">
        <v>258.048</v>
      </c>
      <c r="P7">
        <v>0</v>
      </c>
      <c r="Q7">
        <f t="shared" si="0"/>
        <v>1.3371076923076923</v>
      </c>
      <c r="R7">
        <f t="shared" si="0"/>
        <v>4.8246153846153855E-2</v>
      </c>
      <c r="S7">
        <f t="shared" si="0"/>
        <v>1.3233230769230768</v>
      </c>
      <c r="T7">
        <f t="shared" si="0"/>
        <v>0</v>
      </c>
      <c r="U7">
        <f t="shared" si="1"/>
        <v>2.2492127755285649</v>
      </c>
      <c r="V7">
        <f t="shared" si="1"/>
        <v>13.495276653171391</v>
      </c>
      <c r="W7">
        <f t="shared" si="2"/>
        <v>71.027771858796797</v>
      </c>
      <c r="Y7">
        <f t="shared" si="3"/>
        <v>2.0417572160969441E-2</v>
      </c>
      <c r="Z7">
        <f t="shared" si="4"/>
        <v>1.4203451699040333</v>
      </c>
      <c r="AB7">
        <f t="shared" si="5"/>
        <v>9.3987277363585583E-3</v>
      </c>
      <c r="AC7">
        <f t="shared" si="6"/>
        <v>3.9703283126566721E-2</v>
      </c>
      <c r="AD7">
        <f t="shared" si="7"/>
        <v>0.16666666666666666</v>
      </c>
      <c r="AE7">
        <f t="shared" si="8"/>
        <v>1.4736221632773357E-2</v>
      </c>
      <c r="AF7">
        <f t="shared" si="9"/>
        <v>0.12558312731246982</v>
      </c>
      <c r="AH7">
        <f t="shared" si="10"/>
        <v>2.4149442431990913</v>
      </c>
      <c r="AI7">
        <f t="shared" si="11"/>
        <v>19.229846356591715</v>
      </c>
      <c r="AJ7">
        <f t="shared" si="12"/>
        <v>2.7608746179516532</v>
      </c>
    </row>
    <row r="8" spans="2:36" x14ac:dyDescent="0.2">
      <c r="B8">
        <v>315</v>
      </c>
      <c r="C8">
        <v>3.2435999999999998</v>
      </c>
      <c r="D8">
        <v>1.0307E-2</v>
      </c>
      <c r="K8">
        <v>5</v>
      </c>
      <c r="L8">
        <v>40</v>
      </c>
      <c r="M8">
        <v>248.64000000000001</v>
      </c>
      <c r="N8">
        <v>9.4080000000000013</v>
      </c>
      <c r="O8">
        <v>247.29600000000002</v>
      </c>
      <c r="P8">
        <v>0</v>
      </c>
      <c r="Q8">
        <f t="shared" si="0"/>
        <v>1.2750769230769232</v>
      </c>
      <c r="R8">
        <f t="shared" si="0"/>
        <v>4.8246153846153855E-2</v>
      </c>
      <c r="S8">
        <f t="shared" si="0"/>
        <v>1.2681846153846155</v>
      </c>
      <c r="T8">
        <f t="shared" si="0"/>
        <v>0</v>
      </c>
      <c r="U8">
        <f t="shared" si="1"/>
        <v>2.2492127755285649</v>
      </c>
      <c r="V8">
        <f t="shared" si="1"/>
        <v>17.993702204228519</v>
      </c>
      <c r="W8">
        <f t="shared" si="2"/>
        <v>94.703695811729048</v>
      </c>
      <c r="Y8">
        <f t="shared" si="3"/>
        <v>1.8128718884625382E-2</v>
      </c>
      <c r="Z8">
        <f t="shared" si="4"/>
        <v>1.5996717795979696</v>
      </c>
      <c r="AB8">
        <f t="shared" si="5"/>
        <v>9.3987277363585583E-3</v>
      </c>
      <c r="AC8">
        <f t="shared" si="6"/>
        <v>4.700328082912434E-2</v>
      </c>
      <c r="AD8">
        <f t="shared" si="7"/>
        <v>0.125</v>
      </c>
      <c r="AE8">
        <f t="shared" si="8"/>
        <v>1.4736221632773357E-2</v>
      </c>
      <c r="AF8">
        <f t="shared" si="9"/>
        <v>0.18858494307078921</v>
      </c>
      <c r="AH8">
        <f t="shared" si="10"/>
        <v>3.2199256575987878</v>
      </c>
      <c r="AI8">
        <f t="shared" si="11"/>
        <v>17.074139669730275</v>
      </c>
      <c r="AJ8">
        <f t="shared" si="12"/>
        <v>1.8328850593879968</v>
      </c>
    </row>
    <row r="9" spans="2:36" x14ac:dyDescent="0.2">
      <c r="B9">
        <v>250</v>
      </c>
      <c r="C9">
        <v>2.8986999999999998</v>
      </c>
      <c r="D9">
        <v>1.1596E-2</v>
      </c>
      <c r="K9">
        <v>5</v>
      </c>
      <c r="L9">
        <v>50</v>
      </c>
      <c r="M9">
        <v>236.54400000000001</v>
      </c>
      <c r="N9">
        <v>6.7200000000000006</v>
      </c>
      <c r="O9">
        <v>235.20000000000002</v>
      </c>
      <c r="P9">
        <v>0</v>
      </c>
      <c r="Q9">
        <f t="shared" si="0"/>
        <v>1.2130461538461539</v>
      </c>
      <c r="R9">
        <f t="shared" si="0"/>
        <v>3.4461538461538467E-2</v>
      </c>
      <c r="S9">
        <f t="shared" si="0"/>
        <v>1.2061538461538461</v>
      </c>
      <c r="T9">
        <f t="shared" si="0"/>
        <v>0</v>
      </c>
      <c r="U9">
        <f t="shared" si="1"/>
        <v>2.2492127755285649</v>
      </c>
      <c r="V9">
        <f t="shared" si="1"/>
        <v>22.492127755285651</v>
      </c>
      <c r="W9">
        <f t="shared" si="2"/>
        <v>118.37961976466131</v>
      </c>
      <c r="Y9">
        <f t="shared" si="3"/>
        <v>1.6449582558525518E-2</v>
      </c>
      <c r="Z9">
        <f t="shared" si="4"/>
        <v>1.7629626707438744</v>
      </c>
      <c r="AB9">
        <f t="shared" si="5"/>
        <v>9.3987277363585583E-3</v>
      </c>
      <c r="AC9">
        <f t="shared" si="6"/>
        <v>5.3312119946321984E-2</v>
      </c>
      <c r="AD9">
        <f t="shared" si="7"/>
        <v>0.1</v>
      </c>
      <c r="AE9">
        <f t="shared" si="8"/>
        <v>1.4736221632773357E-2</v>
      </c>
      <c r="AF9">
        <f t="shared" si="9"/>
        <v>0.25979408646387775</v>
      </c>
      <c r="AH9">
        <f t="shared" si="10"/>
        <v>4.0249070719984852</v>
      </c>
      <c r="AI9">
        <f t="shared" si="11"/>
        <v>15.492681634068356</v>
      </c>
      <c r="AJ9">
        <f t="shared" si="12"/>
        <v>1.3319519077775255</v>
      </c>
    </row>
    <row r="10" spans="2:36" x14ac:dyDescent="0.2">
      <c r="B10">
        <v>199</v>
      </c>
      <c r="C10">
        <v>2.5501999999999998</v>
      </c>
      <c r="D10">
        <v>1.2844E-2</v>
      </c>
      <c r="K10">
        <v>5</v>
      </c>
      <c r="L10">
        <v>60</v>
      </c>
      <c r="M10">
        <v>232.512</v>
      </c>
      <c r="N10">
        <v>4.032</v>
      </c>
      <c r="O10">
        <v>231.16800000000001</v>
      </c>
      <c r="P10">
        <v>0</v>
      </c>
      <c r="Q10">
        <f t="shared" si="0"/>
        <v>1.1923692307692308</v>
      </c>
      <c r="R10">
        <f t="shared" si="0"/>
        <v>2.0676923076923075E-2</v>
      </c>
      <c r="S10">
        <f t="shared" si="0"/>
        <v>1.1854769230769231</v>
      </c>
      <c r="T10">
        <f t="shared" si="0"/>
        <v>0</v>
      </c>
      <c r="U10">
        <f t="shared" si="1"/>
        <v>2.2492127755285649</v>
      </c>
      <c r="V10">
        <f t="shared" si="1"/>
        <v>26.990553306342782</v>
      </c>
      <c r="W10">
        <f t="shared" si="2"/>
        <v>142.05554371759359</v>
      </c>
      <c r="Y10">
        <f t="shared" si="3"/>
        <v>1.5147431354907091E-2</v>
      </c>
      <c r="Z10">
        <f t="shared" si="4"/>
        <v>1.9145160206060481</v>
      </c>
      <c r="AB10">
        <f t="shared" si="5"/>
        <v>9.3987277363585583E-3</v>
      </c>
      <c r="AC10">
        <f t="shared" si="6"/>
        <v>5.8910310293773471E-2</v>
      </c>
      <c r="AD10">
        <f t="shared" si="7"/>
        <v>8.3333333333333329E-2</v>
      </c>
      <c r="AE10">
        <f t="shared" si="8"/>
        <v>1.4736221632773357E-2</v>
      </c>
      <c r="AF10">
        <f t="shared" si="9"/>
        <v>0.33855278878975209</v>
      </c>
      <c r="AH10">
        <f t="shared" si="10"/>
        <v>4.8298884863981826</v>
      </c>
      <c r="AI10">
        <f t="shared" si="11"/>
        <v>14.266278838416651</v>
      </c>
      <c r="AJ10">
        <f t="shared" si="12"/>
        <v>1.0251989622078437</v>
      </c>
    </row>
    <row r="11" spans="2:36" x14ac:dyDescent="0.2">
      <c r="B11">
        <v>158</v>
      </c>
      <c r="C11">
        <v>2.2551999999999999</v>
      </c>
      <c r="D11">
        <v>1.4298999999999999E-2</v>
      </c>
      <c r="K11">
        <v>5</v>
      </c>
      <c r="L11">
        <v>70</v>
      </c>
      <c r="M11">
        <v>221.76000000000002</v>
      </c>
      <c r="N11">
        <v>6.7200000000000006</v>
      </c>
      <c r="O11">
        <v>221.76000000000002</v>
      </c>
      <c r="P11">
        <v>0</v>
      </c>
      <c r="Q11">
        <f t="shared" si="0"/>
        <v>1.1372307692307693</v>
      </c>
      <c r="R11">
        <f t="shared" si="0"/>
        <v>3.4461538461538467E-2</v>
      </c>
      <c r="S11">
        <f t="shared" si="0"/>
        <v>1.1372307692307693</v>
      </c>
      <c r="T11">
        <f t="shared" si="0"/>
        <v>0</v>
      </c>
      <c r="U11">
        <f t="shared" si="1"/>
        <v>2.2492127755285649</v>
      </c>
      <c r="V11">
        <f t="shared" si="1"/>
        <v>31.488978857399911</v>
      </c>
      <c r="W11">
        <f t="shared" si="2"/>
        <v>165.73146767052583</v>
      </c>
      <c r="Y11">
        <f t="shared" si="3"/>
        <v>1.4098495353809184E-2</v>
      </c>
      <c r="Z11">
        <f t="shared" si="4"/>
        <v>2.0569570916774942</v>
      </c>
      <c r="AB11">
        <f t="shared" si="5"/>
        <v>9.3987277363585583E-3</v>
      </c>
      <c r="AC11">
        <f t="shared" si="6"/>
        <v>6.3969340362715885E-2</v>
      </c>
      <c r="AD11">
        <f t="shared" si="7"/>
        <v>7.1428571428571425E-2</v>
      </c>
      <c r="AE11">
        <f t="shared" si="8"/>
        <v>1.4736221632773357E-2</v>
      </c>
      <c r="AF11">
        <f t="shared" si="9"/>
        <v>0.42436485828890241</v>
      </c>
      <c r="AH11">
        <f t="shared" si="10"/>
        <v>5.6348699007978791</v>
      </c>
      <c r="AI11">
        <f t="shared" si="11"/>
        <v>13.27836127505574</v>
      </c>
      <c r="AJ11">
        <f t="shared" si="12"/>
        <v>0.82115938940393229</v>
      </c>
    </row>
    <row r="12" spans="2:36" x14ac:dyDescent="0.2">
      <c r="B12">
        <v>125</v>
      </c>
      <c r="C12">
        <v>1.9869000000000001</v>
      </c>
      <c r="D12">
        <v>1.5859000000000002E-2</v>
      </c>
      <c r="K12">
        <v>5</v>
      </c>
      <c r="L12">
        <v>80</v>
      </c>
      <c r="M12">
        <v>216.38400000000001</v>
      </c>
      <c r="N12">
        <v>4.032</v>
      </c>
      <c r="O12">
        <v>216.38400000000001</v>
      </c>
      <c r="P12">
        <v>0</v>
      </c>
      <c r="Q12">
        <f t="shared" si="0"/>
        <v>1.1096615384615385</v>
      </c>
      <c r="R12">
        <f t="shared" si="0"/>
        <v>2.0676923076923075E-2</v>
      </c>
      <c r="S12">
        <f t="shared" si="0"/>
        <v>1.1096615384615385</v>
      </c>
      <c r="T12">
        <f t="shared" si="0"/>
        <v>0</v>
      </c>
      <c r="U12">
        <f t="shared" si="1"/>
        <v>2.2492127755285649</v>
      </c>
      <c r="V12">
        <f t="shared" si="1"/>
        <v>35.987404408457039</v>
      </c>
      <c r="W12">
        <f t="shared" si="2"/>
        <v>189.4073916234581</v>
      </c>
      <c r="Y12">
        <f t="shared" si="3"/>
        <v>1.322971211996408E-2</v>
      </c>
      <c r="Z12">
        <f t="shared" si="4"/>
        <v>2.1920356041790225</v>
      </c>
      <c r="AB12">
        <f t="shared" si="5"/>
        <v>9.3987277363585583E-3</v>
      </c>
      <c r="AC12">
        <f t="shared" si="6"/>
        <v>6.8602737790866397E-2</v>
      </c>
      <c r="AD12">
        <f t="shared" si="7"/>
        <v>6.25E-2</v>
      </c>
      <c r="AE12">
        <f t="shared" si="8"/>
        <v>1.4736221632773357E-2</v>
      </c>
      <c r="AF12">
        <f t="shared" si="9"/>
        <v>0.51683715984179723</v>
      </c>
      <c r="AH12">
        <f t="shared" si="10"/>
        <v>6.4398513151975756</v>
      </c>
      <c r="AI12">
        <f t="shared" si="11"/>
        <v>12.460116678082514</v>
      </c>
      <c r="AJ12">
        <f t="shared" si="12"/>
        <v>0.67725344146437783</v>
      </c>
    </row>
    <row r="13" spans="2:36" x14ac:dyDescent="0.2">
      <c r="B13">
        <v>99.5</v>
      </c>
      <c r="C13">
        <v>1.7403</v>
      </c>
      <c r="D13">
        <v>1.7488E-2</v>
      </c>
      <c r="K13">
        <v>5</v>
      </c>
      <c r="L13">
        <v>90</v>
      </c>
      <c r="M13">
        <v>204.28800000000001</v>
      </c>
      <c r="N13">
        <v>5.3760000000000003</v>
      </c>
      <c r="O13">
        <v>204.28800000000001</v>
      </c>
      <c r="P13">
        <v>0</v>
      </c>
      <c r="Q13">
        <f t="shared" si="0"/>
        <v>1.0476307692307694</v>
      </c>
      <c r="R13">
        <f t="shared" si="0"/>
        <v>2.7569230769230769E-2</v>
      </c>
      <c r="S13">
        <f t="shared" si="0"/>
        <v>1.0476307692307694</v>
      </c>
      <c r="T13">
        <f t="shared" si="0"/>
        <v>0</v>
      </c>
      <c r="U13">
        <f t="shared" si="1"/>
        <v>2.2492127755285649</v>
      </c>
      <c r="V13">
        <f t="shared" si="1"/>
        <v>40.48582995951417</v>
      </c>
      <c r="W13">
        <f t="shared" si="2"/>
        <v>213.08331557639036</v>
      </c>
      <c r="Y13">
        <f t="shared" si="3"/>
        <v>1.2494665715716689E-2</v>
      </c>
      <c r="Z13">
        <f t="shared" si="4"/>
        <v>2.3209904658370903</v>
      </c>
      <c r="AB13">
        <f t="shared" si="5"/>
        <v>9.3987277363585583E-3</v>
      </c>
      <c r="AC13">
        <f t="shared" si="6"/>
        <v>7.2890044894449169E-2</v>
      </c>
      <c r="AD13">
        <f t="shared" si="7"/>
        <v>5.5555555555555552E-2</v>
      </c>
      <c r="AE13">
        <f t="shared" si="8"/>
        <v>1.4736221632773357E-2</v>
      </c>
      <c r="AF13">
        <f t="shared" si="9"/>
        <v>0.61564733841832642</v>
      </c>
      <c r="AH13">
        <f t="shared" si="10"/>
        <v>7.244832729597273</v>
      </c>
      <c r="AI13">
        <f t="shared" si="11"/>
        <v>11.767829205938156</v>
      </c>
      <c r="AJ13">
        <f t="shared" si="12"/>
        <v>0.57122238163749317</v>
      </c>
    </row>
    <row r="14" spans="2:36" x14ac:dyDescent="0.2">
      <c r="B14">
        <v>79</v>
      </c>
      <c r="C14">
        <v>1.5282</v>
      </c>
      <c r="D14">
        <v>1.9332999999999999E-2</v>
      </c>
      <c r="K14">
        <v>5</v>
      </c>
      <c r="L14">
        <v>100</v>
      </c>
      <c r="M14">
        <v>190.84800000000001</v>
      </c>
      <c r="N14">
        <v>5.3760000000000003</v>
      </c>
      <c r="O14">
        <v>189.50400000000002</v>
      </c>
      <c r="P14">
        <v>0</v>
      </c>
      <c r="Q14">
        <f t="shared" si="0"/>
        <v>0.97870769230769239</v>
      </c>
      <c r="R14">
        <f t="shared" si="0"/>
        <v>2.7569230769230769E-2</v>
      </c>
      <c r="S14">
        <f t="shared" si="0"/>
        <v>0.97181538461538475</v>
      </c>
      <c r="T14">
        <f t="shared" si="0"/>
        <v>0</v>
      </c>
      <c r="U14">
        <f t="shared" si="1"/>
        <v>2.2492127755285649</v>
      </c>
      <c r="V14">
        <f t="shared" si="1"/>
        <v>44.984255510571302</v>
      </c>
      <c r="W14">
        <f t="shared" si="2"/>
        <v>236.75923952932263</v>
      </c>
      <c r="Y14">
        <f t="shared" si="3"/>
        <v>1.1862207593230489E-2</v>
      </c>
      <c r="Z14">
        <f t="shared" si="4"/>
        <v>2.4447388710807667</v>
      </c>
      <c r="AB14">
        <f t="shared" si="5"/>
        <v>9.3987277363585583E-3</v>
      </c>
      <c r="AC14">
        <f t="shared" si="6"/>
        <v>7.6889420359267907E-2</v>
      </c>
      <c r="AD14">
        <f t="shared" si="7"/>
        <v>0.05</v>
      </c>
      <c r="AE14">
        <f t="shared" si="8"/>
        <v>1.4736221632773357E-2</v>
      </c>
      <c r="AF14">
        <f t="shared" si="9"/>
        <v>0.72052427677004616</v>
      </c>
      <c r="AH14">
        <f t="shared" si="10"/>
        <v>8.0498141439969704</v>
      </c>
      <c r="AI14">
        <f t="shared" si="11"/>
        <v>11.172162276172759</v>
      </c>
      <c r="AJ14">
        <f t="shared" si="12"/>
        <v>0.49040257453871505</v>
      </c>
    </row>
    <row r="15" spans="2:36" x14ac:dyDescent="0.2">
      <c r="B15">
        <v>62.8</v>
      </c>
      <c r="C15">
        <v>1.3328</v>
      </c>
      <c r="D15">
        <v>2.1225000000000001E-2</v>
      </c>
      <c r="K15">
        <v>5</v>
      </c>
      <c r="L15">
        <v>120</v>
      </c>
      <c r="M15">
        <v>182.78400000000002</v>
      </c>
      <c r="N15">
        <v>4.032</v>
      </c>
      <c r="O15">
        <v>182.78400000000002</v>
      </c>
      <c r="P15">
        <v>0</v>
      </c>
      <c r="Q15">
        <f t="shared" si="0"/>
        <v>0.9373538461538462</v>
      </c>
      <c r="R15">
        <f t="shared" si="0"/>
        <v>2.0676923076923075E-2</v>
      </c>
      <c r="S15">
        <f t="shared" si="0"/>
        <v>0.9373538461538462</v>
      </c>
      <c r="T15">
        <f t="shared" si="0"/>
        <v>0</v>
      </c>
      <c r="U15">
        <f t="shared" si="1"/>
        <v>2.2492127755285649</v>
      </c>
      <c r="V15">
        <f t="shared" si="1"/>
        <v>53.981106612685565</v>
      </c>
      <c r="W15">
        <f t="shared" si="2"/>
        <v>284.11108743518719</v>
      </c>
      <c r="Y15">
        <f t="shared" si="3"/>
        <v>1.082381338830536E-2</v>
      </c>
      <c r="Z15">
        <f t="shared" si="4"/>
        <v>2.6792775299815488</v>
      </c>
      <c r="AB15">
        <f t="shared" si="5"/>
        <v>9.3987277363585583E-3</v>
      </c>
      <c r="AC15">
        <f t="shared" si="6"/>
        <v>8.4190406984139043E-2</v>
      </c>
      <c r="AD15">
        <f t="shared" si="7"/>
        <v>4.1666666666666664E-2</v>
      </c>
      <c r="AE15">
        <f t="shared" si="8"/>
        <v>1.4736221632773357E-2</v>
      </c>
      <c r="AF15">
        <f t="shared" si="9"/>
        <v>0.94757825994042399</v>
      </c>
      <c r="AH15">
        <f t="shared" si="10"/>
        <v>9.6597769727963652</v>
      </c>
      <c r="AI15">
        <f t="shared" si="11"/>
        <v>10.194173274304218</v>
      </c>
      <c r="AJ15">
        <f t="shared" si="12"/>
        <v>0.37642768290583584</v>
      </c>
    </row>
    <row r="16" spans="2:36" x14ac:dyDescent="0.2">
      <c r="B16">
        <v>49.9</v>
      </c>
      <c r="C16">
        <v>1.1589</v>
      </c>
      <c r="D16">
        <v>2.3234000000000001E-2</v>
      </c>
      <c r="K16">
        <v>5</v>
      </c>
      <c r="L16">
        <v>140</v>
      </c>
      <c r="M16">
        <v>169.34400000000002</v>
      </c>
      <c r="N16">
        <v>4.032</v>
      </c>
      <c r="O16">
        <v>168</v>
      </c>
      <c r="P16">
        <v>0</v>
      </c>
      <c r="Q16">
        <f t="shared" si="0"/>
        <v>0.86843076923076934</v>
      </c>
      <c r="R16">
        <f t="shared" si="0"/>
        <v>2.0676923076923075E-2</v>
      </c>
      <c r="S16">
        <f t="shared" si="0"/>
        <v>0.86153846153846159</v>
      </c>
      <c r="T16">
        <f t="shared" si="0"/>
        <v>0</v>
      </c>
      <c r="U16">
        <f t="shared" si="1"/>
        <v>2.2492127755285649</v>
      </c>
      <c r="V16">
        <f t="shared" si="1"/>
        <v>62.977957714799821</v>
      </c>
      <c r="W16">
        <f t="shared" si="2"/>
        <v>331.46293534105166</v>
      </c>
      <c r="Y16">
        <f t="shared" si="3"/>
        <v>1.0000985113537373E-2</v>
      </c>
      <c r="Z16">
        <f t="shared" si="4"/>
        <v>2.8997143452144019</v>
      </c>
      <c r="AB16">
        <f t="shared" si="5"/>
        <v>9.3987277363585583E-3</v>
      </c>
      <c r="AC16">
        <f t="shared" si="6"/>
        <v>9.0755276309322647E-2</v>
      </c>
      <c r="AD16">
        <f t="shared" si="7"/>
        <v>3.5714285714285712E-2</v>
      </c>
      <c r="AE16">
        <f t="shared" si="8"/>
        <v>1.4736221632773357E-2</v>
      </c>
      <c r="AF16">
        <f t="shared" si="9"/>
        <v>1.1964633313587276</v>
      </c>
      <c r="AH16">
        <f t="shared" si="10"/>
        <v>11.269739801595758</v>
      </c>
      <c r="AI16">
        <f t="shared" si="11"/>
        <v>9.4192103562401837</v>
      </c>
      <c r="AJ16">
        <f t="shared" si="12"/>
        <v>0.30084962419974381</v>
      </c>
    </row>
    <row r="17" spans="2:36" x14ac:dyDescent="0.2">
      <c r="B17">
        <v>39.6</v>
      </c>
      <c r="C17">
        <v>1.0052000000000001</v>
      </c>
      <c r="D17">
        <v>2.5368000000000002E-2</v>
      </c>
      <c r="K17">
        <v>5</v>
      </c>
      <c r="L17">
        <v>150</v>
      </c>
      <c r="M17">
        <v>163.96800000000002</v>
      </c>
      <c r="N17">
        <v>4.032</v>
      </c>
      <c r="O17">
        <v>161.28</v>
      </c>
      <c r="P17">
        <v>0</v>
      </c>
      <c r="Q17">
        <f t="shared" si="0"/>
        <v>0.84086153846153855</v>
      </c>
      <c r="R17">
        <f t="shared" si="0"/>
        <v>2.0676923076923075E-2</v>
      </c>
      <c r="S17">
        <f t="shared" si="0"/>
        <v>0.82707692307692304</v>
      </c>
      <c r="T17">
        <f t="shared" si="0"/>
        <v>0</v>
      </c>
      <c r="U17">
        <f t="shared" si="1"/>
        <v>2.2492127755285649</v>
      </c>
      <c r="V17">
        <f t="shared" si="1"/>
        <v>67.476383265856953</v>
      </c>
      <c r="W17">
        <f t="shared" si="2"/>
        <v>355.13885929398396</v>
      </c>
      <c r="Y17">
        <f t="shared" si="3"/>
        <v>9.6488937282619234E-3</v>
      </c>
      <c r="Z17">
        <f t="shared" si="4"/>
        <v>3.0055258993119653</v>
      </c>
      <c r="AB17">
        <f t="shared" si="5"/>
        <v>9.3987277363585583E-3</v>
      </c>
      <c r="AC17">
        <f t="shared" si="6"/>
        <v>9.3814474250680832E-2</v>
      </c>
      <c r="AD17">
        <f t="shared" si="7"/>
        <v>3.3333333333333333E-2</v>
      </c>
      <c r="AE17">
        <f t="shared" si="8"/>
        <v>1.4736221632773357E-2</v>
      </c>
      <c r="AF17">
        <f t="shared" si="9"/>
        <v>1.3287028732590476</v>
      </c>
      <c r="AH17">
        <f t="shared" si="10"/>
        <v>12.074721215995455</v>
      </c>
      <c r="AI17">
        <f t="shared" si="11"/>
        <v>9.0876007412993189</v>
      </c>
      <c r="AJ17">
        <f t="shared" si="12"/>
        <v>0.27209947613522845</v>
      </c>
    </row>
    <row r="18" spans="2:36" x14ac:dyDescent="0.2">
      <c r="B18">
        <v>31.5</v>
      </c>
      <c r="C18">
        <v>0.86672000000000005</v>
      </c>
      <c r="D18">
        <v>2.7536999999999999E-2</v>
      </c>
      <c r="K18">
        <v>10</v>
      </c>
      <c r="L18">
        <v>10</v>
      </c>
      <c r="M18">
        <v>689.47200000000009</v>
      </c>
      <c r="N18">
        <v>38.975999999999999</v>
      </c>
      <c r="O18">
        <v>389.76000000000005</v>
      </c>
      <c r="P18">
        <v>0</v>
      </c>
      <c r="Q18">
        <f t="shared" si="0"/>
        <v>3.5357538461538467</v>
      </c>
      <c r="R18">
        <f t="shared" si="0"/>
        <v>0.19987692307692306</v>
      </c>
      <c r="S18">
        <f t="shared" si="0"/>
        <v>1.9987692307692311</v>
      </c>
      <c r="T18">
        <f t="shared" si="0"/>
        <v>0</v>
      </c>
      <c r="U18">
        <f t="shared" si="1"/>
        <v>4.4984255510571298</v>
      </c>
      <c r="V18">
        <f t="shared" si="1"/>
        <v>4.4984255510571298</v>
      </c>
      <c r="W18">
        <f t="shared" si="2"/>
        <v>23.675923952932262</v>
      </c>
      <c r="Y18">
        <f t="shared" si="3"/>
        <v>2.9910403593592868E-2</v>
      </c>
      <c r="Z18">
        <f t="shared" si="4"/>
        <v>0.96956230995866988</v>
      </c>
      <c r="AB18">
        <f t="shared" si="5"/>
        <v>1.8797455472717117E-2</v>
      </c>
      <c r="AC18">
        <f t="shared" si="6"/>
        <v>1.9387568266260684E-2</v>
      </c>
      <c r="AD18">
        <f t="shared" si="7"/>
        <v>1</v>
      </c>
      <c r="AE18">
        <f t="shared" si="8"/>
        <v>2.9472443265546714E-2</v>
      </c>
      <c r="AF18">
        <f t="shared" si="9"/>
        <v>2.8575370172669316E-2</v>
      </c>
      <c r="AH18">
        <f t="shared" si="10"/>
        <v>0.80498141439969695</v>
      </c>
      <c r="AI18">
        <f t="shared" si="11"/>
        <v>28.170463218342313</v>
      </c>
      <c r="AJ18">
        <f t="shared" si="12"/>
        <v>15.898595726210992</v>
      </c>
    </row>
    <row r="19" spans="2:36" x14ac:dyDescent="0.2">
      <c r="B19">
        <v>25</v>
      </c>
      <c r="C19">
        <v>0.74363999999999997</v>
      </c>
      <c r="D19">
        <v>2.9742999999999999E-2</v>
      </c>
      <c r="K19">
        <v>10</v>
      </c>
      <c r="L19">
        <v>20</v>
      </c>
      <c r="M19">
        <v>502.65600000000001</v>
      </c>
      <c r="N19">
        <v>16.128</v>
      </c>
      <c r="O19">
        <v>389.76000000000005</v>
      </c>
      <c r="P19">
        <v>0</v>
      </c>
      <c r="Q19">
        <f t="shared" si="0"/>
        <v>2.577723076923077</v>
      </c>
      <c r="R19">
        <f t="shared" si="0"/>
        <v>8.2707692307692302E-2</v>
      </c>
      <c r="S19">
        <f t="shared" si="0"/>
        <v>1.9987692307692311</v>
      </c>
      <c r="T19">
        <f t="shared" si="0"/>
        <v>0</v>
      </c>
      <c r="U19">
        <f t="shared" si="1"/>
        <v>4.4984255510571298</v>
      </c>
      <c r="V19">
        <f t="shared" si="1"/>
        <v>8.9968511021142596</v>
      </c>
      <c r="W19">
        <f t="shared" si="2"/>
        <v>47.351847905864524</v>
      </c>
      <c r="Y19">
        <f t="shared" si="3"/>
        <v>2.3831041266278045E-2</v>
      </c>
      <c r="Z19">
        <f t="shared" si="4"/>
        <v>1.2169002468656818</v>
      </c>
      <c r="AB19">
        <f t="shared" si="5"/>
        <v>1.8797455472717117E-2</v>
      </c>
      <c r="AC19">
        <f t="shared" si="6"/>
        <v>3.0893995660092804E-2</v>
      </c>
      <c r="AD19">
        <f t="shared" si="7"/>
        <v>0.5</v>
      </c>
      <c r="AE19">
        <f t="shared" si="8"/>
        <v>2.9472443265546714E-2</v>
      </c>
      <c r="AF19">
        <f t="shared" si="9"/>
        <v>7.1730046971157188E-2</v>
      </c>
      <c r="AH19">
        <f t="shared" si="10"/>
        <v>1.6099628287993939</v>
      </c>
      <c r="AI19">
        <f t="shared" si="11"/>
        <v>22.444748007020873</v>
      </c>
      <c r="AJ19">
        <f t="shared" si="12"/>
        <v>6.0313703322947942</v>
      </c>
    </row>
    <row r="20" spans="2:36" x14ac:dyDescent="0.2">
      <c r="B20">
        <v>19.899999999999999</v>
      </c>
      <c r="C20">
        <v>0.63424999999999998</v>
      </c>
      <c r="D20">
        <v>3.1933999999999997E-2</v>
      </c>
      <c r="K20">
        <v>10</v>
      </c>
      <c r="L20">
        <v>30</v>
      </c>
      <c r="M20">
        <v>392.44800000000004</v>
      </c>
      <c r="N20">
        <v>13.440000000000001</v>
      </c>
      <c r="O20">
        <v>389.76000000000005</v>
      </c>
      <c r="P20">
        <v>0</v>
      </c>
      <c r="Q20">
        <f t="shared" si="0"/>
        <v>2.0125538461538461</v>
      </c>
      <c r="R20">
        <f t="shared" si="0"/>
        <v>6.8923076923076934E-2</v>
      </c>
      <c r="S20">
        <f t="shared" si="0"/>
        <v>1.9987692307692311</v>
      </c>
      <c r="T20">
        <f t="shared" si="0"/>
        <v>0</v>
      </c>
      <c r="U20">
        <f t="shared" si="1"/>
        <v>4.4984255510571298</v>
      </c>
      <c r="V20">
        <f t="shared" si="1"/>
        <v>13.495276653171391</v>
      </c>
      <c r="W20">
        <f t="shared" si="2"/>
        <v>71.027771858796797</v>
      </c>
      <c r="Y20">
        <f t="shared" si="3"/>
        <v>2.0417572160969441E-2</v>
      </c>
      <c r="Z20">
        <f t="shared" si="4"/>
        <v>1.4203451699040333</v>
      </c>
      <c r="AB20">
        <f t="shared" si="5"/>
        <v>1.8797455472717117E-2</v>
      </c>
      <c r="AC20">
        <f t="shared" si="6"/>
        <v>3.9703283126566721E-2</v>
      </c>
      <c r="AD20">
        <f t="shared" si="7"/>
        <v>0.33333333333333331</v>
      </c>
      <c r="AE20">
        <f t="shared" si="8"/>
        <v>2.9472443265546714E-2</v>
      </c>
      <c r="AF20">
        <f t="shared" si="9"/>
        <v>0.12558312731246982</v>
      </c>
      <c r="AH20">
        <f t="shared" si="10"/>
        <v>2.4149442431990913</v>
      </c>
      <c r="AI20">
        <f t="shared" si="11"/>
        <v>19.229846356591715</v>
      </c>
      <c r="AJ20">
        <f t="shared" si="12"/>
        <v>3.3990353618369573</v>
      </c>
    </row>
    <row r="21" spans="2:36" x14ac:dyDescent="0.2">
      <c r="B21">
        <v>15.8</v>
      </c>
      <c r="C21">
        <v>0.53893000000000002</v>
      </c>
      <c r="D21">
        <v>3.4159000000000002E-2</v>
      </c>
      <c r="K21">
        <v>10</v>
      </c>
      <c r="L21">
        <v>40</v>
      </c>
      <c r="M21">
        <v>322.56</v>
      </c>
      <c r="N21">
        <v>12.096</v>
      </c>
      <c r="O21">
        <v>318.52800000000002</v>
      </c>
      <c r="P21">
        <v>0</v>
      </c>
      <c r="Q21">
        <f t="shared" si="0"/>
        <v>1.6541538461538461</v>
      </c>
      <c r="R21">
        <f t="shared" si="0"/>
        <v>6.203076923076923E-2</v>
      </c>
      <c r="S21">
        <f t="shared" si="0"/>
        <v>1.6334769230769233</v>
      </c>
      <c r="T21">
        <f t="shared" si="0"/>
        <v>0</v>
      </c>
      <c r="U21">
        <f t="shared" si="1"/>
        <v>4.4984255510571298</v>
      </c>
      <c r="V21">
        <f t="shared" si="1"/>
        <v>17.993702204228519</v>
      </c>
      <c r="W21">
        <f t="shared" si="2"/>
        <v>94.703695811729048</v>
      </c>
      <c r="Y21">
        <f t="shared" si="3"/>
        <v>1.8128718884625382E-2</v>
      </c>
      <c r="Z21">
        <f t="shared" si="4"/>
        <v>1.5996717795979696</v>
      </c>
      <c r="AB21">
        <f t="shared" si="5"/>
        <v>1.8797455472717117E-2</v>
      </c>
      <c r="AC21">
        <f t="shared" si="6"/>
        <v>4.700328082912434E-2</v>
      </c>
      <c r="AD21">
        <f t="shared" si="7"/>
        <v>0.25</v>
      </c>
      <c r="AE21">
        <f t="shared" si="8"/>
        <v>2.9472443265546714E-2</v>
      </c>
      <c r="AF21">
        <f t="shared" si="9"/>
        <v>0.18858494307078921</v>
      </c>
      <c r="AH21">
        <f t="shared" si="10"/>
        <v>3.2199256575987878</v>
      </c>
      <c r="AI21">
        <f t="shared" si="11"/>
        <v>17.074139669730275</v>
      </c>
      <c r="AJ21">
        <f t="shared" si="12"/>
        <v>2.2565462011688973</v>
      </c>
    </row>
    <row r="22" spans="2:36" x14ac:dyDescent="0.2">
      <c r="B22">
        <v>12.5</v>
      </c>
      <c r="C22">
        <v>0.45505000000000001</v>
      </c>
      <c r="D22">
        <v>3.6308E-2</v>
      </c>
      <c r="K22">
        <v>10</v>
      </c>
      <c r="L22">
        <v>50</v>
      </c>
      <c r="M22">
        <v>299.71200000000005</v>
      </c>
      <c r="N22">
        <v>10.752000000000001</v>
      </c>
      <c r="O22">
        <v>295.68</v>
      </c>
      <c r="P22">
        <v>0</v>
      </c>
      <c r="Q22">
        <f t="shared" si="0"/>
        <v>1.5369846153846156</v>
      </c>
      <c r="R22">
        <f t="shared" si="0"/>
        <v>5.5138461538461539E-2</v>
      </c>
      <c r="S22">
        <f t="shared" si="0"/>
        <v>1.5163076923076924</v>
      </c>
      <c r="T22">
        <f t="shared" si="0"/>
        <v>0</v>
      </c>
      <c r="U22">
        <f t="shared" si="1"/>
        <v>4.4984255510571298</v>
      </c>
      <c r="V22">
        <f t="shared" si="1"/>
        <v>22.492127755285651</v>
      </c>
      <c r="W22">
        <f t="shared" si="2"/>
        <v>118.37961976466131</v>
      </c>
      <c r="Y22">
        <f t="shared" si="3"/>
        <v>1.6449582558525518E-2</v>
      </c>
      <c r="Z22">
        <f t="shared" si="4"/>
        <v>1.7629626707438744</v>
      </c>
      <c r="AB22">
        <f t="shared" si="5"/>
        <v>1.8797455472717117E-2</v>
      </c>
      <c r="AC22">
        <f t="shared" si="6"/>
        <v>5.3312119946321984E-2</v>
      </c>
      <c r="AD22">
        <f t="shared" si="7"/>
        <v>0.2</v>
      </c>
      <c r="AE22">
        <f t="shared" si="8"/>
        <v>2.9472443265546714E-2</v>
      </c>
      <c r="AF22">
        <f t="shared" si="9"/>
        <v>0.25979408646387775</v>
      </c>
      <c r="AH22">
        <f t="shared" si="10"/>
        <v>4.0249070719984852</v>
      </c>
      <c r="AI22">
        <f t="shared" si="11"/>
        <v>15.492681634068356</v>
      </c>
      <c r="AJ22">
        <f t="shared" si="12"/>
        <v>1.6398251501044034</v>
      </c>
    </row>
    <row r="23" spans="2:36" x14ac:dyDescent="0.2">
      <c r="B23">
        <v>9.9600000000000009</v>
      </c>
      <c r="C23">
        <v>0.38185999999999998</v>
      </c>
      <c r="D23">
        <v>3.8356000000000001E-2</v>
      </c>
      <c r="K23">
        <v>10</v>
      </c>
      <c r="L23">
        <v>60</v>
      </c>
      <c r="M23">
        <v>287.61600000000004</v>
      </c>
      <c r="N23">
        <v>8.0640000000000001</v>
      </c>
      <c r="O23">
        <v>286.27199999999999</v>
      </c>
      <c r="P23">
        <v>0</v>
      </c>
      <c r="Q23">
        <f t="shared" si="0"/>
        <v>1.4749538461538463</v>
      </c>
      <c r="R23">
        <f t="shared" si="0"/>
        <v>4.1353846153846151E-2</v>
      </c>
      <c r="S23">
        <f t="shared" si="0"/>
        <v>1.4680615384615383</v>
      </c>
      <c r="T23">
        <f t="shared" si="0"/>
        <v>0</v>
      </c>
      <c r="U23">
        <f t="shared" si="1"/>
        <v>4.4984255510571298</v>
      </c>
      <c r="V23">
        <f t="shared" si="1"/>
        <v>26.990553306342782</v>
      </c>
      <c r="W23">
        <f t="shared" si="2"/>
        <v>142.05554371759359</v>
      </c>
      <c r="Y23">
        <f t="shared" si="3"/>
        <v>1.5147431354907091E-2</v>
      </c>
      <c r="Z23">
        <f t="shared" si="4"/>
        <v>1.9145160206060481</v>
      </c>
      <c r="AB23">
        <f t="shared" si="5"/>
        <v>1.8797455472717117E-2</v>
      </c>
      <c r="AC23">
        <f t="shared" si="6"/>
        <v>5.8910310293773471E-2</v>
      </c>
      <c r="AD23">
        <f t="shared" si="7"/>
        <v>0.16666666666666666</v>
      </c>
      <c r="AE23">
        <f t="shared" si="8"/>
        <v>2.9472443265546714E-2</v>
      </c>
      <c r="AF23">
        <f t="shared" si="9"/>
        <v>0.33855278878975209</v>
      </c>
      <c r="AH23">
        <f t="shared" si="10"/>
        <v>4.8298884863981826</v>
      </c>
      <c r="AI23">
        <f t="shared" si="11"/>
        <v>14.266278838416651</v>
      </c>
      <c r="AJ23">
        <f t="shared" si="12"/>
        <v>1.2621679748891927</v>
      </c>
    </row>
    <row r="24" spans="2:36" x14ac:dyDescent="0.2">
      <c r="B24">
        <v>7.91</v>
      </c>
      <c r="C24">
        <v>0.31918999999999997</v>
      </c>
      <c r="D24">
        <v>4.036E-2</v>
      </c>
      <c r="K24">
        <v>10</v>
      </c>
      <c r="L24">
        <v>70</v>
      </c>
      <c r="M24">
        <v>248.64000000000001</v>
      </c>
      <c r="N24">
        <v>6.7200000000000006</v>
      </c>
      <c r="O24">
        <v>245.95200000000003</v>
      </c>
      <c r="P24">
        <v>0</v>
      </c>
      <c r="Q24">
        <f t="shared" si="0"/>
        <v>1.2750769230769232</v>
      </c>
      <c r="R24">
        <f t="shared" si="0"/>
        <v>3.4461538461538467E-2</v>
      </c>
      <c r="S24">
        <f t="shared" si="0"/>
        <v>1.2612923076923079</v>
      </c>
      <c r="T24">
        <f t="shared" si="0"/>
        <v>0</v>
      </c>
      <c r="U24">
        <f t="shared" si="1"/>
        <v>4.4984255510571298</v>
      </c>
      <c r="V24">
        <f t="shared" si="1"/>
        <v>31.488978857399911</v>
      </c>
      <c r="W24">
        <f t="shared" si="2"/>
        <v>165.73146767052583</v>
      </c>
      <c r="Y24">
        <f t="shared" si="3"/>
        <v>1.4098495353809184E-2</v>
      </c>
      <c r="Z24">
        <f t="shared" si="4"/>
        <v>2.0569570916774942</v>
      </c>
      <c r="AB24">
        <f t="shared" si="5"/>
        <v>1.8797455472717117E-2</v>
      </c>
      <c r="AC24">
        <f t="shared" si="6"/>
        <v>6.3969340362715885E-2</v>
      </c>
      <c r="AD24">
        <f t="shared" si="7"/>
        <v>0.14285714285714285</v>
      </c>
      <c r="AE24">
        <f t="shared" si="8"/>
        <v>2.9472443265546714E-2</v>
      </c>
      <c r="AF24">
        <f t="shared" si="9"/>
        <v>0.42436485828890241</v>
      </c>
      <c r="AH24">
        <f t="shared" si="10"/>
        <v>5.6348699007978791</v>
      </c>
      <c r="AI24">
        <f t="shared" si="11"/>
        <v>13.27836127505574</v>
      </c>
      <c r="AJ24">
        <f t="shared" si="12"/>
        <v>1.0109657947303741</v>
      </c>
    </row>
    <row r="25" spans="2:36" x14ac:dyDescent="0.2">
      <c r="B25">
        <v>6.28</v>
      </c>
      <c r="C25">
        <v>0.26427</v>
      </c>
      <c r="D25">
        <v>4.2065999999999999E-2</v>
      </c>
      <c r="K25">
        <v>10</v>
      </c>
      <c r="L25">
        <v>80</v>
      </c>
      <c r="M25">
        <v>240.57600000000002</v>
      </c>
      <c r="N25">
        <v>5.3760000000000003</v>
      </c>
      <c r="O25">
        <v>241.92000000000002</v>
      </c>
      <c r="P25">
        <v>0</v>
      </c>
      <c r="Q25">
        <f t="shared" si="0"/>
        <v>1.2337230769230771</v>
      </c>
      <c r="R25">
        <f t="shared" si="0"/>
        <v>2.7569230769230769E-2</v>
      </c>
      <c r="S25">
        <f t="shared" si="0"/>
        <v>1.2406153846153847</v>
      </c>
      <c r="T25">
        <f t="shared" si="0"/>
        <v>0</v>
      </c>
      <c r="U25">
        <f t="shared" si="1"/>
        <v>4.4984255510571298</v>
      </c>
      <c r="V25">
        <f t="shared" si="1"/>
        <v>35.987404408457039</v>
      </c>
      <c r="W25">
        <f t="shared" si="2"/>
        <v>189.4073916234581</v>
      </c>
      <c r="Y25">
        <f t="shared" si="3"/>
        <v>1.322971211996408E-2</v>
      </c>
      <c r="Z25">
        <f t="shared" si="4"/>
        <v>2.1920356041790225</v>
      </c>
      <c r="AB25">
        <f t="shared" si="5"/>
        <v>1.8797455472717117E-2</v>
      </c>
      <c r="AC25">
        <f t="shared" si="6"/>
        <v>6.8602737790866397E-2</v>
      </c>
      <c r="AD25">
        <f t="shared" si="7"/>
        <v>0.125</v>
      </c>
      <c r="AE25">
        <f t="shared" si="8"/>
        <v>2.9472443265546714E-2</v>
      </c>
      <c r="AF25">
        <f t="shared" si="9"/>
        <v>0.51683715984179723</v>
      </c>
      <c r="AH25">
        <f t="shared" si="10"/>
        <v>6.4398513151975756</v>
      </c>
      <c r="AI25">
        <f t="shared" si="11"/>
        <v>12.460116678082514</v>
      </c>
      <c r="AJ25">
        <f t="shared" si="12"/>
        <v>0.83379679087748693</v>
      </c>
    </row>
    <row r="26" spans="2:36" x14ac:dyDescent="0.2">
      <c r="B26">
        <v>4.99</v>
      </c>
      <c r="C26">
        <v>0.21764</v>
      </c>
      <c r="D26">
        <v>4.3612999999999999E-2</v>
      </c>
      <c r="K26">
        <v>10</v>
      </c>
      <c r="L26">
        <v>90</v>
      </c>
      <c r="M26">
        <v>223.10400000000001</v>
      </c>
      <c r="N26">
        <v>6.7200000000000006</v>
      </c>
      <c r="O26">
        <v>221.76000000000002</v>
      </c>
      <c r="P26">
        <v>0</v>
      </c>
      <c r="Q26">
        <f t="shared" si="0"/>
        <v>1.144123076923077</v>
      </c>
      <c r="R26">
        <f t="shared" si="0"/>
        <v>3.4461538461538467E-2</v>
      </c>
      <c r="S26">
        <f t="shared" si="0"/>
        <v>1.1372307692307693</v>
      </c>
      <c r="T26">
        <f t="shared" si="0"/>
        <v>0</v>
      </c>
      <c r="U26">
        <f t="shared" si="1"/>
        <v>4.4984255510571298</v>
      </c>
      <c r="V26">
        <f t="shared" si="1"/>
        <v>40.48582995951417</v>
      </c>
      <c r="W26">
        <f t="shared" si="2"/>
        <v>213.08331557639036</v>
      </c>
      <c r="Y26">
        <f t="shared" si="3"/>
        <v>1.2494665715716689E-2</v>
      </c>
      <c r="Z26">
        <f t="shared" si="4"/>
        <v>2.3209904658370903</v>
      </c>
      <c r="AB26">
        <f t="shared" si="5"/>
        <v>1.8797455472717117E-2</v>
      </c>
      <c r="AC26">
        <f t="shared" si="6"/>
        <v>7.2890044894449169E-2</v>
      </c>
      <c r="AD26">
        <f t="shared" si="7"/>
        <v>0.1111111111111111</v>
      </c>
      <c r="AE26">
        <f t="shared" si="8"/>
        <v>2.9472443265546714E-2</v>
      </c>
      <c r="AF26">
        <f t="shared" si="9"/>
        <v>0.61564733841832642</v>
      </c>
      <c r="AH26">
        <f t="shared" si="10"/>
        <v>7.244832729597273</v>
      </c>
      <c r="AI26">
        <f t="shared" si="11"/>
        <v>11.767829205938156</v>
      </c>
      <c r="AJ26">
        <f t="shared" si="12"/>
        <v>0.70325724393057742</v>
      </c>
    </row>
    <row r="27" spans="2:36" x14ac:dyDescent="0.2">
      <c r="B27">
        <v>3.96</v>
      </c>
      <c r="C27">
        <v>0.17927999999999999</v>
      </c>
      <c r="D27">
        <v>4.5225000000000001E-2</v>
      </c>
      <c r="K27">
        <v>10</v>
      </c>
      <c r="L27">
        <v>100</v>
      </c>
      <c r="M27">
        <v>209.66400000000002</v>
      </c>
      <c r="N27">
        <v>5.3760000000000003</v>
      </c>
      <c r="O27">
        <v>209.66400000000002</v>
      </c>
      <c r="P27">
        <v>0</v>
      </c>
      <c r="Q27">
        <f t="shared" si="0"/>
        <v>1.0752000000000002</v>
      </c>
      <c r="R27">
        <f t="shared" si="0"/>
        <v>2.7569230769230769E-2</v>
      </c>
      <c r="S27">
        <f t="shared" si="0"/>
        <v>1.0752000000000002</v>
      </c>
      <c r="T27">
        <f t="shared" si="0"/>
        <v>0</v>
      </c>
      <c r="U27">
        <f t="shared" si="1"/>
        <v>4.4984255510571298</v>
      </c>
      <c r="V27">
        <f t="shared" si="1"/>
        <v>44.984255510571302</v>
      </c>
      <c r="W27">
        <f t="shared" si="2"/>
        <v>236.75923952932263</v>
      </c>
      <c r="Y27">
        <f t="shared" si="3"/>
        <v>1.1862207593230489E-2</v>
      </c>
      <c r="Z27">
        <f t="shared" si="4"/>
        <v>2.4447388710807667</v>
      </c>
      <c r="AB27">
        <f t="shared" si="5"/>
        <v>1.8797455472717117E-2</v>
      </c>
      <c r="AC27">
        <f t="shared" si="6"/>
        <v>7.6889420359267907E-2</v>
      </c>
      <c r="AD27">
        <f t="shared" si="7"/>
        <v>0.1</v>
      </c>
      <c r="AE27">
        <f t="shared" si="8"/>
        <v>2.9472443265546714E-2</v>
      </c>
      <c r="AF27">
        <f t="shared" si="9"/>
        <v>0.72052427677004616</v>
      </c>
      <c r="AH27">
        <f t="shared" si="10"/>
        <v>8.0498141439969704</v>
      </c>
      <c r="AI27">
        <f t="shared" si="11"/>
        <v>11.172162276172759</v>
      </c>
      <c r="AJ27">
        <f t="shared" si="12"/>
        <v>0.60375638993330305</v>
      </c>
    </row>
    <row r="28" spans="2:36" x14ac:dyDescent="0.2">
      <c r="B28">
        <v>3.15</v>
      </c>
      <c r="C28">
        <v>0.14649999999999999</v>
      </c>
      <c r="D28">
        <v>4.6493E-2</v>
      </c>
      <c r="K28">
        <v>10</v>
      </c>
      <c r="L28">
        <v>120</v>
      </c>
      <c r="M28">
        <v>205.63200000000001</v>
      </c>
      <c r="N28">
        <v>5.3760000000000003</v>
      </c>
      <c r="O28">
        <v>204.28800000000001</v>
      </c>
      <c r="P28">
        <v>0</v>
      </c>
      <c r="Q28">
        <f t="shared" si="0"/>
        <v>1.0545230769230769</v>
      </c>
      <c r="R28">
        <f t="shared" si="0"/>
        <v>2.7569230769230769E-2</v>
      </c>
      <c r="S28">
        <f t="shared" si="0"/>
        <v>1.0476307692307694</v>
      </c>
      <c r="T28">
        <f t="shared" si="0"/>
        <v>0</v>
      </c>
      <c r="U28">
        <f t="shared" si="1"/>
        <v>4.4984255510571298</v>
      </c>
      <c r="V28">
        <f t="shared" si="1"/>
        <v>53.981106612685565</v>
      </c>
      <c r="W28">
        <f t="shared" si="2"/>
        <v>284.11108743518719</v>
      </c>
      <c r="Y28">
        <f t="shared" si="3"/>
        <v>1.082381338830536E-2</v>
      </c>
      <c r="Z28">
        <f t="shared" si="4"/>
        <v>2.6792775299815488</v>
      </c>
      <c r="AB28">
        <f t="shared" si="5"/>
        <v>1.8797455472717117E-2</v>
      </c>
      <c r="AC28">
        <f t="shared" si="6"/>
        <v>8.4190406984139043E-2</v>
      </c>
      <c r="AD28">
        <f t="shared" si="7"/>
        <v>8.3333333333333329E-2</v>
      </c>
      <c r="AE28">
        <f t="shared" si="8"/>
        <v>2.9472443265546714E-2</v>
      </c>
      <c r="AF28">
        <f t="shared" si="9"/>
        <v>0.94757825994042399</v>
      </c>
      <c r="AH28">
        <f t="shared" si="10"/>
        <v>9.6597769727963652</v>
      </c>
      <c r="AI28">
        <f t="shared" si="11"/>
        <v>10.194173274304218</v>
      </c>
      <c r="AJ28">
        <f t="shared" si="12"/>
        <v>0.46343683883789144</v>
      </c>
    </row>
    <row r="29" spans="2:36" x14ac:dyDescent="0.2">
      <c r="B29">
        <v>2.5</v>
      </c>
      <c r="C29">
        <v>0.11957</v>
      </c>
      <c r="D29">
        <v>4.7758000000000002E-2</v>
      </c>
      <c r="K29">
        <v>10</v>
      </c>
      <c r="L29">
        <v>140</v>
      </c>
      <c r="M29">
        <v>190.84800000000001</v>
      </c>
      <c r="N29">
        <v>4.032</v>
      </c>
      <c r="O29">
        <v>188.16000000000003</v>
      </c>
      <c r="P29">
        <v>0</v>
      </c>
      <c r="Q29">
        <f t="shared" si="0"/>
        <v>0.97870769230769239</v>
      </c>
      <c r="R29">
        <f t="shared" si="0"/>
        <v>2.0676923076923075E-2</v>
      </c>
      <c r="S29">
        <f t="shared" si="0"/>
        <v>0.96492307692307711</v>
      </c>
      <c r="T29">
        <f t="shared" si="0"/>
        <v>0</v>
      </c>
      <c r="U29">
        <f t="shared" si="1"/>
        <v>4.4984255510571298</v>
      </c>
      <c r="V29">
        <f t="shared" si="1"/>
        <v>62.977957714799821</v>
      </c>
      <c r="W29">
        <f t="shared" si="2"/>
        <v>331.46293534105166</v>
      </c>
      <c r="Y29">
        <f t="shared" si="3"/>
        <v>1.0000985113537373E-2</v>
      </c>
      <c r="Z29">
        <f t="shared" si="4"/>
        <v>2.8997143452144019</v>
      </c>
      <c r="AB29">
        <f t="shared" si="5"/>
        <v>1.8797455472717117E-2</v>
      </c>
      <c r="AC29">
        <f t="shared" si="6"/>
        <v>9.0755276309322647E-2</v>
      </c>
      <c r="AD29">
        <f t="shared" si="7"/>
        <v>7.1428571428571425E-2</v>
      </c>
      <c r="AE29">
        <f t="shared" si="8"/>
        <v>2.9472443265546714E-2</v>
      </c>
      <c r="AF29">
        <f t="shared" si="9"/>
        <v>1.1964633313587276</v>
      </c>
      <c r="AH29">
        <f t="shared" si="10"/>
        <v>11.269739801595758</v>
      </c>
      <c r="AI29">
        <f t="shared" si="11"/>
        <v>9.4192103562401837</v>
      </c>
      <c r="AJ29">
        <f t="shared" si="12"/>
        <v>0.37038933409043218</v>
      </c>
    </row>
    <row r="30" spans="2:36" x14ac:dyDescent="0.2">
      <c r="B30">
        <v>1.99</v>
      </c>
      <c r="C30">
        <v>9.6340999999999996E-2</v>
      </c>
      <c r="D30">
        <v>4.8488000000000003E-2</v>
      </c>
      <c r="K30">
        <v>10</v>
      </c>
      <c r="L30">
        <v>150</v>
      </c>
      <c r="M30">
        <v>174.72</v>
      </c>
      <c r="N30">
        <v>5.3760000000000003</v>
      </c>
      <c r="O30">
        <v>174.72</v>
      </c>
      <c r="P30">
        <v>0</v>
      </c>
      <c r="Q30">
        <f t="shared" si="0"/>
        <v>0.89600000000000002</v>
      </c>
      <c r="R30">
        <f t="shared" si="0"/>
        <v>2.7569230769230769E-2</v>
      </c>
      <c r="S30">
        <f t="shared" si="0"/>
        <v>0.89600000000000002</v>
      </c>
      <c r="T30">
        <f t="shared" si="0"/>
        <v>0</v>
      </c>
      <c r="U30">
        <f t="shared" si="1"/>
        <v>4.4984255510571298</v>
      </c>
      <c r="V30">
        <f t="shared" si="1"/>
        <v>67.476383265856953</v>
      </c>
      <c r="W30">
        <f t="shared" si="2"/>
        <v>355.13885929398396</v>
      </c>
      <c r="Y30">
        <f t="shared" si="3"/>
        <v>9.6488937282619234E-3</v>
      </c>
      <c r="Z30">
        <f t="shared" si="4"/>
        <v>3.0055258993119653</v>
      </c>
      <c r="AB30">
        <f t="shared" si="5"/>
        <v>1.8797455472717117E-2</v>
      </c>
      <c r="AC30">
        <f t="shared" si="6"/>
        <v>9.3814474250680832E-2</v>
      </c>
      <c r="AD30">
        <f t="shared" si="7"/>
        <v>6.6666666666666666E-2</v>
      </c>
      <c r="AE30">
        <f t="shared" si="8"/>
        <v>2.9472443265546714E-2</v>
      </c>
      <c r="AF30">
        <f t="shared" si="9"/>
        <v>1.3287028732590476</v>
      </c>
      <c r="AH30">
        <f t="shared" si="10"/>
        <v>12.074721215995455</v>
      </c>
      <c r="AI30">
        <f t="shared" si="11"/>
        <v>9.0876007412993189</v>
      </c>
      <c r="AJ30">
        <f t="shared" si="12"/>
        <v>0.33499374991796493</v>
      </c>
    </row>
    <row r="31" spans="2:36" x14ac:dyDescent="0.2">
      <c r="B31">
        <v>1.58</v>
      </c>
      <c r="C31">
        <v>7.8282000000000004E-2</v>
      </c>
      <c r="D31">
        <v>4.9568000000000001E-2</v>
      </c>
      <c r="K31">
        <v>20</v>
      </c>
      <c r="L31">
        <v>20</v>
      </c>
      <c r="P31">
        <v>0</v>
      </c>
      <c r="Q31">
        <f t="shared" si="0"/>
        <v>0</v>
      </c>
      <c r="R31">
        <f t="shared" si="0"/>
        <v>0</v>
      </c>
      <c r="S31">
        <f t="shared" si="0"/>
        <v>0</v>
      </c>
      <c r="T31">
        <f t="shared" si="0"/>
        <v>0</v>
      </c>
      <c r="U31">
        <f t="shared" si="1"/>
        <v>8.9968511021142596</v>
      </c>
      <c r="V31">
        <f t="shared" si="1"/>
        <v>8.9968511021142596</v>
      </c>
      <c r="W31">
        <f t="shared" si="2"/>
        <v>47.351847905864524</v>
      </c>
      <c r="Y31">
        <f t="shared" si="3"/>
        <v>2.3831041266278045E-2</v>
      </c>
      <c r="Z31">
        <f t="shared" si="4"/>
        <v>1.2169002468656818</v>
      </c>
      <c r="AB31">
        <f t="shared" si="5"/>
        <v>3.7594910945434233E-2</v>
      </c>
      <c r="AC31">
        <f t="shared" si="6"/>
        <v>3.0893995660092804E-2</v>
      </c>
      <c r="AD31">
        <f t="shared" si="7"/>
        <v>1</v>
      </c>
      <c r="AE31">
        <f t="shared" si="8"/>
        <v>5.8944886531093428E-2</v>
      </c>
      <c r="AF31">
        <f t="shared" si="9"/>
        <v>7.1730046971157188E-2</v>
      </c>
      <c r="AH31">
        <f t="shared" si="10"/>
        <v>1.6099628287993939</v>
      </c>
      <c r="AI31">
        <f t="shared" si="11"/>
        <v>22.444748007020873</v>
      </c>
      <c r="AJ31">
        <f t="shared" si="12"/>
        <v>7.4254878894190082</v>
      </c>
    </row>
    <row r="32" spans="2:36" x14ac:dyDescent="0.2">
      <c r="B32">
        <v>1.25</v>
      </c>
      <c r="C32">
        <v>6.3051999999999997E-2</v>
      </c>
      <c r="D32">
        <v>5.0259999999999999E-2</v>
      </c>
      <c r="K32">
        <v>20</v>
      </c>
      <c r="L32">
        <v>30</v>
      </c>
      <c r="P32">
        <v>0</v>
      </c>
      <c r="Q32">
        <f t="shared" si="0"/>
        <v>0</v>
      </c>
      <c r="R32">
        <f t="shared" si="0"/>
        <v>0</v>
      </c>
      <c r="S32">
        <f t="shared" si="0"/>
        <v>0</v>
      </c>
      <c r="T32">
        <f t="shared" si="0"/>
        <v>0</v>
      </c>
      <c r="U32">
        <f t="shared" si="1"/>
        <v>8.9968511021142596</v>
      </c>
      <c r="V32">
        <f t="shared" si="1"/>
        <v>13.495276653171391</v>
      </c>
      <c r="W32">
        <f t="shared" si="2"/>
        <v>71.027771858796797</v>
      </c>
      <c r="Y32">
        <f t="shared" si="3"/>
        <v>2.0417572160969441E-2</v>
      </c>
      <c r="Z32">
        <f t="shared" si="4"/>
        <v>1.4203451699040333</v>
      </c>
      <c r="AB32">
        <f t="shared" si="5"/>
        <v>3.7594910945434233E-2</v>
      </c>
      <c r="AC32">
        <f t="shared" si="6"/>
        <v>3.9703283126566721E-2</v>
      </c>
      <c r="AD32">
        <f t="shared" si="7"/>
        <v>0.66666666666666663</v>
      </c>
      <c r="AE32">
        <f t="shared" si="8"/>
        <v>5.8944886531093428E-2</v>
      </c>
      <c r="AF32">
        <f t="shared" si="9"/>
        <v>0.12558312731246982</v>
      </c>
      <c r="AH32">
        <f t="shared" si="10"/>
        <v>2.4149442431990913</v>
      </c>
      <c r="AI32">
        <f t="shared" si="11"/>
        <v>19.229846356591715</v>
      </c>
      <c r="AJ32">
        <f t="shared" si="12"/>
        <v>4.1847033964873859</v>
      </c>
    </row>
    <row r="33" spans="2:36" x14ac:dyDescent="0.2">
      <c r="B33">
        <v>0.996</v>
      </c>
      <c r="C33">
        <v>5.0335999999999999E-2</v>
      </c>
      <c r="D33">
        <v>5.0543999999999999E-2</v>
      </c>
      <c r="K33">
        <v>20</v>
      </c>
      <c r="L33">
        <v>40</v>
      </c>
      <c r="P33">
        <v>0</v>
      </c>
      <c r="Q33">
        <f t="shared" si="0"/>
        <v>0</v>
      </c>
      <c r="R33">
        <f t="shared" si="0"/>
        <v>0</v>
      </c>
      <c r="S33">
        <f t="shared" si="0"/>
        <v>0</v>
      </c>
      <c r="T33">
        <f t="shared" si="0"/>
        <v>0</v>
      </c>
      <c r="U33">
        <f t="shared" si="1"/>
        <v>8.9968511021142596</v>
      </c>
      <c r="V33">
        <f t="shared" si="1"/>
        <v>17.993702204228519</v>
      </c>
      <c r="W33">
        <f t="shared" si="2"/>
        <v>94.703695811729048</v>
      </c>
      <c r="Y33">
        <f t="shared" si="3"/>
        <v>1.8128718884625382E-2</v>
      </c>
      <c r="Z33">
        <f t="shared" si="4"/>
        <v>1.5996717795979696</v>
      </c>
      <c r="AB33">
        <f t="shared" si="5"/>
        <v>3.7594910945434233E-2</v>
      </c>
      <c r="AC33">
        <f t="shared" si="6"/>
        <v>4.700328082912434E-2</v>
      </c>
      <c r="AD33">
        <f t="shared" si="7"/>
        <v>0.5</v>
      </c>
      <c r="AE33">
        <f t="shared" si="8"/>
        <v>5.8944886531093428E-2</v>
      </c>
      <c r="AF33">
        <f t="shared" si="9"/>
        <v>0.18858494307078921</v>
      </c>
      <c r="AH33">
        <f t="shared" si="10"/>
        <v>3.2199256575987878</v>
      </c>
      <c r="AI33">
        <f t="shared" si="11"/>
        <v>17.074139669730275</v>
      </c>
      <c r="AJ33">
        <f t="shared" si="12"/>
        <v>2.7781342490237813</v>
      </c>
    </row>
    <row r="34" spans="2:36" x14ac:dyDescent="0.2">
      <c r="B34">
        <v>0.79200000000000004</v>
      </c>
      <c r="C34">
        <v>4.0376000000000002E-2</v>
      </c>
      <c r="D34">
        <v>5.0958000000000003E-2</v>
      </c>
      <c r="K34">
        <v>20</v>
      </c>
      <c r="L34">
        <v>50</v>
      </c>
      <c r="M34">
        <v>559.69999999999993</v>
      </c>
      <c r="N34">
        <v>38.6</v>
      </c>
      <c r="O34">
        <v>389.86</v>
      </c>
      <c r="P34">
        <v>0</v>
      </c>
      <c r="Q34">
        <f t="shared" si="0"/>
        <v>2.8702564102564101</v>
      </c>
      <c r="R34">
        <f t="shared" si="0"/>
        <v>0.19794871794871796</v>
      </c>
      <c r="S34">
        <f t="shared" si="0"/>
        <v>1.9992820512820513</v>
      </c>
      <c r="T34">
        <f t="shared" si="0"/>
        <v>0</v>
      </c>
      <c r="U34">
        <f t="shared" si="1"/>
        <v>8.9968511021142596</v>
      </c>
      <c r="V34">
        <f t="shared" si="1"/>
        <v>22.492127755285651</v>
      </c>
      <c r="W34">
        <f t="shared" si="2"/>
        <v>118.37961976466131</v>
      </c>
      <c r="Y34">
        <f t="shared" si="3"/>
        <v>1.6449582558525518E-2</v>
      </c>
      <c r="Z34">
        <f t="shared" si="4"/>
        <v>1.7629626707438744</v>
      </c>
      <c r="AB34">
        <f t="shared" si="5"/>
        <v>3.7594910945434233E-2</v>
      </c>
      <c r="AC34">
        <f t="shared" si="6"/>
        <v>5.3312119946321984E-2</v>
      </c>
      <c r="AD34">
        <f t="shared" si="7"/>
        <v>0.4</v>
      </c>
      <c r="AE34">
        <f t="shared" si="8"/>
        <v>5.8944886531093428E-2</v>
      </c>
      <c r="AF34">
        <f t="shared" si="9"/>
        <v>0.25979408646387775</v>
      </c>
      <c r="AH34">
        <f t="shared" si="10"/>
        <v>4.0249070719984852</v>
      </c>
      <c r="AI34">
        <f t="shared" si="11"/>
        <v>15.492681634068356</v>
      </c>
      <c r="AJ34">
        <f t="shared" si="12"/>
        <v>2.0188615724135248</v>
      </c>
    </row>
    <row r="35" spans="2:36" x14ac:dyDescent="0.2">
      <c r="B35">
        <v>0.629</v>
      </c>
      <c r="C35">
        <v>3.2155999999999997E-2</v>
      </c>
      <c r="D35">
        <v>5.1131999999999997E-2</v>
      </c>
      <c r="K35">
        <v>20</v>
      </c>
      <c r="L35">
        <v>60</v>
      </c>
      <c r="M35">
        <v>505.65999999999997</v>
      </c>
      <c r="N35">
        <v>19.3</v>
      </c>
      <c r="O35">
        <v>389.86</v>
      </c>
      <c r="P35">
        <v>0</v>
      </c>
      <c r="Q35">
        <f t="shared" si="0"/>
        <v>2.5931282051282047</v>
      </c>
      <c r="R35">
        <f t="shared" si="0"/>
        <v>9.8974358974358981E-2</v>
      </c>
      <c r="S35">
        <f t="shared" si="0"/>
        <v>1.9992820512820513</v>
      </c>
      <c r="T35">
        <f t="shared" si="0"/>
        <v>0</v>
      </c>
      <c r="U35">
        <f t="shared" si="1"/>
        <v>8.9968511021142596</v>
      </c>
      <c r="V35">
        <f t="shared" si="1"/>
        <v>26.990553306342782</v>
      </c>
      <c r="W35">
        <f t="shared" si="2"/>
        <v>142.05554371759359</v>
      </c>
      <c r="Y35">
        <f t="shared" si="3"/>
        <v>1.5147431354907091E-2</v>
      </c>
      <c r="Z35">
        <f t="shared" si="4"/>
        <v>1.9145160206060481</v>
      </c>
      <c r="AB35">
        <f t="shared" si="5"/>
        <v>3.7594910945434233E-2</v>
      </c>
      <c r="AC35">
        <f t="shared" si="6"/>
        <v>5.8910310293773471E-2</v>
      </c>
      <c r="AD35">
        <f t="shared" si="7"/>
        <v>0.33333333333333331</v>
      </c>
      <c r="AE35">
        <f t="shared" si="8"/>
        <v>5.8944886531093428E-2</v>
      </c>
      <c r="AF35">
        <f t="shared" si="9"/>
        <v>0.33855278878975209</v>
      </c>
      <c r="AH35">
        <f t="shared" si="10"/>
        <v>4.8298884863981826</v>
      </c>
      <c r="AI35">
        <f t="shared" si="11"/>
        <v>14.266278838416651</v>
      </c>
      <c r="AJ35">
        <f t="shared" si="12"/>
        <v>1.5539110509876959</v>
      </c>
    </row>
    <row r="36" spans="2:36" x14ac:dyDescent="0.2">
      <c r="B36">
        <v>0.499</v>
      </c>
      <c r="C36">
        <v>2.5225000000000001E-2</v>
      </c>
      <c r="D36">
        <v>5.0504E-2</v>
      </c>
      <c r="K36">
        <v>20</v>
      </c>
      <c r="L36">
        <v>70</v>
      </c>
      <c r="M36">
        <v>443.9</v>
      </c>
      <c r="N36">
        <v>23.16</v>
      </c>
      <c r="O36">
        <v>389.86</v>
      </c>
      <c r="P36">
        <v>0</v>
      </c>
      <c r="Q36">
        <f t="shared" si="0"/>
        <v>2.2764102564102564</v>
      </c>
      <c r="R36">
        <f t="shared" si="0"/>
        <v>0.11876923076923077</v>
      </c>
      <c r="S36">
        <f t="shared" si="0"/>
        <v>1.9992820512820513</v>
      </c>
      <c r="T36">
        <f t="shared" si="0"/>
        <v>0</v>
      </c>
      <c r="U36">
        <f t="shared" si="1"/>
        <v>8.9968511021142596</v>
      </c>
      <c r="V36">
        <f t="shared" si="1"/>
        <v>31.488978857399911</v>
      </c>
      <c r="W36">
        <f t="shared" si="2"/>
        <v>165.73146767052583</v>
      </c>
      <c r="Y36">
        <f t="shared" si="3"/>
        <v>1.4098495353809184E-2</v>
      </c>
      <c r="Z36">
        <f t="shared" si="4"/>
        <v>2.0569570916774942</v>
      </c>
      <c r="AB36">
        <f t="shared" si="5"/>
        <v>3.7594910945434233E-2</v>
      </c>
      <c r="AC36">
        <f t="shared" si="6"/>
        <v>6.3969340362715885E-2</v>
      </c>
      <c r="AD36">
        <f t="shared" si="7"/>
        <v>0.2857142857142857</v>
      </c>
      <c r="AE36">
        <f t="shared" si="8"/>
        <v>5.8944886531093428E-2</v>
      </c>
      <c r="AF36">
        <f t="shared" si="9"/>
        <v>0.42436485828890241</v>
      </c>
      <c r="AH36">
        <f t="shared" si="10"/>
        <v>5.6348699007978791</v>
      </c>
      <c r="AI36">
        <f t="shared" si="11"/>
        <v>13.27836127505574</v>
      </c>
      <c r="AJ36">
        <f t="shared" si="12"/>
        <v>1.2446448902651033</v>
      </c>
    </row>
    <row r="37" spans="2:36" x14ac:dyDescent="0.2">
      <c r="B37">
        <v>0.39700000000000002</v>
      </c>
      <c r="C37">
        <v>2.0604999999999998E-2</v>
      </c>
      <c r="D37">
        <v>5.1908999999999997E-2</v>
      </c>
      <c r="K37">
        <v>20</v>
      </c>
      <c r="L37">
        <v>80</v>
      </c>
      <c r="M37">
        <v>409.15999999999997</v>
      </c>
      <c r="N37">
        <v>19.3</v>
      </c>
      <c r="O37">
        <v>389.86</v>
      </c>
      <c r="P37">
        <v>0</v>
      </c>
      <c r="Q37">
        <f t="shared" si="0"/>
        <v>2.0982564102564103</v>
      </c>
      <c r="R37">
        <f t="shared" si="0"/>
        <v>9.8974358974358981E-2</v>
      </c>
      <c r="S37">
        <f t="shared" si="0"/>
        <v>1.9992820512820513</v>
      </c>
      <c r="T37">
        <f t="shared" si="0"/>
        <v>0</v>
      </c>
      <c r="U37">
        <f t="shared" si="1"/>
        <v>8.9968511021142596</v>
      </c>
      <c r="V37">
        <f t="shared" si="1"/>
        <v>35.987404408457039</v>
      </c>
      <c r="W37">
        <f t="shared" si="2"/>
        <v>189.4073916234581</v>
      </c>
      <c r="Y37">
        <f t="shared" si="3"/>
        <v>1.322971211996408E-2</v>
      </c>
      <c r="Z37">
        <f t="shared" si="4"/>
        <v>2.1920356041790225</v>
      </c>
      <c r="AB37">
        <f t="shared" si="5"/>
        <v>3.7594910945434233E-2</v>
      </c>
      <c r="AC37">
        <f t="shared" si="6"/>
        <v>6.8602737790866397E-2</v>
      </c>
      <c r="AD37">
        <f t="shared" si="7"/>
        <v>0.25</v>
      </c>
      <c r="AE37">
        <f t="shared" si="8"/>
        <v>5.8944886531093428E-2</v>
      </c>
      <c r="AF37">
        <f t="shared" si="9"/>
        <v>0.51683715984179723</v>
      </c>
      <c r="AH37">
        <f t="shared" si="10"/>
        <v>6.4398513151975756</v>
      </c>
      <c r="AI37">
        <f t="shared" si="11"/>
        <v>12.460116678082514</v>
      </c>
      <c r="AJ37">
        <f t="shared" si="12"/>
        <v>1.0265242609537375</v>
      </c>
    </row>
    <row r="38" spans="2:36" x14ac:dyDescent="0.2">
      <c r="B38">
        <v>0.316</v>
      </c>
      <c r="C38">
        <v>1.6317999999999999E-2</v>
      </c>
      <c r="D38">
        <v>5.1671000000000002E-2</v>
      </c>
      <c r="K38">
        <v>20</v>
      </c>
      <c r="L38">
        <v>90</v>
      </c>
      <c r="M38">
        <v>386</v>
      </c>
      <c r="N38">
        <v>15.44</v>
      </c>
      <c r="O38">
        <v>389.86</v>
      </c>
      <c r="P38">
        <v>0</v>
      </c>
      <c r="Q38">
        <f t="shared" si="0"/>
        <v>1.9794871794871796</v>
      </c>
      <c r="R38">
        <f t="shared" si="0"/>
        <v>7.9179487179487182E-2</v>
      </c>
      <c r="S38">
        <f t="shared" si="0"/>
        <v>1.9992820512820513</v>
      </c>
      <c r="T38">
        <f t="shared" si="0"/>
        <v>0</v>
      </c>
      <c r="U38">
        <f t="shared" si="1"/>
        <v>8.9968511021142596</v>
      </c>
      <c r="V38">
        <f t="shared" si="1"/>
        <v>40.48582995951417</v>
      </c>
      <c r="W38">
        <f t="shared" si="2"/>
        <v>213.08331557639036</v>
      </c>
      <c r="Y38">
        <f t="shared" si="3"/>
        <v>1.2494665715716689E-2</v>
      </c>
      <c r="Z38">
        <f t="shared" si="4"/>
        <v>2.3209904658370903</v>
      </c>
      <c r="AB38">
        <f t="shared" si="5"/>
        <v>3.7594910945434233E-2</v>
      </c>
      <c r="AC38">
        <f t="shared" si="6"/>
        <v>7.2890044894449169E-2</v>
      </c>
      <c r="AD38">
        <f t="shared" si="7"/>
        <v>0.22222222222222221</v>
      </c>
      <c r="AE38">
        <f t="shared" si="8"/>
        <v>5.8944886531093428E-2</v>
      </c>
      <c r="AF38">
        <f t="shared" si="9"/>
        <v>0.61564733841832642</v>
      </c>
      <c r="AH38">
        <f t="shared" si="10"/>
        <v>7.244832729597273</v>
      </c>
      <c r="AI38">
        <f t="shared" si="11"/>
        <v>11.767829205938156</v>
      </c>
      <c r="AJ38">
        <f t="shared" si="12"/>
        <v>0.86581122700947333</v>
      </c>
    </row>
    <row r="39" spans="2:36" x14ac:dyDescent="0.2">
      <c r="B39">
        <v>0.251</v>
      </c>
      <c r="C39">
        <v>1.2709E-2</v>
      </c>
      <c r="D39">
        <v>5.0663E-2</v>
      </c>
      <c r="K39">
        <v>20</v>
      </c>
      <c r="L39">
        <v>100</v>
      </c>
      <c r="M39">
        <v>331.96</v>
      </c>
      <c r="N39">
        <v>15.44</v>
      </c>
      <c r="O39">
        <v>308.8</v>
      </c>
      <c r="P39">
        <v>0</v>
      </c>
      <c r="Q39">
        <f t="shared" si="0"/>
        <v>1.7023589743589742</v>
      </c>
      <c r="R39">
        <f t="shared" si="0"/>
        <v>7.9179487179487182E-2</v>
      </c>
      <c r="S39">
        <f t="shared" si="0"/>
        <v>1.5835897435897437</v>
      </c>
      <c r="T39">
        <f t="shared" si="0"/>
        <v>0</v>
      </c>
      <c r="U39">
        <f t="shared" si="1"/>
        <v>8.9968511021142596</v>
      </c>
      <c r="V39">
        <f t="shared" si="1"/>
        <v>44.984255510571302</v>
      </c>
      <c r="W39">
        <f t="shared" si="2"/>
        <v>236.75923952932263</v>
      </c>
      <c r="Y39">
        <f t="shared" si="3"/>
        <v>1.1862207593230489E-2</v>
      </c>
      <c r="Z39">
        <f t="shared" si="4"/>
        <v>2.4447388710807667</v>
      </c>
      <c r="AB39">
        <f t="shared" si="5"/>
        <v>3.7594910945434233E-2</v>
      </c>
      <c r="AC39">
        <f t="shared" si="6"/>
        <v>7.6889420359267907E-2</v>
      </c>
      <c r="AD39">
        <f t="shared" si="7"/>
        <v>0.2</v>
      </c>
      <c r="AE39">
        <f t="shared" si="8"/>
        <v>5.8944886531093428E-2</v>
      </c>
      <c r="AF39">
        <f t="shared" si="9"/>
        <v>0.72052427677004616</v>
      </c>
      <c r="AH39">
        <f t="shared" si="10"/>
        <v>8.0498141439969704</v>
      </c>
      <c r="AI39">
        <f t="shared" si="11"/>
        <v>11.172162276172759</v>
      </c>
      <c r="AJ39">
        <f t="shared" si="12"/>
        <v>0.74331130648768085</v>
      </c>
    </row>
    <row r="40" spans="2:36" x14ac:dyDescent="0.2">
      <c r="B40">
        <v>0.19900000000000001</v>
      </c>
      <c r="C40">
        <v>1.0451999999999999E-2</v>
      </c>
      <c r="D40">
        <v>5.2409999999999998E-2</v>
      </c>
      <c r="K40">
        <v>20</v>
      </c>
      <c r="L40">
        <v>120</v>
      </c>
      <c r="M40">
        <v>320.38</v>
      </c>
      <c r="N40">
        <v>15.44</v>
      </c>
      <c r="O40">
        <v>301.08</v>
      </c>
      <c r="P40">
        <v>0</v>
      </c>
      <c r="Q40">
        <f t="shared" si="0"/>
        <v>1.6429743589743591</v>
      </c>
      <c r="R40">
        <f t="shared" si="0"/>
        <v>7.9179487179487182E-2</v>
      </c>
      <c r="S40">
        <f t="shared" si="0"/>
        <v>1.5439999999999998</v>
      </c>
      <c r="T40">
        <f t="shared" si="0"/>
        <v>0</v>
      </c>
      <c r="U40">
        <f t="shared" si="1"/>
        <v>8.9968511021142596</v>
      </c>
      <c r="V40">
        <f t="shared" si="1"/>
        <v>53.981106612685565</v>
      </c>
      <c r="W40">
        <f t="shared" si="2"/>
        <v>284.11108743518719</v>
      </c>
      <c r="Y40">
        <f t="shared" si="3"/>
        <v>1.082381338830536E-2</v>
      </c>
      <c r="Z40">
        <f t="shared" si="4"/>
        <v>2.6792775299815488</v>
      </c>
      <c r="AB40">
        <f t="shared" si="5"/>
        <v>3.7594910945434233E-2</v>
      </c>
      <c r="AC40">
        <f t="shared" si="6"/>
        <v>8.4190406984139043E-2</v>
      </c>
      <c r="AD40">
        <f t="shared" si="7"/>
        <v>0.16666666666666666</v>
      </c>
      <c r="AE40">
        <f t="shared" si="8"/>
        <v>5.8944886531093428E-2</v>
      </c>
      <c r="AF40">
        <f t="shared" si="9"/>
        <v>0.94757825994042399</v>
      </c>
      <c r="AH40">
        <f t="shared" si="10"/>
        <v>9.6597769727963652</v>
      </c>
      <c r="AI40">
        <f t="shared" si="11"/>
        <v>10.194173274304218</v>
      </c>
      <c r="AJ40">
        <f t="shared" si="12"/>
        <v>0.57055767507349842</v>
      </c>
    </row>
    <row r="41" spans="2:36" x14ac:dyDescent="0.2">
      <c r="B41">
        <v>0.158</v>
      </c>
      <c r="C41">
        <v>8.2647999999999992E-3</v>
      </c>
      <c r="D41">
        <v>5.2227000000000003E-2</v>
      </c>
      <c r="K41">
        <v>20</v>
      </c>
      <c r="L41">
        <v>140</v>
      </c>
      <c r="M41">
        <v>312.65999999999997</v>
      </c>
      <c r="N41">
        <v>11.58</v>
      </c>
      <c r="O41">
        <v>289.5</v>
      </c>
      <c r="P41">
        <v>0</v>
      </c>
      <c r="Q41">
        <f t="shared" si="0"/>
        <v>1.6033846153846152</v>
      </c>
      <c r="R41">
        <f t="shared" si="0"/>
        <v>5.9384615384615383E-2</v>
      </c>
      <c r="S41">
        <f t="shared" si="0"/>
        <v>1.4846153846153847</v>
      </c>
      <c r="T41">
        <f t="shared" si="0"/>
        <v>0</v>
      </c>
      <c r="U41">
        <f t="shared" si="1"/>
        <v>8.9968511021142596</v>
      </c>
      <c r="V41">
        <f t="shared" si="1"/>
        <v>62.977957714799821</v>
      </c>
      <c r="W41">
        <f t="shared" si="2"/>
        <v>331.46293534105166</v>
      </c>
      <c r="Y41">
        <f t="shared" si="3"/>
        <v>1.0000985113537373E-2</v>
      </c>
      <c r="Z41">
        <f t="shared" si="4"/>
        <v>2.8997143452144019</v>
      </c>
      <c r="AB41">
        <f t="shared" si="5"/>
        <v>3.7594910945434233E-2</v>
      </c>
      <c r="AC41">
        <f t="shared" si="6"/>
        <v>9.0755276309322647E-2</v>
      </c>
      <c r="AD41">
        <f t="shared" si="7"/>
        <v>0.14285714285714285</v>
      </c>
      <c r="AE41">
        <f t="shared" si="8"/>
        <v>5.8944886531093428E-2</v>
      </c>
      <c r="AF41">
        <f t="shared" si="9"/>
        <v>1.1964633313587276</v>
      </c>
      <c r="AH41">
        <f t="shared" si="10"/>
        <v>11.269739801595758</v>
      </c>
      <c r="AI41">
        <f t="shared" si="11"/>
        <v>9.4192103562401837</v>
      </c>
      <c r="AJ41">
        <f t="shared" si="12"/>
        <v>0.4560027594279793</v>
      </c>
    </row>
    <row r="42" spans="2:36" x14ac:dyDescent="0.2">
      <c r="B42">
        <v>0.126</v>
      </c>
      <c r="C42">
        <v>7.0026999999999997E-3</v>
      </c>
      <c r="D42">
        <v>5.5722000000000001E-2</v>
      </c>
      <c r="K42">
        <v>20</v>
      </c>
      <c r="L42">
        <v>150</v>
      </c>
      <c r="M42">
        <v>304.94</v>
      </c>
      <c r="N42">
        <v>11.58</v>
      </c>
      <c r="O42">
        <v>277.92</v>
      </c>
      <c r="P42">
        <v>0</v>
      </c>
      <c r="Q42">
        <f t="shared" si="0"/>
        <v>1.5637948717948718</v>
      </c>
      <c r="R42">
        <f t="shared" si="0"/>
        <v>5.9384615384615383E-2</v>
      </c>
      <c r="S42">
        <f t="shared" si="0"/>
        <v>1.4252307692307693</v>
      </c>
      <c r="T42">
        <f t="shared" si="0"/>
        <v>0</v>
      </c>
      <c r="U42">
        <f t="shared" si="1"/>
        <v>8.9968511021142596</v>
      </c>
      <c r="V42">
        <f t="shared" si="1"/>
        <v>67.476383265856953</v>
      </c>
      <c r="W42">
        <f t="shared" si="2"/>
        <v>355.13885929398396</v>
      </c>
      <c r="Y42">
        <f t="shared" si="3"/>
        <v>9.6488937282619234E-3</v>
      </c>
      <c r="Z42">
        <f t="shared" si="4"/>
        <v>3.0055258993119653</v>
      </c>
      <c r="AB42">
        <f t="shared" si="5"/>
        <v>3.7594910945434233E-2</v>
      </c>
      <c r="AC42">
        <f t="shared" si="6"/>
        <v>9.3814474250680832E-2</v>
      </c>
      <c r="AD42">
        <f t="shared" si="7"/>
        <v>0.13333333333333333</v>
      </c>
      <c r="AE42">
        <f t="shared" si="8"/>
        <v>5.8944886531093428E-2</v>
      </c>
      <c r="AF42">
        <f t="shared" si="9"/>
        <v>1.3287028732590476</v>
      </c>
      <c r="AH42">
        <f t="shared" si="10"/>
        <v>12.074721215995455</v>
      </c>
      <c r="AI42">
        <f t="shared" si="11"/>
        <v>9.0876007412993189</v>
      </c>
      <c r="AJ42">
        <f t="shared" si="12"/>
        <v>0.41242568371696647</v>
      </c>
    </row>
    <row r="43" spans="2:36" x14ac:dyDescent="0.2">
      <c r="B43">
        <v>9.9900000000000003E-2</v>
      </c>
      <c r="C43">
        <v>5.3742E-3</v>
      </c>
      <c r="D43">
        <v>5.3810999999999998E-2</v>
      </c>
      <c r="K43">
        <v>40</v>
      </c>
      <c r="L43">
        <v>40</v>
      </c>
      <c r="P43">
        <v>0</v>
      </c>
      <c r="Q43">
        <f t="shared" si="0"/>
        <v>0</v>
      </c>
      <c r="R43">
        <f t="shared" si="0"/>
        <v>0</v>
      </c>
      <c r="S43">
        <f t="shared" si="0"/>
        <v>0</v>
      </c>
      <c r="T43">
        <f t="shared" si="0"/>
        <v>0</v>
      </c>
      <c r="U43">
        <f t="shared" si="1"/>
        <v>17.993702204228519</v>
      </c>
      <c r="V43">
        <f t="shared" si="1"/>
        <v>17.993702204228519</v>
      </c>
      <c r="W43">
        <f t="shared" si="2"/>
        <v>94.703695811729048</v>
      </c>
      <c r="Y43">
        <f t="shared" si="3"/>
        <v>1.8128718884625382E-2</v>
      </c>
      <c r="Z43">
        <f t="shared" si="4"/>
        <v>1.5996717795979696</v>
      </c>
      <c r="AB43">
        <f t="shared" si="5"/>
        <v>7.5189821890868466E-2</v>
      </c>
      <c r="AC43">
        <f t="shared" si="6"/>
        <v>4.700328082912434E-2</v>
      </c>
      <c r="AD43">
        <f t="shared" si="7"/>
        <v>1</v>
      </c>
      <c r="AE43">
        <f t="shared" si="8"/>
        <v>0.11788977306218686</v>
      </c>
      <c r="AF43">
        <f t="shared" si="9"/>
        <v>0.18858494307078921</v>
      </c>
      <c r="AH43">
        <f t="shared" si="10"/>
        <v>3.2199256575987878</v>
      </c>
      <c r="AI43">
        <f t="shared" si="11"/>
        <v>17.074139669730275</v>
      </c>
      <c r="AJ43">
        <f t="shared" si="12"/>
        <v>3.4202844602078031</v>
      </c>
    </row>
    <row r="44" spans="2:36" x14ac:dyDescent="0.2">
      <c r="B44">
        <v>7.9299999999999995E-2</v>
      </c>
      <c r="C44">
        <v>4.3499000000000003E-3</v>
      </c>
      <c r="D44">
        <v>5.4878000000000003E-2</v>
      </c>
      <c r="K44">
        <v>40</v>
      </c>
      <c r="L44">
        <v>50</v>
      </c>
      <c r="P44">
        <v>0</v>
      </c>
      <c r="Q44">
        <f t="shared" si="0"/>
        <v>0</v>
      </c>
      <c r="R44">
        <f t="shared" si="0"/>
        <v>0</v>
      </c>
      <c r="S44">
        <f t="shared" si="0"/>
        <v>0</v>
      </c>
      <c r="T44">
        <f t="shared" si="0"/>
        <v>0</v>
      </c>
      <c r="U44">
        <f t="shared" si="1"/>
        <v>17.993702204228519</v>
      </c>
      <c r="V44">
        <f t="shared" si="1"/>
        <v>22.492127755285651</v>
      </c>
      <c r="W44">
        <f t="shared" si="2"/>
        <v>118.37961976466131</v>
      </c>
      <c r="Y44">
        <f t="shared" si="3"/>
        <v>1.6449582558525518E-2</v>
      </c>
      <c r="Z44">
        <f t="shared" si="4"/>
        <v>1.7629626707438744</v>
      </c>
      <c r="AB44">
        <f t="shared" si="5"/>
        <v>7.5189821890868466E-2</v>
      </c>
      <c r="AC44">
        <f t="shared" si="6"/>
        <v>5.3312119946321984E-2</v>
      </c>
      <c r="AD44">
        <f t="shared" si="7"/>
        <v>0.8</v>
      </c>
      <c r="AE44">
        <f t="shared" si="8"/>
        <v>0.11788977306218686</v>
      </c>
      <c r="AF44">
        <f t="shared" si="9"/>
        <v>0.25979408646387775</v>
      </c>
      <c r="AH44">
        <f t="shared" si="10"/>
        <v>4.0249070719984852</v>
      </c>
      <c r="AI44">
        <f t="shared" si="11"/>
        <v>15.492681634068356</v>
      </c>
      <c r="AJ44">
        <f t="shared" si="12"/>
        <v>2.485510146193644</v>
      </c>
    </row>
    <row r="45" spans="2:36" x14ac:dyDescent="0.2">
      <c r="B45">
        <v>6.3E-2</v>
      </c>
      <c r="C45">
        <v>3.6606999999999998E-3</v>
      </c>
      <c r="D45">
        <v>5.815E-2</v>
      </c>
      <c r="K45">
        <v>40</v>
      </c>
      <c r="L45">
        <v>60</v>
      </c>
      <c r="P45">
        <v>0</v>
      </c>
      <c r="Q45">
        <f t="shared" si="0"/>
        <v>0</v>
      </c>
      <c r="R45">
        <f t="shared" si="0"/>
        <v>0</v>
      </c>
      <c r="S45">
        <f t="shared" si="0"/>
        <v>0</v>
      </c>
      <c r="T45">
        <f t="shared" si="0"/>
        <v>0</v>
      </c>
      <c r="U45">
        <f t="shared" si="1"/>
        <v>17.993702204228519</v>
      </c>
      <c r="V45">
        <f t="shared" si="1"/>
        <v>26.990553306342782</v>
      </c>
      <c r="W45">
        <f t="shared" si="2"/>
        <v>142.05554371759359</v>
      </c>
      <c r="Y45">
        <f t="shared" si="3"/>
        <v>1.5147431354907091E-2</v>
      </c>
      <c r="Z45">
        <f t="shared" si="4"/>
        <v>1.9145160206060481</v>
      </c>
      <c r="AB45">
        <f t="shared" si="5"/>
        <v>7.5189821890868466E-2</v>
      </c>
      <c r="AC45">
        <f t="shared" si="6"/>
        <v>5.8910310293773471E-2</v>
      </c>
      <c r="AD45">
        <f t="shared" si="7"/>
        <v>0.66666666666666663</v>
      </c>
      <c r="AE45">
        <f t="shared" si="8"/>
        <v>0.11788977306218686</v>
      </c>
      <c r="AF45">
        <f t="shared" si="9"/>
        <v>0.33855278878975209</v>
      </c>
      <c r="AH45">
        <f t="shared" si="10"/>
        <v>4.8298884863981826</v>
      </c>
      <c r="AI45">
        <f t="shared" si="11"/>
        <v>14.266278838416651</v>
      </c>
      <c r="AJ45">
        <f t="shared" si="12"/>
        <v>1.9130889092584293</v>
      </c>
    </row>
    <row r="46" spans="2:36" x14ac:dyDescent="0.2">
      <c r="B46">
        <v>0.05</v>
      </c>
      <c r="C46">
        <v>3.3538000000000001E-3</v>
      </c>
      <c r="D46">
        <v>6.7058000000000006E-2</v>
      </c>
      <c r="K46">
        <v>40</v>
      </c>
      <c r="L46">
        <v>70</v>
      </c>
      <c r="P46">
        <v>0</v>
      </c>
      <c r="Q46">
        <f t="shared" si="0"/>
        <v>0</v>
      </c>
      <c r="R46">
        <f t="shared" si="0"/>
        <v>0</v>
      </c>
      <c r="S46">
        <f t="shared" si="0"/>
        <v>0</v>
      </c>
      <c r="T46">
        <f t="shared" si="0"/>
        <v>0</v>
      </c>
      <c r="U46">
        <f t="shared" si="1"/>
        <v>17.993702204228519</v>
      </c>
      <c r="V46">
        <f t="shared" si="1"/>
        <v>31.488978857399911</v>
      </c>
      <c r="W46">
        <f t="shared" si="2"/>
        <v>165.73146767052583</v>
      </c>
      <c r="Y46">
        <f t="shared" si="3"/>
        <v>1.4098495353809184E-2</v>
      </c>
      <c r="Z46">
        <f t="shared" si="4"/>
        <v>2.0569570916774942</v>
      </c>
      <c r="AB46">
        <f t="shared" si="5"/>
        <v>7.5189821890868466E-2</v>
      </c>
      <c r="AC46">
        <f t="shared" si="6"/>
        <v>6.3969340362715885E-2</v>
      </c>
      <c r="AD46">
        <f t="shared" si="7"/>
        <v>0.5714285714285714</v>
      </c>
      <c r="AE46">
        <f t="shared" si="8"/>
        <v>0.11788977306218686</v>
      </c>
      <c r="AF46">
        <f t="shared" si="9"/>
        <v>0.42436485828890241</v>
      </c>
      <c r="AH46">
        <f t="shared" si="10"/>
        <v>5.6348699007978791</v>
      </c>
      <c r="AI46">
        <f t="shared" si="11"/>
        <v>13.27836127505574</v>
      </c>
      <c r="AJ46">
        <f t="shared" si="12"/>
        <v>1.5323376032481781</v>
      </c>
    </row>
    <row r="47" spans="2:36" x14ac:dyDescent="0.2">
      <c r="K47">
        <v>40</v>
      </c>
      <c r="L47">
        <v>80</v>
      </c>
      <c r="M47">
        <v>598.29999999999995</v>
      </c>
      <c r="N47">
        <v>27.02</v>
      </c>
      <c r="O47">
        <v>389.86</v>
      </c>
      <c r="P47">
        <v>0</v>
      </c>
      <c r="Q47">
        <f t="shared" si="0"/>
        <v>3.0682051282051281</v>
      </c>
      <c r="R47">
        <f t="shared" si="0"/>
        <v>0.13856410256410256</v>
      </c>
      <c r="S47">
        <f t="shared" si="0"/>
        <v>1.9992820512820513</v>
      </c>
      <c r="T47">
        <f t="shared" si="0"/>
        <v>0</v>
      </c>
      <c r="U47">
        <f t="shared" si="1"/>
        <v>17.993702204228519</v>
      </c>
      <c r="V47">
        <f t="shared" si="1"/>
        <v>35.987404408457039</v>
      </c>
      <c r="W47">
        <f t="shared" si="2"/>
        <v>189.4073916234581</v>
      </c>
      <c r="Y47">
        <f t="shared" si="3"/>
        <v>1.322971211996408E-2</v>
      </c>
      <c r="Z47">
        <f t="shared" si="4"/>
        <v>2.1920356041790225</v>
      </c>
      <c r="AB47">
        <f t="shared" si="5"/>
        <v>7.5189821890868466E-2</v>
      </c>
      <c r="AC47">
        <f t="shared" si="6"/>
        <v>6.8602737790866397E-2</v>
      </c>
      <c r="AD47">
        <f t="shared" si="7"/>
        <v>0.5</v>
      </c>
      <c r="AE47">
        <f t="shared" si="8"/>
        <v>0.11788977306218686</v>
      </c>
      <c r="AF47">
        <f t="shared" si="9"/>
        <v>0.51683715984179723</v>
      </c>
      <c r="AH47">
        <f t="shared" si="10"/>
        <v>6.4398513151975756</v>
      </c>
      <c r="AI47">
        <f t="shared" si="11"/>
        <v>12.460116678082514</v>
      </c>
      <c r="AJ47">
        <f t="shared" si="12"/>
        <v>1.2637996090362127</v>
      </c>
    </row>
    <row r="48" spans="2:36" x14ac:dyDescent="0.2">
      <c r="K48">
        <v>40</v>
      </c>
      <c r="L48">
        <v>90</v>
      </c>
      <c r="M48">
        <v>528.81999999999994</v>
      </c>
      <c r="N48">
        <v>19.3</v>
      </c>
      <c r="O48">
        <v>389.86</v>
      </c>
      <c r="P48">
        <v>0</v>
      </c>
      <c r="Q48">
        <f t="shared" si="0"/>
        <v>2.7118974358974355</v>
      </c>
      <c r="R48">
        <f t="shared" si="0"/>
        <v>9.8974358974358981E-2</v>
      </c>
      <c r="S48">
        <f t="shared" si="0"/>
        <v>1.9992820512820513</v>
      </c>
      <c r="T48">
        <f t="shared" si="0"/>
        <v>0</v>
      </c>
      <c r="U48">
        <f t="shared" si="1"/>
        <v>17.993702204228519</v>
      </c>
      <c r="V48">
        <f t="shared" si="1"/>
        <v>40.48582995951417</v>
      </c>
      <c r="W48">
        <f t="shared" si="2"/>
        <v>213.08331557639036</v>
      </c>
      <c r="Y48">
        <f t="shared" si="3"/>
        <v>1.2494665715716689E-2</v>
      </c>
      <c r="Z48">
        <f t="shared" si="4"/>
        <v>2.3209904658370903</v>
      </c>
      <c r="AB48">
        <f t="shared" si="5"/>
        <v>7.5189821890868466E-2</v>
      </c>
      <c r="AC48">
        <f t="shared" si="6"/>
        <v>7.2890044894449169E-2</v>
      </c>
      <c r="AD48">
        <f t="shared" si="7"/>
        <v>0.44444444444444442</v>
      </c>
      <c r="AE48">
        <f t="shared" si="8"/>
        <v>0.11788977306218686</v>
      </c>
      <c r="AF48">
        <f t="shared" si="9"/>
        <v>0.61564733841832642</v>
      </c>
      <c r="AH48">
        <f t="shared" si="10"/>
        <v>7.244832729597273</v>
      </c>
      <c r="AI48">
        <f t="shared" si="11"/>
        <v>11.767829205938156</v>
      </c>
      <c r="AJ48">
        <f t="shared" si="12"/>
        <v>1.0659386551440202</v>
      </c>
    </row>
    <row r="49" spans="2:36" x14ac:dyDescent="0.2">
      <c r="K49">
        <v>40</v>
      </c>
      <c r="L49">
        <v>100</v>
      </c>
      <c r="M49">
        <v>463.2</v>
      </c>
      <c r="N49">
        <v>19.3</v>
      </c>
      <c r="O49">
        <v>389.86</v>
      </c>
      <c r="P49">
        <v>0</v>
      </c>
      <c r="Q49">
        <f t="shared" si="0"/>
        <v>2.3753846153846152</v>
      </c>
      <c r="R49">
        <f t="shared" si="0"/>
        <v>9.8974358974358981E-2</v>
      </c>
      <c r="S49">
        <f t="shared" si="0"/>
        <v>1.9992820512820513</v>
      </c>
      <c r="T49">
        <f t="shared" si="0"/>
        <v>0</v>
      </c>
      <c r="U49">
        <f t="shared" si="1"/>
        <v>17.993702204228519</v>
      </c>
      <c r="V49">
        <f t="shared" si="1"/>
        <v>44.984255510571302</v>
      </c>
      <c r="W49">
        <f t="shared" si="2"/>
        <v>236.75923952932263</v>
      </c>
      <c r="Y49">
        <f t="shared" si="3"/>
        <v>1.1862207593230489E-2</v>
      </c>
      <c r="Z49">
        <f t="shared" si="4"/>
        <v>2.4447388710807667</v>
      </c>
      <c r="AB49">
        <f t="shared" si="5"/>
        <v>7.5189821890868466E-2</v>
      </c>
      <c r="AC49">
        <f t="shared" si="6"/>
        <v>7.6889420359267907E-2</v>
      </c>
      <c r="AD49">
        <f t="shared" si="7"/>
        <v>0.4</v>
      </c>
      <c r="AE49">
        <f t="shared" si="8"/>
        <v>0.11788977306218686</v>
      </c>
      <c r="AF49">
        <f t="shared" si="9"/>
        <v>0.72052427677004616</v>
      </c>
      <c r="AH49">
        <f t="shared" si="10"/>
        <v>8.0498141439969704</v>
      </c>
      <c r="AI49">
        <f t="shared" si="11"/>
        <v>11.172162276172759</v>
      </c>
      <c r="AJ49">
        <f t="shared" si="12"/>
        <v>0.91512356235841896</v>
      </c>
    </row>
    <row r="50" spans="2:36" x14ac:dyDescent="0.2">
      <c r="B50" s="2" t="s">
        <v>29</v>
      </c>
      <c r="K50">
        <v>40</v>
      </c>
      <c r="L50">
        <v>120</v>
      </c>
      <c r="M50">
        <v>440.03999999999996</v>
      </c>
      <c r="N50">
        <v>19.3</v>
      </c>
      <c r="O50">
        <v>389.86</v>
      </c>
      <c r="P50">
        <v>0</v>
      </c>
      <c r="Q50">
        <f t="shared" si="0"/>
        <v>2.2566153846153845</v>
      </c>
      <c r="R50">
        <f t="shared" si="0"/>
        <v>9.8974358974358981E-2</v>
      </c>
      <c r="S50">
        <f t="shared" si="0"/>
        <v>1.9992820512820513</v>
      </c>
      <c r="T50">
        <f t="shared" si="0"/>
        <v>0</v>
      </c>
      <c r="U50">
        <f t="shared" si="1"/>
        <v>17.993702204228519</v>
      </c>
      <c r="V50">
        <f t="shared" si="1"/>
        <v>53.981106612685565</v>
      </c>
      <c r="W50">
        <f t="shared" si="2"/>
        <v>284.11108743518719</v>
      </c>
      <c r="Y50">
        <f t="shared" si="3"/>
        <v>1.082381338830536E-2</v>
      </c>
      <c r="Z50">
        <f t="shared" si="4"/>
        <v>2.6792775299815488</v>
      </c>
      <c r="AB50">
        <f t="shared" si="5"/>
        <v>7.5189821890868466E-2</v>
      </c>
      <c r="AC50">
        <f t="shared" si="6"/>
        <v>8.4190406984139043E-2</v>
      </c>
      <c r="AD50">
        <f t="shared" si="7"/>
        <v>0.33333333333333331</v>
      </c>
      <c r="AE50">
        <f t="shared" si="8"/>
        <v>0.11788977306218686</v>
      </c>
      <c r="AF50">
        <f t="shared" si="9"/>
        <v>0.94757825994042399</v>
      </c>
      <c r="AH50">
        <f t="shared" si="10"/>
        <v>9.6597769727963652</v>
      </c>
      <c r="AI50">
        <f t="shared" si="11"/>
        <v>10.194173274304218</v>
      </c>
      <c r="AJ50">
        <f t="shared" si="12"/>
        <v>0.70243889415780136</v>
      </c>
    </row>
    <row r="51" spans="2:36" x14ac:dyDescent="0.2">
      <c r="B51" s="2" t="s">
        <v>40</v>
      </c>
      <c r="K51">
        <v>40</v>
      </c>
      <c r="L51">
        <v>140</v>
      </c>
      <c r="M51">
        <v>397.58</v>
      </c>
      <c r="N51">
        <v>15.44</v>
      </c>
      <c r="O51">
        <v>389.86</v>
      </c>
      <c r="P51">
        <v>0</v>
      </c>
      <c r="Q51">
        <f t="shared" si="0"/>
        <v>2.0388717948717949</v>
      </c>
      <c r="R51">
        <f t="shared" si="0"/>
        <v>7.9179487179487182E-2</v>
      </c>
      <c r="S51">
        <f t="shared" si="0"/>
        <v>1.9992820512820513</v>
      </c>
      <c r="T51">
        <f t="shared" si="0"/>
        <v>0</v>
      </c>
      <c r="U51">
        <f t="shared" si="1"/>
        <v>17.993702204228519</v>
      </c>
      <c r="V51">
        <f t="shared" si="1"/>
        <v>62.977957714799821</v>
      </c>
      <c r="W51">
        <f t="shared" si="2"/>
        <v>331.46293534105166</v>
      </c>
      <c r="Y51">
        <f t="shared" si="3"/>
        <v>1.0000985113537373E-2</v>
      </c>
      <c r="Z51">
        <f t="shared" si="4"/>
        <v>2.8997143452144019</v>
      </c>
      <c r="AB51">
        <f t="shared" si="5"/>
        <v>7.5189821890868466E-2</v>
      </c>
      <c r="AC51">
        <f t="shared" si="6"/>
        <v>9.0755276309322647E-2</v>
      </c>
      <c r="AD51">
        <f t="shared" si="7"/>
        <v>0.2857142857142857</v>
      </c>
      <c r="AE51">
        <f t="shared" si="8"/>
        <v>0.11788977306218686</v>
      </c>
      <c r="AF51">
        <f t="shared" si="9"/>
        <v>1.1964633313587276</v>
      </c>
      <c r="AH51">
        <f t="shared" si="10"/>
        <v>11.269739801595758</v>
      </c>
      <c r="AI51">
        <f t="shared" si="11"/>
        <v>9.4192103562401837</v>
      </c>
      <c r="AJ51">
        <f t="shared" si="12"/>
        <v>0.56140524973962258</v>
      </c>
    </row>
    <row r="52" spans="2:36" x14ac:dyDescent="0.2">
      <c r="K52">
        <v>40</v>
      </c>
      <c r="L52">
        <v>150</v>
      </c>
      <c r="M52">
        <v>389.86</v>
      </c>
      <c r="N52">
        <v>11.58</v>
      </c>
      <c r="O52">
        <v>389.86</v>
      </c>
      <c r="P52">
        <v>0</v>
      </c>
      <c r="Q52">
        <f t="shared" si="0"/>
        <v>1.9992820512820513</v>
      </c>
      <c r="R52">
        <f t="shared" si="0"/>
        <v>5.9384615384615383E-2</v>
      </c>
      <c r="S52">
        <f t="shared" si="0"/>
        <v>1.9992820512820513</v>
      </c>
      <c r="T52">
        <f t="shared" si="0"/>
        <v>0</v>
      </c>
      <c r="U52">
        <f t="shared" si="1"/>
        <v>17.993702204228519</v>
      </c>
      <c r="V52">
        <f t="shared" si="1"/>
        <v>67.476383265856953</v>
      </c>
      <c r="W52">
        <f t="shared" si="2"/>
        <v>355.13885929398396</v>
      </c>
      <c r="Y52">
        <f t="shared" si="3"/>
        <v>9.6488937282619234E-3</v>
      </c>
      <c r="Z52">
        <f t="shared" si="4"/>
        <v>3.0055258993119653</v>
      </c>
      <c r="AB52">
        <f t="shared" si="5"/>
        <v>7.5189821890868466E-2</v>
      </c>
      <c r="AC52">
        <f t="shared" si="6"/>
        <v>9.3814474250680832E-2</v>
      </c>
      <c r="AD52">
        <f t="shared" si="7"/>
        <v>0.26666666666666666</v>
      </c>
      <c r="AE52">
        <f t="shared" si="8"/>
        <v>0.11788977306218686</v>
      </c>
      <c r="AF52">
        <f t="shared" si="9"/>
        <v>1.3287028732590476</v>
      </c>
      <c r="AH52">
        <f t="shared" si="10"/>
        <v>12.074721215995455</v>
      </c>
      <c r="AI52">
        <f t="shared" si="11"/>
        <v>9.0876007412993189</v>
      </c>
      <c r="AJ52">
        <f t="shared" si="12"/>
        <v>0.50775557642810076</v>
      </c>
    </row>
    <row r="53" spans="2:36" x14ac:dyDescent="0.2">
      <c r="K53">
        <v>60</v>
      </c>
      <c r="L53">
        <v>60</v>
      </c>
      <c r="P53">
        <v>0</v>
      </c>
      <c r="Q53">
        <f t="shared" si="0"/>
        <v>0</v>
      </c>
      <c r="R53">
        <f t="shared" si="0"/>
        <v>0</v>
      </c>
      <c r="S53">
        <f t="shared" si="0"/>
        <v>0</v>
      </c>
      <c r="T53">
        <f t="shared" si="0"/>
        <v>0</v>
      </c>
      <c r="U53">
        <f t="shared" si="1"/>
        <v>26.990553306342782</v>
      </c>
      <c r="V53">
        <f t="shared" si="1"/>
        <v>26.990553306342782</v>
      </c>
      <c r="W53">
        <f t="shared" si="2"/>
        <v>142.05554371759359</v>
      </c>
      <c r="Y53">
        <f t="shared" si="3"/>
        <v>1.5147431354907091E-2</v>
      </c>
      <c r="Z53">
        <f t="shared" si="4"/>
        <v>1.9145160206060481</v>
      </c>
      <c r="AB53">
        <f t="shared" si="5"/>
        <v>0.11278473283630269</v>
      </c>
      <c r="AC53">
        <f t="shared" si="6"/>
        <v>5.8910310293773471E-2</v>
      </c>
      <c r="AD53">
        <f t="shared" si="7"/>
        <v>1</v>
      </c>
      <c r="AE53">
        <f t="shared" si="8"/>
        <v>0.17683465959328029</v>
      </c>
      <c r="AF53">
        <f t="shared" si="9"/>
        <v>0.33855278878975209</v>
      </c>
      <c r="AH53">
        <f t="shared" si="10"/>
        <v>4.8298884863981826</v>
      </c>
      <c r="AI53">
        <f t="shared" si="11"/>
        <v>14.266278838416651</v>
      </c>
      <c r="AJ53">
        <f t="shared" si="12"/>
        <v>2.1605410969275054</v>
      </c>
    </row>
    <row r="54" spans="2:36" x14ac:dyDescent="0.2">
      <c r="K54">
        <v>60</v>
      </c>
      <c r="L54">
        <v>70</v>
      </c>
      <c r="M54">
        <v>772</v>
      </c>
      <c r="N54">
        <v>30.88</v>
      </c>
      <c r="O54">
        <v>389.86</v>
      </c>
      <c r="P54">
        <v>0</v>
      </c>
      <c r="Q54">
        <f t="shared" si="0"/>
        <v>3.9589743589743591</v>
      </c>
      <c r="R54">
        <f t="shared" si="0"/>
        <v>0.15835897435897436</v>
      </c>
      <c r="S54">
        <f t="shared" si="0"/>
        <v>1.9992820512820513</v>
      </c>
      <c r="T54">
        <f t="shared" si="0"/>
        <v>0</v>
      </c>
      <c r="U54">
        <f t="shared" si="1"/>
        <v>26.990553306342782</v>
      </c>
      <c r="V54">
        <f t="shared" si="1"/>
        <v>31.488978857399911</v>
      </c>
      <c r="W54">
        <f t="shared" si="2"/>
        <v>165.73146767052583</v>
      </c>
      <c r="Y54">
        <f t="shared" si="3"/>
        <v>1.4098495353809184E-2</v>
      </c>
      <c r="Z54">
        <f t="shared" si="4"/>
        <v>2.0569570916774942</v>
      </c>
      <c r="AB54">
        <f t="shared" si="5"/>
        <v>0.11278473283630269</v>
      </c>
      <c r="AC54">
        <f t="shared" si="6"/>
        <v>6.3969340362715885E-2</v>
      </c>
      <c r="AD54">
        <f t="shared" si="7"/>
        <v>0.8571428571428571</v>
      </c>
      <c r="AE54">
        <f t="shared" si="8"/>
        <v>0.17683465959328029</v>
      </c>
      <c r="AF54">
        <f t="shared" si="9"/>
        <v>0.42436485828890241</v>
      </c>
      <c r="AH54">
        <f t="shared" si="10"/>
        <v>5.6348699007978791</v>
      </c>
      <c r="AI54">
        <f t="shared" si="11"/>
        <v>13.27836127505574</v>
      </c>
      <c r="AJ54">
        <f t="shared" si="12"/>
        <v>1.7305407763136329</v>
      </c>
    </row>
    <row r="55" spans="2:36" x14ac:dyDescent="0.2">
      <c r="K55">
        <v>60</v>
      </c>
      <c r="L55">
        <v>80</v>
      </c>
      <c r="M55">
        <v>721.81999999999994</v>
      </c>
      <c r="N55">
        <v>19.3</v>
      </c>
      <c r="O55">
        <v>389.86</v>
      </c>
      <c r="P55">
        <v>0</v>
      </c>
      <c r="Q55">
        <f t="shared" si="0"/>
        <v>3.7016410256410253</v>
      </c>
      <c r="R55">
        <f t="shared" si="0"/>
        <v>9.8974358974358981E-2</v>
      </c>
      <c r="S55">
        <f t="shared" si="0"/>
        <v>1.9992820512820513</v>
      </c>
      <c r="T55">
        <f t="shared" si="0"/>
        <v>0</v>
      </c>
      <c r="U55">
        <f t="shared" si="1"/>
        <v>26.990553306342782</v>
      </c>
      <c r="V55">
        <f t="shared" si="1"/>
        <v>35.987404408457039</v>
      </c>
      <c r="W55">
        <f t="shared" si="2"/>
        <v>189.4073916234581</v>
      </c>
      <c r="Y55">
        <f t="shared" si="3"/>
        <v>1.322971211996408E-2</v>
      </c>
      <c r="Z55">
        <f t="shared" si="4"/>
        <v>2.1920356041790225</v>
      </c>
      <c r="AB55">
        <f t="shared" si="5"/>
        <v>0.11278473283630269</v>
      </c>
      <c r="AC55">
        <f t="shared" si="6"/>
        <v>6.8602737790866397E-2</v>
      </c>
      <c r="AD55">
        <f t="shared" si="7"/>
        <v>0.75</v>
      </c>
      <c r="AE55">
        <f t="shared" si="8"/>
        <v>0.17683465959328029</v>
      </c>
      <c r="AF55">
        <f t="shared" si="9"/>
        <v>0.51683715984179723</v>
      </c>
      <c r="AH55">
        <f t="shared" si="10"/>
        <v>6.4398513151975756</v>
      </c>
      <c r="AI55">
        <f t="shared" si="11"/>
        <v>12.460116678082514</v>
      </c>
      <c r="AJ55">
        <f t="shared" si="12"/>
        <v>1.4272682154966192</v>
      </c>
    </row>
    <row r="56" spans="2:36" x14ac:dyDescent="0.2">
      <c r="K56">
        <v>60</v>
      </c>
      <c r="L56">
        <v>90</v>
      </c>
      <c r="M56">
        <v>656.19999999999993</v>
      </c>
      <c r="N56">
        <v>23.16</v>
      </c>
      <c r="O56">
        <v>389.86</v>
      </c>
      <c r="P56">
        <v>0</v>
      </c>
      <c r="Q56">
        <f t="shared" si="0"/>
        <v>3.365128205128205</v>
      </c>
      <c r="R56">
        <f t="shared" si="0"/>
        <v>0.11876923076923077</v>
      </c>
      <c r="S56">
        <f t="shared" si="0"/>
        <v>1.9992820512820513</v>
      </c>
      <c r="T56">
        <f t="shared" si="0"/>
        <v>0</v>
      </c>
      <c r="U56">
        <f t="shared" si="1"/>
        <v>26.990553306342782</v>
      </c>
      <c r="V56">
        <f t="shared" si="1"/>
        <v>40.48582995951417</v>
      </c>
      <c r="W56">
        <f t="shared" si="2"/>
        <v>213.08331557639036</v>
      </c>
      <c r="Y56">
        <f t="shared" si="3"/>
        <v>1.2494665715716689E-2</v>
      </c>
      <c r="Z56">
        <f t="shared" si="4"/>
        <v>2.3209904658370903</v>
      </c>
      <c r="AB56">
        <f t="shared" si="5"/>
        <v>0.11278473283630269</v>
      </c>
      <c r="AC56">
        <f t="shared" si="6"/>
        <v>7.2890044894449169E-2</v>
      </c>
      <c r="AD56">
        <f t="shared" si="7"/>
        <v>0.66666666666666663</v>
      </c>
      <c r="AE56">
        <f t="shared" si="8"/>
        <v>0.17683465959328029</v>
      </c>
      <c r="AF56">
        <f t="shared" si="9"/>
        <v>0.61564733841832642</v>
      </c>
      <c r="AH56">
        <f t="shared" si="10"/>
        <v>7.244832729597273</v>
      </c>
      <c r="AI56">
        <f t="shared" si="11"/>
        <v>11.767829205938156</v>
      </c>
      <c r="AJ56">
        <f t="shared" si="12"/>
        <v>1.2038145535719009</v>
      </c>
    </row>
    <row r="57" spans="2:36" x14ac:dyDescent="0.2">
      <c r="K57">
        <v>60</v>
      </c>
      <c r="L57">
        <v>100</v>
      </c>
      <c r="M57">
        <v>617.6</v>
      </c>
      <c r="N57">
        <v>19.3</v>
      </c>
      <c r="O57">
        <v>389.86</v>
      </c>
      <c r="P57">
        <v>0</v>
      </c>
      <c r="Q57">
        <f t="shared" si="0"/>
        <v>3.1671794871794874</v>
      </c>
      <c r="R57">
        <f t="shared" si="0"/>
        <v>9.8974358974358981E-2</v>
      </c>
      <c r="S57">
        <f t="shared" si="0"/>
        <v>1.9992820512820513</v>
      </c>
      <c r="T57">
        <f t="shared" si="0"/>
        <v>0</v>
      </c>
      <c r="U57">
        <f t="shared" si="1"/>
        <v>26.990553306342782</v>
      </c>
      <c r="V57">
        <f t="shared" si="1"/>
        <v>44.984255510571302</v>
      </c>
      <c r="W57">
        <f t="shared" si="2"/>
        <v>236.75923952932263</v>
      </c>
      <c r="Y57">
        <f t="shared" si="3"/>
        <v>1.1862207593230489E-2</v>
      </c>
      <c r="Z57">
        <f t="shared" si="4"/>
        <v>2.4447388710807667</v>
      </c>
      <c r="AB57">
        <f t="shared" si="5"/>
        <v>0.11278473283630269</v>
      </c>
      <c r="AC57">
        <f t="shared" si="6"/>
        <v>7.6889420359267907E-2</v>
      </c>
      <c r="AD57">
        <f t="shared" si="7"/>
        <v>0.6</v>
      </c>
      <c r="AE57">
        <f t="shared" si="8"/>
        <v>0.17683465959328029</v>
      </c>
      <c r="AF57">
        <f t="shared" si="9"/>
        <v>0.72052427677004616</v>
      </c>
      <c r="AH57">
        <f t="shared" si="10"/>
        <v>8.0498141439969704</v>
      </c>
      <c r="AI57">
        <f t="shared" si="11"/>
        <v>11.172162276172759</v>
      </c>
      <c r="AJ57">
        <f t="shared" si="12"/>
        <v>1.0334919907138411</v>
      </c>
    </row>
    <row r="58" spans="2:36" x14ac:dyDescent="0.2">
      <c r="K58">
        <v>60</v>
      </c>
      <c r="L58">
        <v>120</v>
      </c>
      <c r="M58">
        <v>575.14</v>
      </c>
      <c r="N58">
        <v>23.16</v>
      </c>
      <c r="O58">
        <v>389.86</v>
      </c>
      <c r="P58">
        <v>0</v>
      </c>
      <c r="Q58">
        <f t="shared" si="0"/>
        <v>2.9494358974358974</v>
      </c>
      <c r="R58">
        <f t="shared" si="0"/>
        <v>0.11876923076923077</v>
      </c>
      <c r="S58">
        <f t="shared" si="0"/>
        <v>1.9992820512820513</v>
      </c>
      <c r="T58">
        <f t="shared" si="0"/>
        <v>0</v>
      </c>
      <c r="U58">
        <f t="shared" si="1"/>
        <v>26.990553306342782</v>
      </c>
      <c r="V58">
        <f t="shared" si="1"/>
        <v>53.981106612685565</v>
      </c>
      <c r="W58">
        <f t="shared" si="2"/>
        <v>284.11108743518719</v>
      </c>
      <c r="Y58">
        <f t="shared" si="3"/>
        <v>1.082381338830536E-2</v>
      </c>
      <c r="Z58">
        <f t="shared" si="4"/>
        <v>2.6792775299815488</v>
      </c>
      <c r="AB58">
        <f t="shared" si="5"/>
        <v>0.11278473283630269</v>
      </c>
      <c r="AC58">
        <f t="shared" si="6"/>
        <v>8.4190406984139043E-2</v>
      </c>
      <c r="AD58">
        <f t="shared" si="7"/>
        <v>0.5</v>
      </c>
      <c r="AE58">
        <f t="shared" si="8"/>
        <v>0.17683465959328029</v>
      </c>
      <c r="AF58">
        <f t="shared" si="9"/>
        <v>0.94757825994042399</v>
      </c>
      <c r="AH58">
        <f t="shared" si="10"/>
        <v>9.6597769727963652</v>
      </c>
      <c r="AI58">
        <f t="shared" si="11"/>
        <v>10.194173274304218</v>
      </c>
      <c r="AJ58">
        <f t="shared" si="12"/>
        <v>0.79329721246281548</v>
      </c>
    </row>
    <row r="59" spans="2:36" x14ac:dyDescent="0.2">
      <c r="K59">
        <v>60</v>
      </c>
      <c r="L59">
        <v>140</v>
      </c>
      <c r="M59">
        <v>548.12</v>
      </c>
      <c r="N59">
        <v>19.3</v>
      </c>
      <c r="O59">
        <v>389.86</v>
      </c>
      <c r="P59">
        <v>0</v>
      </c>
      <c r="Q59">
        <f t="shared" si="0"/>
        <v>2.8108717948717947</v>
      </c>
      <c r="R59">
        <f t="shared" si="0"/>
        <v>9.8974358974358981E-2</v>
      </c>
      <c r="S59">
        <f t="shared" si="0"/>
        <v>1.9992820512820513</v>
      </c>
      <c r="T59">
        <f t="shared" si="0"/>
        <v>0</v>
      </c>
      <c r="U59">
        <f t="shared" si="1"/>
        <v>26.990553306342782</v>
      </c>
      <c r="V59">
        <f t="shared" si="1"/>
        <v>62.977957714799821</v>
      </c>
      <c r="W59">
        <f t="shared" si="2"/>
        <v>331.46293534105166</v>
      </c>
      <c r="Y59">
        <f t="shared" si="3"/>
        <v>1.0000985113537373E-2</v>
      </c>
      <c r="Z59">
        <f t="shared" si="4"/>
        <v>2.8997143452144019</v>
      </c>
      <c r="AB59">
        <f t="shared" si="5"/>
        <v>0.11278473283630269</v>
      </c>
      <c r="AC59">
        <f t="shared" si="6"/>
        <v>9.0755276309322647E-2</v>
      </c>
      <c r="AD59">
        <f t="shared" si="7"/>
        <v>0.42857142857142855</v>
      </c>
      <c r="AE59">
        <f t="shared" si="8"/>
        <v>0.17683465959328029</v>
      </c>
      <c r="AF59">
        <f t="shared" si="9"/>
        <v>1.1964633313587276</v>
      </c>
      <c r="AH59">
        <f t="shared" si="10"/>
        <v>11.269739801595758</v>
      </c>
      <c r="AI59">
        <f t="shared" si="11"/>
        <v>9.4192103562401837</v>
      </c>
      <c r="AJ59">
        <f t="shared" si="12"/>
        <v>0.63402129834283338</v>
      </c>
    </row>
    <row r="60" spans="2:36" x14ac:dyDescent="0.2">
      <c r="K60">
        <v>60</v>
      </c>
      <c r="L60">
        <v>150</v>
      </c>
      <c r="M60">
        <v>517.24</v>
      </c>
      <c r="N60">
        <v>15.44</v>
      </c>
      <c r="O60">
        <v>389.86</v>
      </c>
      <c r="P60">
        <v>0</v>
      </c>
      <c r="Q60">
        <f t="shared" si="0"/>
        <v>2.6525128205128206</v>
      </c>
      <c r="R60">
        <f t="shared" si="0"/>
        <v>7.9179487179487182E-2</v>
      </c>
      <c r="S60">
        <f t="shared" si="0"/>
        <v>1.9992820512820513</v>
      </c>
      <c r="T60">
        <f t="shared" si="0"/>
        <v>0</v>
      </c>
      <c r="U60">
        <f t="shared" si="1"/>
        <v>26.990553306342782</v>
      </c>
      <c r="V60">
        <f t="shared" si="1"/>
        <v>67.476383265856953</v>
      </c>
      <c r="W60">
        <f t="shared" si="2"/>
        <v>355.13885929398396</v>
      </c>
      <c r="Y60">
        <f t="shared" si="3"/>
        <v>9.6488937282619234E-3</v>
      </c>
      <c r="Z60">
        <f t="shared" si="4"/>
        <v>3.0055258993119653</v>
      </c>
      <c r="AB60">
        <f t="shared" si="5"/>
        <v>0.11278473283630269</v>
      </c>
      <c r="AC60">
        <f t="shared" si="6"/>
        <v>9.3814474250680832E-2</v>
      </c>
      <c r="AD60">
        <f t="shared" si="7"/>
        <v>0.4</v>
      </c>
      <c r="AE60">
        <f t="shared" si="8"/>
        <v>0.17683465959328029</v>
      </c>
      <c r="AF60">
        <f t="shared" si="9"/>
        <v>1.3287028732590476</v>
      </c>
      <c r="AH60">
        <f t="shared" si="10"/>
        <v>12.074721215995455</v>
      </c>
      <c r="AI60">
        <f t="shared" si="11"/>
        <v>9.0876007412993189</v>
      </c>
      <c r="AJ60">
        <f t="shared" si="12"/>
        <v>0.57343220420020469</v>
      </c>
    </row>
    <row r="61" spans="2:36" x14ac:dyDescent="0.2">
      <c r="K61">
        <v>80</v>
      </c>
      <c r="L61">
        <v>80</v>
      </c>
      <c r="M61">
        <v>772</v>
      </c>
      <c r="N61">
        <v>23.16</v>
      </c>
      <c r="O61">
        <v>389.86</v>
      </c>
      <c r="P61">
        <v>0</v>
      </c>
      <c r="Q61">
        <f t="shared" si="0"/>
        <v>3.9589743589743591</v>
      </c>
      <c r="R61">
        <f t="shared" si="0"/>
        <v>0.11876923076923077</v>
      </c>
      <c r="S61">
        <f t="shared" si="0"/>
        <v>1.9992820512820513</v>
      </c>
      <c r="T61">
        <f t="shared" si="0"/>
        <v>0</v>
      </c>
      <c r="U61">
        <f t="shared" si="1"/>
        <v>35.987404408457039</v>
      </c>
      <c r="V61">
        <f t="shared" si="1"/>
        <v>35.987404408457039</v>
      </c>
      <c r="W61">
        <f t="shared" si="2"/>
        <v>189.4073916234581</v>
      </c>
      <c r="Y61">
        <f t="shared" si="3"/>
        <v>1.322971211996408E-2</v>
      </c>
      <c r="Z61">
        <f t="shared" si="4"/>
        <v>2.1920356041790225</v>
      </c>
      <c r="AB61">
        <f t="shared" si="5"/>
        <v>0.15037964378173693</v>
      </c>
      <c r="AC61">
        <f t="shared" si="6"/>
        <v>6.8602737790866397E-2</v>
      </c>
      <c r="AD61">
        <f t="shared" si="7"/>
        <v>1</v>
      </c>
      <c r="AE61">
        <f t="shared" si="8"/>
        <v>0.23577954612437371</v>
      </c>
      <c r="AF61">
        <f t="shared" si="9"/>
        <v>0.51683715984179723</v>
      </c>
      <c r="AH61">
        <f t="shared" si="10"/>
        <v>6.4398513151975756</v>
      </c>
      <c r="AI61">
        <f t="shared" si="11"/>
        <v>12.460116678082514</v>
      </c>
      <c r="AJ61">
        <f t="shared" si="12"/>
        <v>1.5559198282524229</v>
      </c>
    </row>
    <row r="62" spans="2:36" x14ac:dyDescent="0.2">
      <c r="K62">
        <v>80</v>
      </c>
      <c r="L62">
        <v>90</v>
      </c>
      <c r="M62">
        <v>733.4</v>
      </c>
      <c r="N62">
        <v>23.16</v>
      </c>
      <c r="O62">
        <v>389.86</v>
      </c>
      <c r="P62">
        <v>0</v>
      </c>
      <c r="Q62">
        <f t="shared" si="0"/>
        <v>3.7610256410256411</v>
      </c>
      <c r="R62">
        <f t="shared" si="0"/>
        <v>0.11876923076923077</v>
      </c>
      <c r="S62">
        <f t="shared" si="0"/>
        <v>1.9992820512820513</v>
      </c>
      <c r="T62">
        <f t="shared" si="0"/>
        <v>0</v>
      </c>
      <c r="U62">
        <f t="shared" si="1"/>
        <v>35.987404408457039</v>
      </c>
      <c r="V62">
        <f t="shared" si="1"/>
        <v>40.48582995951417</v>
      </c>
      <c r="W62">
        <f t="shared" si="2"/>
        <v>213.08331557639036</v>
      </c>
      <c r="Y62">
        <f t="shared" si="3"/>
        <v>1.2494665715716689E-2</v>
      </c>
      <c r="Z62">
        <f t="shared" si="4"/>
        <v>2.3209904658370903</v>
      </c>
      <c r="AB62">
        <f t="shared" si="5"/>
        <v>0.15037964378173693</v>
      </c>
      <c r="AC62">
        <f t="shared" si="6"/>
        <v>7.2890044894449169E-2</v>
      </c>
      <c r="AD62">
        <f t="shared" si="7"/>
        <v>0.88888888888888884</v>
      </c>
      <c r="AE62">
        <f t="shared" si="8"/>
        <v>0.23577954612437371</v>
      </c>
      <c r="AF62">
        <f t="shared" si="9"/>
        <v>0.61564733841832642</v>
      </c>
      <c r="AH62">
        <f t="shared" si="10"/>
        <v>7.244832729597273</v>
      </c>
      <c r="AI62">
        <f t="shared" si="11"/>
        <v>11.767829205938156</v>
      </c>
      <c r="AJ62">
        <f t="shared" si="12"/>
        <v>1.3123244202489537</v>
      </c>
    </row>
    <row r="63" spans="2:36" x14ac:dyDescent="0.2">
      <c r="K63">
        <v>80</v>
      </c>
      <c r="L63">
        <v>100</v>
      </c>
      <c r="M63">
        <v>690.93999999999994</v>
      </c>
      <c r="N63">
        <v>19.3</v>
      </c>
      <c r="O63">
        <v>389.86</v>
      </c>
      <c r="P63">
        <v>0</v>
      </c>
      <c r="Q63">
        <f t="shared" si="0"/>
        <v>3.5432820512820511</v>
      </c>
      <c r="R63">
        <f t="shared" si="0"/>
        <v>9.8974358974358981E-2</v>
      </c>
      <c r="S63">
        <f t="shared" si="0"/>
        <v>1.9992820512820513</v>
      </c>
      <c r="T63">
        <f t="shared" si="0"/>
        <v>0</v>
      </c>
      <c r="U63">
        <f t="shared" si="1"/>
        <v>35.987404408457039</v>
      </c>
      <c r="V63">
        <f t="shared" si="1"/>
        <v>44.984255510571302</v>
      </c>
      <c r="W63">
        <f t="shared" si="2"/>
        <v>236.75923952932263</v>
      </c>
      <c r="Y63">
        <f t="shared" si="3"/>
        <v>1.1862207593230489E-2</v>
      </c>
      <c r="Z63">
        <f t="shared" si="4"/>
        <v>2.4447388710807667</v>
      </c>
      <c r="AB63">
        <f t="shared" si="5"/>
        <v>0.15037964378173693</v>
      </c>
      <c r="AC63">
        <f t="shared" si="6"/>
        <v>7.6889420359267907E-2</v>
      </c>
      <c r="AD63">
        <f t="shared" si="7"/>
        <v>0.8</v>
      </c>
      <c r="AE63">
        <f t="shared" si="8"/>
        <v>0.23577954612437371</v>
      </c>
      <c r="AF63">
        <f t="shared" si="9"/>
        <v>0.72052427677004616</v>
      </c>
      <c r="AH63">
        <f t="shared" si="10"/>
        <v>8.0498141439969704</v>
      </c>
      <c r="AI63">
        <f t="shared" si="11"/>
        <v>11.172162276172759</v>
      </c>
      <c r="AJ63">
        <f t="shared" si="12"/>
        <v>1.1266492613178656</v>
      </c>
    </row>
    <row r="64" spans="2:36" x14ac:dyDescent="0.2">
      <c r="K64">
        <v>80</v>
      </c>
      <c r="L64">
        <v>120</v>
      </c>
      <c r="M64">
        <v>606.02</v>
      </c>
      <c r="N64">
        <v>19.3</v>
      </c>
      <c r="O64">
        <v>389.86</v>
      </c>
      <c r="P64">
        <v>0</v>
      </c>
      <c r="Q64">
        <f t="shared" si="0"/>
        <v>3.1077948717948716</v>
      </c>
      <c r="R64">
        <f t="shared" si="0"/>
        <v>9.8974358974358981E-2</v>
      </c>
      <c r="S64">
        <f t="shared" si="0"/>
        <v>1.9992820512820513</v>
      </c>
      <c r="T64">
        <f t="shared" si="0"/>
        <v>0</v>
      </c>
      <c r="U64">
        <f t="shared" si="1"/>
        <v>35.987404408457039</v>
      </c>
      <c r="V64">
        <f t="shared" si="1"/>
        <v>53.981106612685565</v>
      </c>
      <c r="W64">
        <f t="shared" si="2"/>
        <v>284.11108743518719</v>
      </c>
      <c r="Y64">
        <f t="shared" si="3"/>
        <v>1.082381338830536E-2</v>
      </c>
      <c r="Z64">
        <f t="shared" si="4"/>
        <v>2.6792775299815488</v>
      </c>
      <c r="AB64">
        <f t="shared" si="5"/>
        <v>0.15037964378173693</v>
      </c>
      <c r="AC64">
        <f t="shared" si="6"/>
        <v>8.4190406984139043E-2</v>
      </c>
      <c r="AD64">
        <f t="shared" si="7"/>
        <v>0.66666666666666663</v>
      </c>
      <c r="AE64">
        <f t="shared" si="8"/>
        <v>0.23577954612437371</v>
      </c>
      <c r="AF64">
        <f t="shared" si="9"/>
        <v>0.94757825994042399</v>
      </c>
      <c r="AH64">
        <f t="shared" si="10"/>
        <v>9.6597769727963652</v>
      </c>
      <c r="AI64">
        <f t="shared" si="11"/>
        <v>10.194173274304218</v>
      </c>
      <c r="AJ64">
        <f t="shared" si="12"/>
        <v>0.86480372025855823</v>
      </c>
    </row>
    <row r="65" spans="11:36" x14ac:dyDescent="0.2">
      <c r="K65">
        <v>80</v>
      </c>
      <c r="L65">
        <v>140</v>
      </c>
      <c r="M65">
        <v>559.69999999999993</v>
      </c>
      <c r="N65">
        <v>15.44</v>
      </c>
      <c r="O65">
        <v>389.86</v>
      </c>
      <c r="P65">
        <v>0</v>
      </c>
      <c r="Q65">
        <f t="shared" si="0"/>
        <v>2.8702564102564101</v>
      </c>
      <c r="R65">
        <f t="shared" si="0"/>
        <v>7.9179487179487182E-2</v>
      </c>
      <c r="S65">
        <f t="shared" si="0"/>
        <v>1.9992820512820513</v>
      </c>
      <c r="T65">
        <f t="shared" si="0"/>
        <v>0</v>
      </c>
      <c r="U65">
        <f t="shared" si="1"/>
        <v>35.987404408457039</v>
      </c>
      <c r="V65">
        <f t="shared" si="1"/>
        <v>62.977957714799821</v>
      </c>
      <c r="W65">
        <f t="shared" si="2"/>
        <v>331.46293534105166</v>
      </c>
      <c r="Y65">
        <f t="shared" si="3"/>
        <v>1.0000985113537373E-2</v>
      </c>
      <c r="Z65">
        <f t="shared" si="4"/>
        <v>2.8997143452144019</v>
      </c>
      <c r="AB65">
        <f t="shared" si="5"/>
        <v>0.15037964378173693</v>
      </c>
      <c r="AC65">
        <f t="shared" si="6"/>
        <v>9.0755276309322647E-2</v>
      </c>
      <c r="AD65">
        <f t="shared" si="7"/>
        <v>0.5714285714285714</v>
      </c>
      <c r="AE65">
        <f t="shared" si="8"/>
        <v>0.23577954612437371</v>
      </c>
      <c r="AF65">
        <f t="shared" si="9"/>
        <v>1.1964633313587276</v>
      </c>
      <c r="AH65">
        <f t="shared" si="10"/>
        <v>11.269739801595758</v>
      </c>
      <c r="AI65">
        <f t="shared" si="11"/>
        <v>9.4192103562401837</v>
      </c>
      <c r="AJ65">
        <f t="shared" si="12"/>
        <v>0.69117093683944375</v>
      </c>
    </row>
    <row r="66" spans="11:36" x14ac:dyDescent="0.2">
      <c r="K66">
        <v>80</v>
      </c>
      <c r="L66">
        <v>150</v>
      </c>
      <c r="M66">
        <v>540.4</v>
      </c>
      <c r="N66">
        <v>19.3</v>
      </c>
      <c r="O66">
        <v>389.86</v>
      </c>
      <c r="P66">
        <v>0</v>
      </c>
      <c r="Q66">
        <f t="shared" si="0"/>
        <v>2.7712820512820513</v>
      </c>
      <c r="R66">
        <f t="shared" si="0"/>
        <v>9.8974358974358981E-2</v>
      </c>
      <c r="S66">
        <f t="shared" si="0"/>
        <v>1.9992820512820513</v>
      </c>
      <c r="T66">
        <f t="shared" si="0"/>
        <v>0</v>
      </c>
      <c r="U66">
        <f t="shared" si="1"/>
        <v>35.987404408457039</v>
      </c>
      <c r="V66">
        <f t="shared" si="1"/>
        <v>67.476383265856953</v>
      </c>
      <c r="W66">
        <f t="shared" si="2"/>
        <v>355.13885929398396</v>
      </c>
      <c r="Y66">
        <f t="shared" si="3"/>
        <v>9.6488937282619234E-3</v>
      </c>
      <c r="Z66">
        <f t="shared" si="4"/>
        <v>3.0055258993119653</v>
      </c>
      <c r="AB66">
        <f t="shared" si="5"/>
        <v>0.15037964378173693</v>
      </c>
      <c r="AC66">
        <f t="shared" si="6"/>
        <v>9.3814474250680832E-2</v>
      </c>
      <c r="AD66">
        <f t="shared" si="7"/>
        <v>0.53333333333333333</v>
      </c>
      <c r="AE66">
        <f t="shared" si="8"/>
        <v>0.23577954612437371</v>
      </c>
      <c r="AF66">
        <f t="shared" si="9"/>
        <v>1.3287028732590476</v>
      </c>
      <c r="AH66">
        <f t="shared" si="10"/>
        <v>12.074721215995455</v>
      </c>
      <c r="AI66">
        <f t="shared" si="11"/>
        <v>9.0876007412993189</v>
      </c>
      <c r="AJ66">
        <f t="shared" si="12"/>
        <v>0.62512044126418387</v>
      </c>
    </row>
    <row r="67" spans="11:36" x14ac:dyDescent="0.2">
      <c r="K67">
        <v>100</v>
      </c>
      <c r="L67">
        <v>100</v>
      </c>
      <c r="P67">
        <v>0</v>
      </c>
      <c r="Q67">
        <f t="shared" si="0"/>
        <v>0</v>
      </c>
      <c r="R67">
        <f t="shared" si="0"/>
        <v>0</v>
      </c>
      <c r="S67">
        <f t="shared" si="0"/>
        <v>0</v>
      </c>
      <c r="T67">
        <f t="shared" si="0"/>
        <v>0</v>
      </c>
      <c r="U67">
        <f t="shared" si="1"/>
        <v>44.984255510571302</v>
      </c>
      <c r="V67">
        <f t="shared" si="1"/>
        <v>44.984255510571302</v>
      </c>
      <c r="W67">
        <f t="shared" si="2"/>
        <v>236.75923952932263</v>
      </c>
      <c r="Y67">
        <f t="shared" si="3"/>
        <v>1.1862207593230489E-2</v>
      </c>
      <c r="Z67">
        <f t="shared" si="4"/>
        <v>2.4447388710807667</v>
      </c>
      <c r="AB67">
        <f t="shared" si="5"/>
        <v>0.18797455472717114</v>
      </c>
      <c r="AC67">
        <f t="shared" si="6"/>
        <v>7.6889420359267907E-2</v>
      </c>
      <c r="AD67">
        <f t="shared" si="7"/>
        <v>1</v>
      </c>
      <c r="AE67">
        <f t="shared" si="8"/>
        <v>0.29472443265546716</v>
      </c>
      <c r="AF67">
        <f t="shared" si="9"/>
        <v>0.72052427677004616</v>
      </c>
      <c r="AH67">
        <f t="shared" si="10"/>
        <v>8.0498141439969704</v>
      </c>
      <c r="AI67">
        <f t="shared" si="11"/>
        <v>11.172162276172759</v>
      </c>
      <c r="AJ67">
        <f t="shared" si="12"/>
        <v>1.2046523722555755</v>
      </c>
    </row>
    <row r="68" spans="11:36" x14ac:dyDescent="0.2">
      <c r="K68">
        <v>100</v>
      </c>
      <c r="L68">
        <v>120</v>
      </c>
      <c r="M68">
        <v>733.4</v>
      </c>
      <c r="N68">
        <v>23.16</v>
      </c>
      <c r="O68">
        <v>389.86</v>
      </c>
      <c r="P68">
        <v>0</v>
      </c>
      <c r="Q68">
        <f t="shared" si="0"/>
        <v>3.7610256410256411</v>
      </c>
      <c r="R68">
        <f t="shared" si="0"/>
        <v>0.11876923076923077</v>
      </c>
      <c r="S68">
        <f t="shared" si="0"/>
        <v>1.9992820512820513</v>
      </c>
      <c r="T68">
        <f t="shared" si="0"/>
        <v>0</v>
      </c>
      <c r="U68">
        <f t="shared" si="1"/>
        <v>44.984255510571302</v>
      </c>
      <c r="V68">
        <f t="shared" si="1"/>
        <v>53.981106612685565</v>
      </c>
      <c r="W68">
        <f t="shared" si="2"/>
        <v>284.11108743518719</v>
      </c>
      <c r="Y68">
        <f t="shared" si="3"/>
        <v>1.082381338830536E-2</v>
      </c>
      <c r="Z68">
        <f t="shared" si="4"/>
        <v>2.6792775299815488</v>
      </c>
      <c r="AB68">
        <f t="shared" si="5"/>
        <v>0.18797455472717114</v>
      </c>
      <c r="AC68">
        <f t="shared" si="6"/>
        <v>8.4190406984139043E-2</v>
      </c>
      <c r="AD68">
        <f t="shared" si="7"/>
        <v>0.83333333333333337</v>
      </c>
      <c r="AE68">
        <f t="shared" si="8"/>
        <v>0.29472443265546716</v>
      </c>
      <c r="AF68">
        <f t="shared" si="9"/>
        <v>0.94757825994042399</v>
      </c>
      <c r="AH68">
        <f t="shared" si="10"/>
        <v>9.6597769727963652</v>
      </c>
      <c r="AI68">
        <f t="shared" si="11"/>
        <v>10.194173274304218</v>
      </c>
      <c r="AJ68">
        <f t="shared" si="12"/>
        <v>0.92467805990155083</v>
      </c>
    </row>
    <row r="69" spans="11:36" x14ac:dyDescent="0.2">
      <c r="K69">
        <v>100</v>
      </c>
      <c r="L69">
        <v>140</v>
      </c>
      <c r="M69">
        <v>656.19999999999993</v>
      </c>
      <c r="N69">
        <v>19.3</v>
      </c>
      <c r="O69">
        <v>389.86</v>
      </c>
      <c r="P69">
        <v>0</v>
      </c>
      <c r="Q69">
        <f t="shared" si="0"/>
        <v>3.365128205128205</v>
      </c>
      <c r="R69">
        <f t="shared" si="0"/>
        <v>9.8974358974358981E-2</v>
      </c>
      <c r="S69">
        <f t="shared" si="0"/>
        <v>1.9992820512820513</v>
      </c>
      <c r="T69">
        <f t="shared" ref="T69" si="13">P69/$J$5</f>
        <v>0</v>
      </c>
      <c r="U69">
        <f t="shared" si="1"/>
        <v>44.984255510571302</v>
      </c>
      <c r="V69">
        <f t="shared" si="1"/>
        <v>62.977957714799821</v>
      </c>
      <c r="W69">
        <f t="shared" si="2"/>
        <v>331.46293534105166</v>
      </c>
      <c r="Y69">
        <f t="shared" si="3"/>
        <v>1.0000985113537373E-2</v>
      </c>
      <c r="Z69">
        <f t="shared" si="4"/>
        <v>2.8997143452144019</v>
      </c>
      <c r="AB69">
        <f t="shared" si="5"/>
        <v>0.18797455472717114</v>
      </c>
      <c r="AC69">
        <f t="shared" si="6"/>
        <v>9.0755276309322647E-2</v>
      </c>
      <c r="AD69">
        <f t="shared" si="7"/>
        <v>0.7142857142857143</v>
      </c>
      <c r="AE69">
        <f t="shared" si="8"/>
        <v>0.29472443265546716</v>
      </c>
      <c r="AF69">
        <f t="shared" si="9"/>
        <v>1.1964633313587276</v>
      </c>
      <c r="AH69">
        <f t="shared" si="10"/>
        <v>11.269739801595758</v>
      </c>
      <c r="AI69">
        <f t="shared" si="11"/>
        <v>9.4192103562401837</v>
      </c>
      <c r="AJ69">
        <f t="shared" si="12"/>
        <v>0.73902388017705745</v>
      </c>
    </row>
    <row r="70" spans="11:36" x14ac:dyDescent="0.2">
      <c r="K70">
        <v>100</v>
      </c>
      <c r="L70">
        <v>150</v>
      </c>
      <c r="M70">
        <v>544.26</v>
      </c>
      <c r="N70">
        <v>30.88</v>
      </c>
      <c r="O70">
        <v>389.86</v>
      </c>
      <c r="P70">
        <v>0</v>
      </c>
      <c r="Q70">
        <f t="shared" ref="Q70:T70" si="14">M70/$J$5</f>
        <v>2.7910769230769232</v>
      </c>
      <c r="R70">
        <f t="shared" si="14"/>
        <v>0.15835897435897436</v>
      </c>
      <c r="S70">
        <f t="shared" si="14"/>
        <v>1.9992820512820513</v>
      </c>
      <c r="T70">
        <f t="shared" si="14"/>
        <v>0</v>
      </c>
      <c r="U70">
        <f t="shared" ref="U70:V70" si="15">K70/($I$5/1000*$J$5/1000)/60</f>
        <v>44.984255510571302</v>
      </c>
      <c r="V70">
        <f t="shared" si="15"/>
        <v>67.476383265856953</v>
      </c>
      <c r="W70">
        <f t="shared" ref="W70" si="16">V70/($I$5/1000)</f>
        <v>355.13885929398396</v>
      </c>
      <c r="Y70">
        <f t="shared" ref="Y70" si="17">0.056/(1+(0.034*W70)^0.63)</f>
        <v>9.6488937282619234E-3</v>
      </c>
      <c r="Z70">
        <f t="shared" ref="Z70" si="18">$X$5/Y70</f>
        <v>3.0055258993119653</v>
      </c>
      <c r="AB70">
        <f t="shared" ref="AB70" si="19">$X$5*(U70/1000)/($AA$5/1000)</f>
        <v>0.18797455472717114</v>
      </c>
      <c r="AC70">
        <f t="shared" si="6"/>
        <v>9.3814474250680832E-2</v>
      </c>
      <c r="AD70">
        <f t="shared" ref="AD70" si="20">K70/L70</f>
        <v>0.66666666666666663</v>
      </c>
      <c r="AE70">
        <f t="shared" ref="AE70" si="21">1000*(U70/1000)*($I$5/10^6)/$X$5</f>
        <v>0.29472443265546716</v>
      </c>
      <c r="AF70">
        <f t="shared" ref="AF70" si="22">1000*(V70/1000)*($I$5/10^6)/Y70</f>
        <v>1.3287028732590476</v>
      </c>
      <c r="AH70">
        <f t="shared" ref="AH70" si="23">$AG$5*W70</f>
        <v>12.074721215995455</v>
      </c>
      <c r="AI70">
        <f t="shared" ref="AI70" si="24">AH70/AF70</f>
        <v>9.0876007412993189</v>
      </c>
      <c r="AJ70">
        <f t="shared" ref="AJ70" si="25">AC70^(-0.5)*Z70^(-0.6)*AF70^(-0.2)*AD70^(0.3)*AH70^(-0.3)</f>
        <v>0.6684004049614245</v>
      </c>
    </row>
  </sheetData>
  <mergeCells count="1"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F2603-23B9-E243-8FBE-F79C6C601474}">
  <dimension ref="B2:AJ70"/>
  <sheetViews>
    <sheetView topLeftCell="S26" zoomScale="112" workbookViewId="0">
      <selection activeCell="AJ5" sqref="AJ5:AJ70"/>
    </sheetView>
  </sheetViews>
  <sheetFormatPr baseColWidth="10" defaultRowHeight="16" x14ac:dyDescent="0.2"/>
  <cols>
    <col min="9" max="9" width="16.5" bestFit="1" customWidth="1"/>
    <col min="10" max="10" width="9.83203125" bestFit="1" customWidth="1"/>
    <col min="23" max="23" width="15.6640625" bestFit="1" customWidth="1"/>
    <col min="26" max="26" width="16.5" bestFit="1" customWidth="1"/>
    <col min="27" max="27" width="23" bestFit="1" customWidth="1"/>
  </cols>
  <sheetData>
    <row r="2" spans="2:36" x14ac:dyDescent="0.2">
      <c r="B2" s="3" t="s">
        <v>0</v>
      </c>
      <c r="C2" s="3"/>
      <c r="D2" s="3"/>
      <c r="E2" s="3"/>
      <c r="F2" s="3"/>
      <c r="G2" s="3"/>
    </row>
    <row r="3" spans="2:36" x14ac:dyDescent="0.2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4" spans="2:36" x14ac:dyDescent="0.2">
      <c r="I4" t="s">
        <v>12</v>
      </c>
      <c r="J4" t="s">
        <v>13</v>
      </c>
      <c r="K4" t="s">
        <v>14</v>
      </c>
      <c r="L4" t="s">
        <v>15</v>
      </c>
      <c r="M4" t="s">
        <v>16</v>
      </c>
      <c r="N4" t="s">
        <v>17</v>
      </c>
      <c r="O4" t="s">
        <v>18</v>
      </c>
      <c r="P4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t="s">
        <v>24</v>
      </c>
      <c r="V4" t="s">
        <v>25</v>
      </c>
      <c r="W4" t="s">
        <v>26</v>
      </c>
      <c r="X4" t="s">
        <v>27</v>
      </c>
      <c r="Y4" t="s">
        <v>28</v>
      </c>
      <c r="Z4" s="1" t="s">
        <v>30</v>
      </c>
      <c r="AA4" t="s">
        <v>31</v>
      </c>
      <c r="AB4" s="1" t="s">
        <v>32</v>
      </c>
      <c r="AC4" s="1" t="s">
        <v>33</v>
      </c>
      <c r="AD4" s="1" t="s">
        <v>34</v>
      </c>
      <c r="AE4" s="1" t="s">
        <v>35</v>
      </c>
      <c r="AF4" s="1" t="s">
        <v>36</v>
      </c>
      <c r="AG4" t="s">
        <v>37</v>
      </c>
      <c r="AH4" s="1" t="s">
        <v>39</v>
      </c>
      <c r="AI4" s="1" t="s">
        <v>38</v>
      </c>
      <c r="AJ4" s="1" t="s">
        <v>41</v>
      </c>
    </row>
    <row r="5" spans="2:36" x14ac:dyDescent="0.2">
      <c r="B5" t="s">
        <v>7</v>
      </c>
      <c r="C5" t="s">
        <v>8</v>
      </c>
      <c r="D5" t="s">
        <v>9</v>
      </c>
      <c r="E5" t="s">
        <v>10</v>
      </c>
      <c r="F5" t="s">
        <v>11</v>
      </c>
      <c r="I5">
        <v>190</v>
      </c>
      <c r="J5">
        <v>195</v>
      </c>
      <c r="K5">
        <v>5</v>
      </c>
      <c r="L5">
        <v>10</v>
      </c>
      <c r="M5">
        <v>379.00800000000004</v>
      </c>
      <c r="N5">
        <v>18.816000000000003</v>
      </c>
      <c r="O5">
        <v>389.76000000000005</v>
      </c>
      <c r="P5">
        <v>0</v>
      </c>
      <c r="Q5">
        <f>M5/$J$5</f>
        <v>1.9436307692307695</v>
      </c>
      <c r="R5">
        <f>N5/$J$5</f>
        <v>9.6492307692307711E-2</v>
      </c>
      <c r="S5">
        <f>O5/$J$5</f>
        <v>1.9987692307692311</v>
      </c>
      <c r="T5">
        <f>P5/$J$5</f>
        <v>0</v>
      </c>
      <c r="U5">
        <f>K5/($I$5/1000*$J$5/1000)/60</f>
        <v>2.2492127755285649</v>
      </c>
      <c r="V5">
        <f>L5/($I$5/1000*$J$5/1000)/60</f>
        <v>4.4984255510571298</v>
      </c>
      <c r="W5">
        <f>V5/($I$5/1000)</f>
        <v>23.675923952932262</v>
      </c>
      <c r="X5">
        <v>2.9000000000000001E-2</v>
      </c>
      <c r="Y5">
        <f>0.056/(1+(0.034*W5)^0.63)</f>
        <v>2.9910403593592868E-2</v>
      </c>
      <c r="Z5">
        <f>$X$5/Y5</f>
        <v>0.96956230995866988</v>
      </c>
      <c r="AA5">
        <v>2.4900000000000002</v>
      </c>
      <c r="AB5">
        <f>$X$5*(U5/1000)/($AA$5/1000)</f>
        <v>2.619565079932867E-2</v>
      </c>
      <c r="AC5">
        <f>Y5*(V5/1000)/($AA$5/1000)</f>
        <v>5.4036033641706484E-2</v>
      </c>
      <c r="AD5">
        <f>K5/L5</f>
        <v>0.5</v>
      </c>
      <c r="AE5">
        <f>1000*(U5/1000)*($I$5/10^6)/$X$5</f>
        <v>1.4736221632773357E-2</v>
      </c>
      <c r="AF5">
        <f>1000*(V5/1000)*($I$5/10^6)/Y5</f>
        <v>2.8575370172669316E-2</v>
      </c>
      <c r="AG5">
        <v>3.4000000000000002E-2</v>
      </c>
      <c r="AH5">
        <f>$AG$5*W5</f>
        <v>0.80498141439969695</v>
      </c>
      <c r="AI5">
        <f>AH5/AF5</f>
        <v>28.170463218342313</v>
      </c>
      <c r="AJ5">
        <f>AC5^(-0.5)*Z5^(-0.6)*AF5^(-0.2)*AD5^(0.3)*AH5^(-0.3)</f>
        <v>7.7351672016099249</v>
      </c>
    </row>
    <row r="6" spans="2:36" x14ac:dyDescent="0.2">
      <c r="B6">
        <v>500</v>
      </c>
      <c r="C6">
        <v>4.1273</v>
      </c>
      <c r="D6">
        <v>8.2511000000000008E-3</v>
      </c>
      <c r="K6">
        <v>5</v>
      </c>
      <c r="L6">
        <v>20</v>
      </c>
      <c r="M6">
        <v>336</v>
      </c>
      <c r="N6">
        <v>13.440000000000001</v>
      </c>
      <c r="O6">
        <v>333.31200000000001</v>
      </c>
      <c r="P6">
        <v>0</v>
      </c>
      <c r="Q6">
        <f t="shared" ref="Q6:T69" si="0">M6/$J$5</f>
        <v>1.7230769230769232</v>
      </c>
      <c r="R6">
        <f t="shared" si="0"/>
        <v>6.8923076923076934E-2</v>
      </c>
      <c r="S6">
        <f t="shared" si="0"/>
        <v>1.7092923076923077</v>
      </c>
      <c r="T6">
        <f t="shared" si="0"/>
        <v>0</v>
      </c>
      <c r="U6">
        <f t="shared" ref="U6:V69" si="1">K6/($I$5/1000*$J$5/1000)/60</f>
        <v>2.2492127755285649</v>
      </c>
      <c r="V6">
        <f t="shared" si="1"/>
        <v>8.9968511021142596</v>
      </c>
      <c r="W6">
        <f t="shared" ref="W6:W69" si="2">V6/($I$5/1000)</f>
        <v>47.351847905864524</v>
      </c>
      <c r="Y6">
        <f t="shared" ref="Y6:Y69" si="3">0.056/(1+(0.034*W6)^0.63)</f>
        <v>2.3831041266278045E-2</v>
      </c>
      <c r="Z6">
        <f t="shared" ref="Z6:Z69" si="4">$X$5/Y6</f>
        <v>1.2169002468656818</v>
      </c>
      <c r="AB6">
        <f t="shared" ref="AB6:AB69" si="5">$X$5*(U6/1000)/($AA$5/1000)</f>
        <v>2.619565079932867E-2</v>
      </c>
      <c r="AC6">
        <f t="shared" ref="AC6:AC70" si="6">Y6*(V6/1000)/($AA$5/1000)</f>
        <v>8.6106156578732551E-2</v>
      </c>
      <c r="AD6">
        <f t="shared" ref="AD6:AD69" si="7">K6/L6</f>
        <v>0.25</v>
      </c>
      <c r="AE6">
        <f t="shared" ref="AE6:AE69" si="8">1000*(U6/1000)*($I$5/10^6)/$X$5</f>
        <v>1.4736221632773357E-2</v>
      </c>
      <c r="AF6">
        <f t="shared" ref="AF6:AF69" si="9">1000*(V6/1000)*($I$5/10^6)/Y6</f>
        <v>7.1730046971157188E-2</v>
      </c>
      <c r="AH6">
        <f t="shared" ref="AH6:AH69" si="10">$AG$5*W6</f>
        <v>1.6099628287993939</v>
      </c>
      <c r="AI6">
        <f t="shared" ref="AI6:AI69" si="11">AH6/AF6</f>
        <v>22.444748007020873</v>
      </c>
      <c r="AJ6">
        <f t="shared" ref="AJ6:AJ69" si="12">AC6^(-0.5)*Z6^(-0.6)*AF6^(-0.2)*AD6^(0.3)*AH6^(-0.3)</f>
        <v>2.934451493613047</v>
      </c>
    </row>
    <row r="7" spans="2:36" x14ac:dyDescent="0.2">
      <c r="B7">
        <v>396</v>
      </c>
      <c r="C7">
        <v>3.6928000000000001</v>
      </c>
      <c r="D7">
        <v>9.3211000000000006E-3</v>
      </c>
      <c r="K7">
        <v>5</v>
      </c>
      <c r="L7">
        <v>30</v>
      </c>
      <c r="M7">
        <v>292.99200000000002</v>
      </c>
      <c r="N7">
        <v>13.440000000000001</v>
      </c>
      <c r="O7">
        <v>279.55200000000002</v>
      </c>
      <c r="P7">
        <v>0</v>
      </c>
      <c r="Q7">
        <f t="shared" si="0"/>
        <v>1.5025230769230771</v>
      </c>
      <c r="R7">
        <f t="shared" si="0"/>
        <v>6.8923076923076934E-2</v>
      </c>
      <c r="S7">
        <f t="shared" si="0"/>
        <v>1.4336000000000002</v>
      </c>
      <c r="T7">
        <f t="shared" si="0"/>
        <v>0</v>
      </c>
      <c r="U7">
        <f t="shared" si="1"/>
        <v>2.2492127755285649</v>
      </c>
      <c r="V7">
        <f t="shared" si="1"/>
        <v>13.495276653171391</v>
      </c>
      <c r="W7">
        <f t="shared" si="2"/>
        <v>71.027771858796797</v>
      </c>
      <c r="Y7">
        <f t="shared" si="3"/>
        <v>2.0417572160969441E-2</v>
      </c>
      <c r="Z7">
        <f t="shared" si="4"/>
        <v>1.4203451699040333</v>
      </c>
      <c r="AB7">
        <f t="shared" si="5"/>
        <v>2.619565079932867E-2</v>
      </c>
      <c r="AC7">
        <f t="shared" si="6"/>
        <v>0.11065894975838274</v>
      </c>
      <c r="AD7">
        <f t="shared" si="7"/>
        <v>0.16666666666666666</v>
      </c>
      <c r="AE7">
        <f t="shared" si="8"/>
        <v>1.4736221632773357E-2</v>
      </c>
      <c r="AF7">
        <f t="shared" si="9"/>
        <v>0.12558312731246982</v>
      </c>
      <c r="AH7">
        <f t="shared" si="10"/>
        <v>2.4149442431990913</v>
      </c>
      <c r="AI7">
        <f t="shared" si="11"/>
        <v>19.229846356591715</v>
      </c>
      <c r="AJ7">
        <f t="shared" si="12"/>
        <v>1.6537376822940064</v>
      </c>
    </row>
    <row r="8" spans="2:36" x14ac:dyDescent="0.2">
      <c r="B8">
        <v>315</v>
      </c>
      <c r="C8">
        <v>3.2435999999999998</v>
      </c>
      <c r="D8">
        <v>1.0307E-2</v>
      </c>
      <c r="K8">
        <v>5</v>
      </c>
      <c r="L8">
        <v>40</v>
      </c>
      <c r="M8">
        <v>260.73599999999999</v>
      </c>
      <c r="N8">
        <v>12.096</v>
      </c>
      <c r="O8">
        <v>255.36</v>
      </c>
      <c r="P8">
        <v>0</v>
      </c>
      <c r="Q8">
        <f t="shared" si="0"/>
        <v>1.3371076923076923</v>
      </c>
      <c r="R8">
        <f t="shared" si="0"/>
        <v>6.203076923076923E-2</v>
      </c>
      <c r="S8">
        <f t="shared" si="0"/>
        <v>1.3095384615384615</v>
      </c>
      <c r="T8">
        <f t="shared" si="0"/>
        <v>0</v>
      </c>
      <c r="U8">
        <f t="shared" si="1"/>
        <v>2.2492127755285649</v>
      </c>
      <c r="V8">
        <f t="shared" si="1"/>
        <v>17.993702204228519</v>
      </c>
      <c r="W8">
        <f t="shared" si="2"/>
        <v>94.703695811729048</v>
      </c>
      <c r="Y8">
        <f t="shared" si="3"/>
        <v>1.8128718884625382E-2</v>
      </c>
      <c r="Z8">
        <f t="shared" si="4"/>
        <v>1.5996717795979696</v>
      </c>
      <c r="AB8">
        <f t="shared" si="5"/>
        <v>2.619565079932867E-2</v>
      </c>
      <c r="AC8">
        <f t="shared" si="6"/>
        <v>0.13100512809402526</v>
      </c>
      <c r="AD8">
        <f t="shared" si="7"/>
        <v>0.125</v>
      </c>
      <c r="AE8">
        <f t="shared" si="8"/>
        <v>1.4736221632773357E-2</v>
      </c>
      <c r="AF8">
        <f t="shared" si="9"/>
        <v>0.18858494307078921</v>
      </c>
      <c r="AH8">
        <f t="shared" si="10"/>
        <v>3.2199256575987878</v>
      </c>
      <c r="AI8">
        <f t="shared" si="11"/>
        <v>17.074139669730275</v>
      </c>
      <c r="AJ8">
        <f t="shared" si="12"/>
        <v>1.0978807477582808</v>
      </c>
    </row>
    <row r="9" spans="2:36" x14ac:dyDescent="0.2">
      <c r="B9">
        <v>250</v>
      </c>
      <c r="C9">
        <v>2.8986999999999998</v>
      </c>
      <c r="D9">
        <v>1.1596E-2</v>
      </c>
      <c r="K9">
        <v>5</v>
      </c>
      <c r="L9">
        <v>50</v>
      </c>
      <c r="M9">
        <v>243.26400000000001</v>
      </c>
      <c r="N9">
        <v>10.752000000000001</v>
      </c>
      <c r="O9">
        <v>241.92000000000002</v>
      </c>
      <c r="P9">
        <v>0</v>
      </c>
      <c r="Q9">
        <f t="shared" si="0"/>
        <v>1.2475076923076924</v>
      </c>
      <c r="R9">
        <f t="shared" si="0"/>
        <v>5.5138461538461539E-2</v>
      </c>
      <c r="S9">
        <f t="shared" si="0"/>
        <v>1.2406153846153847</v>
      </c>
      <c r="T9">
        <f t="shared" si="0"/>
        <v>0</v>
      </c>
      <c r="U9">
        <f t="shared" si="1"/>
        <v>2.2492127755285649</v>
      </c>
      <c r="V9">
        <f t="shared" si="1"/>
        <v>22.492127755285651</v>
      </c>
      <c r="W9">
        <f t="shared" si="2"/>
        <v>118.37961976466131</v>
      </c>
      <c r="Y9">
        <f t="shared" si="3"/>
        <v>1.6449582558525518E-2</v>
      </c>
      <c r="Z9">
        <f t="shared" si="4"/>
        <v>1.7629626707438744</v>
      </c>
      <c r="AB9">
        <f t="shared" si="5"/>
        <v>2.619565079932867E-2</v>
      </c>
      <c r="AC9">
        <f t="shared" si="6"/>
        <v>0.14858880017167653</v>
      </c>
      <c r="AD9">
        <f t="shared" si="7"/>
        <v>0.1</v>
      </c>
      <c r="AE9">
        <f t="shared" si="8"/>
        <v>1.4736221632773357E-2</v>
      </c>
      <c r="AF9">
        <f t="shared" si="9"/>
        <v>0.25979408646387775</v>
      </c>
      <c r="AH9">
        <f t="shared" si="10"/>
        <v>4.0249070719984852</v>
      </c>
      <c r="AI9">
        <f t="shared" si="11"/>
        <v>15.492681634068356</v>
      </c>
      <c r="AJ9">
        <f t="shared" si="12"/>
        <v>0.79782654618676996</v>
      </c>
    </row>
    <row r="10" spans="2:36" x14ac:dyDescent="0.2">
      <c r="B10">
        <v>199</v>
      </c>
      <c r="C10">
        <v>2.5501999999999998</v>
      </c>
      <c r="D10">
        <v>1.2844E-2</v>
      </c>
      <c r="K10">
        <v>5</v>
      </c>
      <c r="L10">
        <v>60</v>
      </c>
      <c r="M10">
        <v>225.792</v>
      </c>
      <c r="N10">
        <v>6.7200000000000006</v>
      </c>
      <c r="O10">
        <v>217.72800000000001</v>
      </c>
      <c r="P10">
        <v>0</v>
      </c>
      <c r="Q10">
        <f t="shared" si="0"/>
        <v>1.1579076923076923</v>
      </c>
      <c r="R10">
        <f t="shared" si="0"/>
        <v>3.4461538461538467E-2</v>
      </c>
      <c r="S10">
        <f t="shared" si="0"/>
        <v>1.1165538461538462</v>
      </c>
      <c r="T10">
        <f t="shared" si="0"/>
        <v>0</v>
      </c>
      <c r="U10">
        <f t="shared" si="1"/>
        <v>2.2492127755285649</v>
      </c>
      <c r="V10">
        <f t="shared" si="1"/>
        <v>26.990553306342782</v>
      </c>
      <c r="W10">
        <f t="shared" si="2"/>
        <v>142.05554371759359</v>
      </c>
      <c r="Y10">
        <f t="shared" si="3"/>
        <v>1.5147431354907091E-2</v>
      </c>
      <c r="Z10">
        <f t="shared" si="4"/>
        <v>1.9145160206060481</v>
      </c>
      <c r="AB10">
        <f t="shared" si="5"/>
        <v>2.619565079932867E-2</v>
      </c>
      <c r="AC10">
        <f t="shared" si="6"/>
        <v>0.1641917885296337</v>
      </c>
      <c r="AD10">
        <f t="shared" si="7"/>
        <v>8.3333333333333329E-2</v>
      </c>
      <c r="AE10">
        <f t="shared" si="8"/>
        <v>1.4736221632773357E-2</v>
      </c>
      <c r="AF10">
        <f t="shared" si="9"/>
        <v>0.33855278878975209</v>
      </c>
      <c r="AH10">
        <f t="shared" si="10"/>
        <v>4.8298884863981826</v>
      </c>
      <c r="AI10">
        <f t="shared" si="11"/>
        <v>14.266278838416651</v>
      </c>
      <c r="AJ10">
        <f t="shared" si="12"/>
        <v>0.614084444338033</v>
      </c>
    </row>
    <row r="11" spans="2:36" x14ac:dyDescent="0.2">
      <c r="B11">
        <v>158</v>
      </c>
      <c r="C11">
        <v>2.2551999999999999</v>
      </c>
      <c r="D11">
        <v>1.4298999999999999E-2</v>
      </c>
      <c r="K11">
        <v>5</v>
      </c>
      <c r="L11">
        <v>70</v>
      </c>
      <c r="M11">
        <v>209.66400000000002</v>
      </c>
      <c r="N11">
        <v>6.7200000000000006</v>
      </c>
      <c r="O11">
        <v>208.32000000000002</v>
      </c>
      <c r="P11">
        <v>0</v>
      </c>
      <c r="Q11">
        <f t="shared" si="0"/>
        <v>1.0752000000000002</v>
      </c>
      <c r="R11">
        <f t="shared" si="0"/>
        <v>3.4461538461538467E-2</v>
      </c>
      <c r="S11">
        <f t="shared" si="0"/>
        <v>1.0683076923076924</v>
      </c>
      <c r="T11">
        <f t="shared" si="0"/>
        <v>0</v>
      </c>
      <c r="U11">
        <f t="shared" si="1"/>
        <v>2.2492127755285649</v>
      </c>
      <c r="V11">
        <f t="shared" si="1"/>
        <v>31.488978857399911</v>
      </c>
      <c r="W11">
        <f t="shared" si="2"/>
        <v>165.73146767052583</v>
      </c>
      <c r="Y11">
        <f t="shared" si="3"/>
        <v>1.4098495353809184E-2</v>
      </c>
      <c r="Z11">
        <f t="shared" si="4"/>
        <v>2.0569570916774942</v>
      </c>
      <c r="AB11">
        <f t="shared" si="5"/>
        <v>2.619565079932867E-2</v>
      </c>
      <c r="AC11">
        <f t="shared" si="6"/>
        <v>0.1782920570752001</v>
      </c>
      <c r="AD11">
        <f t="shared" si="7"/>
        <v>7.1428571428571425E-2</v>
      </c>
      <c r="AE11">
        <f t="shared" si="8"/>
        <v>1.4736221632773357E-2</v>
      </c>
      <c r="AF11">
        <f t="shared" si="9"/>
        <v>0.42436485828890241</v>
      </c>
      <c r="AH11">
        <f t="shared" si="10"/>
        <v>5.6348699007978791</v>
      </c>
      <c r="AI11">
        <f t="shared" si="11"/>
        <v>13.27836127505574</v>
      </c>
      <c r="AJ11">
        <f t="shared" si="12"/>
        <v>0.49186667753653152</v>
      </c>
    </row>
    <row r="12" spans="2:36" x14ac:dyDescent="0.2">
      <c r="B12">
        <v>125</v>
      </c>
      <c r="C12">
        <v>1.9869000000000001</v>
      </c>
      <c r="D12">
        <v>1.5859000000000002E-2</v>
      </c>
      <c r="K12">
        <v>5</v>
      </c>
      <c r="L12">
        <v>80</v>
      </c>
      <c r="M12">
        <v>194.88000000000002</v>
      </c>
      <c r="N12">
        <v>5.3760000000000003</v>
      </c>
      <c r="O12">
        <v>194.88000000000002</v>
      </c>
      <c r="P12">
        <v>0</v>
      </c>
      <c r="Q12">
        <f t="shared" si="0"/>
        <v>0.99938461538461554</v>
      </c>
      <c r="R12">
        <f t="shared" si="0"/>
        <v>2.7569230769230769E-2</v>
      </c>
      <c r="S12">
        <f t="shared" si="0"/>
        <v>0.99938461538461554</v>
      </c>
      <c r="T12">
        <f t="shared" si="0"/>
        <v>0</v>
      </c>
      <c r="U12">
        <f t="shared" si="1"/>
        <v>2.2492127755285649</v>
      </c>
      <c r="V12">
        <f t="shared" si="1"/>
        <v>35.987404408457039</v>
      </c>
      <c r="W12">
        <f t="shared" si="2"/>
        <v>189.4073916234581</v>
      </c>
      <c r="Y12">
        <f t="shared" si="3"/>
        <v>1.322971211996408E-2</v>
      </c>
      <c r="Z12">
        <f t="shared" si="4"/>
        <v>2.1920356041790225</v>
      </c>
      <c r="AB12">
        <f t="shared" si="5"/>
        <v>2.619565079932867E-2</v>
      </c>
      <c r="AC12">
        <f t="shared" si="6"/>
        <v>0.19120602420426219</v>
      </c>
      <c r="AD12">
        <f t="shared" si="7"/>
        <v>6.25E-2</v>
      </c>
      <c r="AE12">
        <f t="shared" si="8"/>
        <v>1.4736221632773357E-2</v>
      </c>
      <c r="AF12">
        <f t="shared" si="9"/>
        <v>0.51683715984179723</v>
      </c>
      <c r="AH12">
        <f t="shared" si="10"/>
        <v>6.4398513151975756</v>
      </c>
      <c r="AI12">
        <f t="shared" si="11"/>
        <v>12.460116678082514</v>
      </c>
      <c r="AJ12">
        <f t="shared" si="12"/>
        <v>0.40566838107407033</v>
      </c>
    </row>
    <row r="13" spans="2:36" x14ac:dyDescent="0.2">
      <c r="B13">
        <v>99.5</v>
      </c>
      <c r="C13">
        <v>1.7403</v>
      </c>
      <c r="D13">
        <v>1.7488E-2</v>
      </c>
      <c r="K13">
        <v>5</v>
      </c>
      <c r="L13">
        <v>90</v>
      </c>
      <c r="M13">
        <v>186.816</v>
      </c>
      <c r="N13">
        <v>5.3760000000000003</v>
      </c>
      <c r="O13">
        <v>185.47200000000001</v>
      </c>
      <c r="P13">
        <v>0</v>
      </c>
      <c r="Q13">
        <f t="shared" si="0"/>
        <v>0.95803076923076924</v>
      </c>
      <c r="R13">
        <f t="shared" si="0"/>
        <v>2.7569230769230769E-2</v>
      </c>
      <c r="S13">
        <f t="shared" si="0"/>
        <v>0.9511384615384616</v>
      </c>
      <c r="T13">
        <f t="shared" si="0"/>
        <v>0</v>
      </c>
      <c r="U13">
        <f t="shared" si="1"/>
        <v>2.2492127755285649</v>
      </c>
      <c r="V13">
        <f t="shared" si="1"/>
        <v>40.48582995951417</v>
      </c>
      <c r="W13">
        <f t="shared" si="2"/>
        <v>213.08331557639036</v>
      </c>
      <c r="Y13">
        <f t="shared" si="3"/>
        <v>1.2494665715716689E-2</v>
      </c>
      <c r="Z13">
        <f t="shared" si="4"/>
        <v>2.3209904658370903</v>
      </c>
      <c r="AB13">
        <f t="shared" si="5"/>
        <v>2.619565079932867E-2</v>
      </c>
      <c r="AC13">
        <f t="shared" si="6"/>
        <v>0.20315538617167761</v>
      </c>
      <c r="AD13">
        <f t="shared" si="7"/>
        <v>5.5555555555555552E-2</v>
      </c>
      <c r="AE13">
        <f t="shared" si="8"/>
        <v>1.4736221632773357E-2</v>
      </c>
      <c r="AF13">
        <f t="shared" si="9"/>
        <v>0.61564733841832642</v>
      </c>
      <c r="AH13">
        <f t="shared" si="10"/>
        <v>7.244832729597273</v>
      </c>
      <c r="AI13">
        <f t="shared" si="11"/>
        <v>11.767829205938156</v>
      </c>
      <c r="AJ13">
        <f t="shared" si="12"/>
        <v>0.34215678297789054</v>
      </c>
    </row>
    <row r="14" spans="2:36" x14ac:dyDescent="0.2">
      <c r="B14">
        <v>79</v>
      </c>
      <c r="C14">
        <v>1.5282</v>
      </c>
      <c r="D14">
        <v>1.9332999999999999E-2</v>
      </c>
      <c r="K14">
        <v>5</v>
      </c>
      <c r="L14">
        <v>100</v>
      </c>
      <c r="M14">
        <v>181.44</v>
      </c>
      <c r="N14">
        <v>5.3760000000000003</v>
      </c>
      <c r="O14">
        <v>181.44</v>
      </c>
      <c r="P14">
        <v>0</v>
      </c>
      <c r="Q14">
        <f t="shared" si="0"/>
        <v>0.93046153846153845</v>
      </c>
      <c r="R14">
        <f t="shared" si="0"/>
        <v>2.7569230769230769E-2</v>
      </c>
      <c r="S14">
        <f t="shared" si="0"/>
        <v>0.93046153846153845</v>
      </c>
      <c r="T14">
        <f t="shared" si="0"/>
        <v>0</v>
      </c>
      <c r="U14">
        <f t="shared" si="1"/>
        <v>2.2492127755285649</v>
      </c>
      <c r="V14">
        <f t="shared" si="1"/>
        <v>44.984255510571302</v>
      </c>
      <c r="W14">
        <f t="shared" si="2"/>
        <v>236.75923952932263</v>
      </c>
      <c r="Y14">
        <f t="shared" si="3"/>
        <v>1.1862207593230489E-2</v>
      </c>
      <c r="Z14">
        <f t="shared" si="4"/>
        <v>2.4447388710807667</v>
      </c>
      <c r="AB14">
        <f t="shared" si="5"/>
        <v>2.619565079932867E-2</v>
      </c>
      <c r="AC14">
        <f t="shared" si="6"/>
        <v>0.21430223987683505</v>
      </c>
      <c r="AD14">
        <f t="shared" si="7"/>
        <v>0.05</v>
      </c>
      <c r="AE14">
        <f t="shared" si="8"/>
        <v>1.4736221632773357E-2</v>
      </c>
      <c r="AF14">
        <f t="shared" si="9"/>
        <v>0.72052427677004616</v>
      </c>
      <c r="AH14">
        <f t="shared" si="10"/>
        <v>8.0498141439969704</v>
      </c>
      <c r="AI14">
        <f t="shared" si="11"/>
        <v>11.172162276172759</v>
      </c>
      <c r="AJ14">
        <f t="shared" si="12"/>
        <v>0.29374648589089614</v>
      </c>
    </row>
    <row r="15" spans="2:36" x14ac:dyDescent="0.2">
      <c r="B15">
        <v>62.8</v>
      </c>
      <c r="C15">
        <v>1.3328</v>
      </c>
      <c r="D15">
        <v>2.1225000000000001E-2</v>
      </c>
      <c r="K15">
        <v>5</v>
      </c>
      <c r="L15">
        <v>120</v>
      </c>
      <c r="M15">
        <v>174.72</v>
      </c>
      <c r="N15">
        <v>4.032</v>
      </c>
      <c r="O15">
        <v>174.72</v>
      </c>
      <c r="P15">
        <v>0</v>
      </c>
      <c r="Q15">
        <f t="shared" si="0"/>
        <v>0.89600000000000002</v>
      </c>
      <c r="R15">
        <f t="shared" si="0"/>
        <v>2.0676923076923075E-2</v>
      </c>
      <c r="S15">
        <f t="shared" si="0"/>
        <v>0.89600000000000002</v>
      </c>
      <c r="T15">
        <f t="shared" si="0"/>
        <v>0</v>
      </c>
      <c r="U15">
        <f t="shared" si="1"/>
        <v>2.2492127755285649</v>
      </c>
      <c r="V15">
        <f t="shared" si="1"/>
        <v>53.981106612685565</v>
      </c>
      <c r="W15">
        <f t="shared" si="2"/>
        <v>284.11108743518719</v>
      </c>
      <c r="Y15">
        <f t="shared" si="3"/>
        <v>1.082381338830536E-2</v>
      </c>
      <c r="Z15">
        <f t="shared" si="4"/>
        <v>2.6792775299815488</v>
      </c>
      <c r="AB15">
        <f t="shared" si="5"/>
        <v>2.619565079932867E-2</v>
      </c>
      <c r="AC15">
        <f t="shared" si="6"/>
        <v>0.23465117448591366</v>
      </c>
      <c r="AD15">
        <f t="shared" si="7"/>
        <v>4.1666666666666664E-2</v>
      </c>
      <c r="AE15">
        <f t="shared" si="8"/>
        <v>1.4736221632773357E-2</v>
      </c>
      <c r="AF15">
        <f t="shared" si="9"/>
        <v>0.94757825994042399</v>
      </c>
      <c r="AH15">
        <f t="shared" si="10"/>
        <v>9.6597769727963652</v>
      </c>
      <c r="AI15">
        <f t="shared" si="11"/>
        <v>10.194173274304218</v>
      </c>
      <c r="AJ15">
        <f t="shared" si="12"/>
        <v>0.22547660796775132</v>
      </c>
    </row>
    <row r="16" spans="2:36" x14ac:dyDescent="0.2">
      <c r="B16">
        <v>49.9</v>
      </c>
      <c r="C16">
        <v>1.1589</v>
      </c>
      <c r="D16">
        <v>2.3234000000000001E-2</v>
      </c>
      <c r="K16">
        <v>5</v>
      </c>
      <c r="L16">
        <v>140</v>
      </c>
      <c r="M16">
        <v>166.65600000000001</v>
      </c>
      <c r="N16">
        <v>5.3760000000000003</v>
      </c>
      <c r="O16">
        <v>166.65600000000001</v>
      </c>
      <c r="P16">
        <v>0</v>
      </c>
      <c r="Q16">
        <f t="shared" si="0"/>
        <v>0.85464615384615383</v>
      </c>
      <c r="R16">
        <f t="shared" si="0"/>
        <v>2.7569230769230769E-2</v>
      </c>
      <c r="S16">
        <f t="shared" si="0"/>
        <v>0.85464615384615383</v>
      </c>
      <c r="T16">
        <f t="shared" si="0"/>
        <v>0</v>
      </c>
      <c r="U16">
        <f t="shared" si="1"/>
        <v>2.2492127755285649</v>
      </c>
      <c r="V16">
        <f t="shared" si="1"/>
        <v>62.977957714799821</v>
      </c>
      <c r="W16">
        <f t="shared" si="2"/>
        <v>331.46293534105166</v>
      </c>
      <c r="Y16">
        <f t="shared" si="3"/>
        <v>1.0000985113537373E-2</v>
      </c>
      <c r="Z16">
        <f t="shared" si="4"/>
        <v>2.8997143452144019</v>
      </c>
      <c r="AB16">
        <f t="shared" si="5"/>
        <v>2.619565079932867E-2</v>
      </c>
      <c r="AC16">
        <f t="shared" si="6"/>
        <v>0.25294844079787115</v>
      </c>
      <c r="AD16">
        <f t="shared" si="7"/>
        <v>3.5714285714285712E-2</v>
      </c>
      <c r="AE16">
        <f t="shared" si="8"/>
        <v>1.4736221632773357E-2</v>
      </c>
      <c r="AF16">
        <f t="shared" si="9"/>
        <v>1.1964633313587276</v>
      </c>
      <c r="AH16">
        <f t="shared" si="10"/>
        <v>11.269739801595758</v>
      </c>
      <c r="AI16">
        <f t="shared" si="11"/>
        <v>9.4192103562401837</v>
      </c>
      <c r="AJ16">
        <f t="shared" si="12"/>
        <v>0.1802060683988003</v>
      </c>
    </row>
    <row r="17" spans="2:36" x14ac:dyDescent="0.2">
      <c r="B17">
        <v>39.6</v>
      </c>
      <c r="C17">
        <v>1.0052000000000001</v>
      </c>
      <c r="D17">
        <v>2.5368000000000002E-2</v>
      </c>
      <c r="K17">
        <v>5</v>
      </c>
      <c r="L17">
        <v>150</v>
      </c>
      <c r="M17">
        <v>158.59200000000001</v>
      </c>
      <c r="N17">
        <v>5.3760000000000003</v>
      </c>
      <c r="O17">
        <v>158.59200000000001</v>
      </c>
      <c r="P17">
        <v>0</v>
      </c>
      <c r="Q17">
        <f t="shared" si="0"/>
        <v>0.81329230769230776</v>
      </c>
      <c r="R17">
        <f t="shared" si="0"/>
        <v>2.7569230769230769E-2</v>
      </c>
      <c r="S17">
        <f t="shared" si="0"/>
        <v>0.81329230769230776</v>
      </c>
      <c r="T17">
        <f t="shared" si="0"/>
        <v>0</v>
      </c>
      <c r="U17">
        <f t="shared" si="1"/>
        <v>2.2492127755285649</v>
      </c>
      <c r="V17">
        <f t="shared" si="1"/>
        <v>67.476383265856953</v>
      </c>
      <c r="W17">
        <f t="shared" si="2"/>
        <v>355.13885929398396</v>
      </c>
      <c r="Y17">
        <f t="shared" si="3"/>
        <v>9.6488937282619234E-3</v>
      </c>
      <c r="Z17">
        <f t="shared" si="4"/>
        <v>3.0055258993119653</v>
      </c>
      <c r="AB17">
        <f t="shared" si="5"/>
        <v>2.619565079932867E-2</v>
      </c>
      <c r="AC17">
        <f t="shared" si="6"/>
        <v>0.26147488004005021</v>
      </c>
      <c r="AD17">
        <f t="shared" si="7"/>
        <v>3.3333333333333333E-2</v>
      </c>
      <c r="AE17">
        <f t="shared" si="8"/>
        <v>1.4736221632773357E-2</v>
      </c>
      <c r="AF17">
        <f t="shared" si="9"/>
        <v>1.3287028732590476</v>
      </c>
      <c r="AH17">
        <f t="shared" si="10"/>
        <v>12.074721215995455</v>
      </c>
      <c r="AI17">
        <f t="shared" si="11"/>
        <v>9.0876007412993189</v>
      </c>
      <c r="AJ17">
        <f t="shared" si="12"/>
        <v>0.16298500268409002</v>
      </c>
    </row>
    <row r="18" spans="2:36" x14ac:dyDescent="0.2">
      <c r="B18">
        <v>31.5</v>
      </c>
      <c r="C18">
        <v>0.86672000000000005</v>
      </c>
      <c r="D18">
        <v>2.7536999999999999E-2</v>
      </c>
      <c r="K18">
        <v>10</v>
      </c>
      <c r="L18">
        <v>10</v>
      </c>
      <c r="M18">
        <v>619.58400000000006</v>
      </c>
      <c r="N18">
        <v>16.128</v>
      </c>
      <c r="O18">
        <v>389.76000000000005</v>
      </c>
      <c r="P18">
        <v>0</v>
      </c>
      <c r="Q18">
        <f t="shared" si="0"/>
        <v>3.1773538461538466</v>
      </c>
      <c r="R18">
        <f t="shared" si="0"/>
        <v>8.2707692307692302E-2</v>
      </c>
      <c r="S18">
        <f t="shared" si="0"/>
        <v>1.9987692307692311</v>
      </c>
      <c r="T18">
        <f t="shared" si="0"/>
        <v>0</v>
      </c>
      <c r="U18">
        <f t="shared" si="1"/>
        <v>4.4984255510571298</v>
      </c>
      <c r="V18">
        <f t="shared" si="1"/>
        <v>4.4984255510571298</v>
      </c>
      <c r="W18">
        <f t="shared" si="2"/>
        <v>23.675923952932262</v>
      </c>
      <c r="Y18">
        <f t="shared" si="3"/>
        <v>2.9910403593592868E-2</v>
      </c>
      <c r="Z18">
        <f t="shared" si="4"/>
        <v>0.96956230995866988</v>
      </c>
      <c r="AB18">
        <f t="shared" si="5"/>
        <v>5.239130159865734E-2</v>
      </c>
      <c r="AC18">
        <f t="shared" si="6"/>
        <v>5.4036033641706484E-2</v>
      </c>
      <c r="AD18">
        <f t="shared" si="7"/>
        <v>1</v>
      </c>
      <c r="AE18">
        <f t="shared" si="8"/>
        <v>2.9472443265546714E-2</v>
      </c>
      <c r="AF18">
        <f t="shared" si="9"/>
        <v>2.8575370172669316E-2</v>
      </c>
      <c r="AH18">
        <f t="shared" si="10"/>
        <v>0.80498141439969695</v>
      </c>
      <c r="AI18">
        <f t="shared" si="11"/>
        <v>28.170463218342313</v>
      </c>
      <c r="AJ18">
        <f t="shared" si="12"/>
        <v>9.5231078865508891</v>
      </c>
    </row>
    <row r="19" spans="2:36" x14ac:dyDescent="0.2">
      <c r="B19">
        <v>25</v>
      </c>
      <c r="C19">
        <v>0.74363999999999997</v>
      </c>
      <c r="D19">
        <v>2.9742999999999999E-2</v>
      </c>
      <c r="K19">
        <v>10</v>
      </c>
      <c r="L19">
        <v>20</v>
      </c>
      <c r="M19">
        <v>385.72800000000001</v>
      </c>
      <c r="N19">
        <v>13.440000000000001</v>
      </c>
      <c r="O19">
        <v>389.76000000000005</v>
      </c>
      <c r="P19">
        <v>0</v>
      </c>
      <c r="Q19">
        <f t="shared" si="0"/>
        <v>1.9780923076923078</v>
      </c>
      <c r="R19">
        <f t="shared" si="0"/>
        <v>6.8923076923076934E-2</v>
      </c>
      <c r="S19">
        <f t="shared" si="0"/>
        <v>1.9987692307692311</v>
      </c>
      <c r="T19">
        <f t="shared" si="0"/>
        <v>0</v>
      </c>
      <c r="U19">
        <f t="shared" si="1"/>
        <v>4.4984255510571298</v>
      </c>
      <c r="V19">
        <f t="shared" si="1"/>
        <v>8.9968511021142596</v>
      </c>
      <c r="W19">
        <f t="shared" si="2"/>
        <v>47.351847905864524</v>
      </c>
      <c r="Y19">
        <f t="shared" si="3"/>
        <v>2.3831041266278045E-2</v>
      </c>
      <c r="Z19">
        <f t="shared" si="4"/>
        <v>1.2169002468656818</v>
      </c>
      <c r="AB19">
        <f t="shared" si="5"/>
        <v>5.239130159865734E-2</v>
      </c>
      <c r="AC19">
        <f t="shared" si="6"/>
        <v>8.6106156578732551E-2</v>
      </c>
      <c r="AD19">
        <f t="shared" si="7"/>
        <v>0.5</v>
      </c>
      <c r="AE19">
        <f t="shared" si="8"/>
        <v>2.9472443265546714E-2</v>
      </c>
      <c r="AF19">
        <f t="shared" si="9"/>
        <v>7.1730046971157188E-2</v>
      </c>
      <c r="AH19">
        <f t="shared" si="10"/>
        <v>1.6099628287993939</v>
      </c>
      <c r="AI19">
        <f t="shared" si="11"/>
        <v>22.444748007020873</v>
      </c>
      <c r="AJ19">
        <f t="shared" si="12"/>
        <v>3.6127335625933479</v>
      </c>
    </row>
    <row r="20" spans="2:36" x14ac:dyDescent="0.2">
      <c r="B20">
        <v>19.899999999999999</v>
      </c>
      <c r="C20">
        <v>0.63424999999999998</v>
      </c>
      <c r="D20">
        <v>3.1933999999999997E-2</v>
      </c>
      <c r="K20">
        <v>10</v>
      </c>
      <c r="L20">
        <v>30</v>
      </c>
      <c r="M20">
        <v>340.03200000000004</v>
      </c>
      <c r="N20">
        <v>13.440000000000001</v>
      </c>
      <c r="O20">
        <v>336</v>
      </c>
      <c r="P20">
        <v>0</v>
      </c>
      <c r="Q20">
        <f t="shared" si="0"/>
        <v>1.7437538461538464</v>
      </c>
      <c r="R20">
        <f t="shared" si="0"/>
        <v>6.8923076923076934E-2</v>
      </c>
      <c r="S20">
        <f t="shared" si="0"/>
        <v>1.7230769230769232</v>
      </c>
      <c r="T20">
        <f t="shared" si="0"/>
        <v>0</v>
      </c>
      <c r="U20">
        <f t="shared" si="1"/>
        <v>4.4984255510571298</v>
      </c>
      <c r="V20">
        <f t="shared" si="1"/>
        <v>13.495276653171391</v>
      </c>
      <c r="W20">
        <f t="shared" si="2"/>
        <v>71.027771858796797</v>
      </c>
      <c r="Y20">
        <f t="shared" si="3"/>
        <v>2.0417572160969441E-2</v>
      </c>
      <c r="Z20">
        <f t="shared" si="4"/>
        <v>1.4203451699040333</v>
      </c>
      <c r="AB20">
        <f t="shared" si="5"/>
        <v>5.239130159865734E-2</v>
      </c>
      <c r="AC20">
        <f t="shared" si="6"/>
        <v>0.11065894975838274</v>
      </c>
      <c r="AD20">
        <f t="shared" si="7"/>
        <v>0.33333333333333331</v>
      </c>
      <c r="AE20">
        <f t="shared" si="8"/>
        <v>2.9472443265546714E-2</v>
      </c>
      <c r="AF20">
        <f t="shared" si="9"/>
        <v>0.12558312731246982</v>
      </c>
      <c r="AH20">
        <f t="shared" si="10"/>
        <v>2.4149442431990913</v>
      </c>
      <c r="AI20">
        <f t="shared" si="11"/>
        <v>19.229846356591715</v>
      </c>
      <c r="AJ20">
        <f t="shared" si="12"/>
        <v>2.0359899086942361</v>
      </c>
    </row>
    <row r="21" spans="2:36" x14ac:dyDescent="0.2">
      <c r="B21">
        <v>15.8</v>
      </c>
      <c r="C21">
        <v>0.53893000000000002</v>
      </c>
      <c r="D21">
        <v>3.4159000000000002E-2</v>
      </c>
      <c r="K21">
        <v>10</v>
      </c>
      <c r="L21">
        <v>40</v>
      </c>
      <c r="M21">
        <v>307.77600000000001</v>
      </c>
      <c r="N21">
        <v>12.096</v>
      </c>
      <c r="O21">
        <v>303.74400000000003</v>
      </c>
      <c r="P21">
        <v>0</v>
      </c>
      <c r="Q21">
        <f t="shared" si="0"/>
        <v>1.5783384615384617</v>
      </c>
      <c r="R21">
        <f t="shared" si="0"/>
        <v>6.203076923076923E-2</v>
      </c>
      <c r="S21">
        <f t="shared" si="0"/>
        <v>1.5576615384615387</v>
      </c>
      <c r="T21">
        <f t="shared" si="0"/>
        <v>0</v>
      </c>
      <c r="U21">
        <f t="shared" si="1"/>
        <v>4.4984255510571298</v>
      </c>
      <c r="V21">
        <f t="shared" si="1"/>
        <v>17.993702204228519</v>
      </c>
      <c r="W21">
        <f t="shared" si="2"/>
        <v>94.703695811729048</v>
      </c>
      <c r="Y21">
        <f t="shared" si="3"/>
        <v>1.8128718884625382E-2</v>
      </c>
      <c r="Z21">
        <f t="shared" si="4"/>
        <v>1.5996717795979696</v>
      </c>
      <c r="AB21">
        <f t="shared" si="5"/>
        <v>5.239130159865734E-2</v>
      </c>
      <c r="AC21">
        <f t="shared" si="6"/>
        <v>0.13100512809402526</v>
      </c>
      <c r="AD21">
        <f t="shared" si="7"/>
        <v>0.25</v>
      </c>
      <c r="AE21">
        <f t="shared" si="8"/>
        <v>2.9472443265546714E-2</v>
      </c>
      <c r="AF21">
        <f t="shared" si="9"/>
        <v>0.18858494307078921</v>
      </c>
      <c r="AH21">
        <f t="shared" si="10"/>
        <v>3.2199256575987878</v>
      </c>
      <c r="AI21">
        <f t="shared" si="11"/>
        <v>17.074139669730275</v>
      </c>
      <c r="AJ21">
        <f t="shared" si="12"/>
        <v>1.3516497491215465</v>
      </c>
    </row>
    <row r="22" spans="2:36" x14ac:dyDescent="0.2">
      <c r="B22">
        <v>12.5</v>
      </c>
      <c r="C22">
        <v>0.45505000000000001</v>
      </c>
      <c r="D22">
        <v>3.6308E-2</v>
      </c>
      <c r="K22">
        <v>10</v>
      </c>
      <c r="L22">
        <v>50</v>
      </c>
      <c r="M22">
        <v>280.89600000000002</v>
      </c>
      <c r="N22">
        <v>8.0640000000000001</v>
      </c>
      <c r="O22">
        <v>280.89600000000002</v>
      </c>
      <c r="P22">
        <v>0</v>
      </c>
      <c r="Q22">
        <f t="shared" si="0"/>
        <v>1.4404923076923077</v>
      </c>
      <c r="R22">
        <f t="shared" si="0"/>
        <v>4.1353846153846151E-2</v>
      </c>
      <c r="S22">
        <f t="shared" si="0"/>
        <v>1.4404923076923077</v>
      </c>
      <c r="T22">
        <f t="shared" si="0"/>
        <v>0</v>
      </c>
      <c r="U22">
        <f t="shared" si="1"/>
        <v>4.4984255510571298</v>
      </c>
      <c r="V22">
        <f t="shared" si="1"/>
        <v>22.492127755285651</v>
      </c>
      <c r="W22">
        <f t="shared" si="2"/>
        <v>118.37961976466131</v>
      </c>
      <c r="Y22">
        <f t="shared" si="3"/>
        <v>1.6449582558525518E-2</v>
      </c>
      <c r="Z22">
        <f t="shared" si="4"/>
        <v>1.7629626707438744</v>
      </c>
      <c r="AB22">
        <f t="shared" si="5"/>
        <v>5.239130159865734E-2</v>
      </c>
      <c r="AC22">
        <f t="shared" si="6"/>
        <v>0.14858880017167653</v>
      </c>
      <c r="AD22">
        <f t="shared" si="7"/>
        <v>0.2</v>
      </c>
      <c r="AE22">
        <f t="shared" si="8"/>
        <v>2.9472443265546714E-2</v>
      </c>
      <c r="AF22">
        <f t="shared" si="9"/>
        <v>0.25979408646387775</v>
      </c>
      <c r="AH22">
        <f t="shared" si="10"/>
        <v>4.0249070719984852</v>
      </c>
      <c r="AI22">
        <f t="shared" si="11"/>
        <v>15.492681634068356</v>
      </c>
      <c r="AJ22">
        <f t="shared" si="12"/>
        <v>0.98223969515611165</v>
      </c>
    </row>
    <row r="23" spans="2:36" x14ac:dyDescent="0.2">
      <c r="B23">
        <v>9.9600000000000009</v>
      </c>
      <c r="C23">
        <v>0.38185999999999998</v>
      </c>
      <c r="D23">
        <v>3.8356000000000001E-2</v>
      </c>
      <c r="K23">
        <v>10</v>
      </c>
      <c r="L23">
        <v>60</v>
      </c>
      <c r="M23">
        <v>256.70400000000001</v>
      </c>
      <c r="N23">
        <v>6.7200000000000006</v>
      </c>
      <c r="O23">
        <v>255.36</v>
      </c>
      <c r="P23">
        <v>0</v>
      </c>
      <c r="Q23">
        <f t="shared" si="0"/>
        <v>1.3164307692307693</v>
      </c>
      <c r="R23">
        <f t="shared" si="0"/>
        <v>3.4461538461538467E-2</v>
      </c>
      <c r="S23">
        <f t="shared" si="0"/>
        <v>1.3095384615384615</v>
      </c>
      <c r="T23">
        <f t="shared" si="0"/>
        <v>0</v>
      </c>
      <c r="U23">
        <f t="shared" si="1"/>
        <v>4.4984255510571298</v>
      </c>
      <c r="V23">
        <f t="shared" si="1"/>
        <v>26.990553306342782</v>
      </c>
      <c r="W23">
        <f t="shared" si="2"/>
        <v>142.05554371759359</v>
      </c>
      <c r="Y23">
        <f t="shared" si="3"/>
        <v>1.5147431354907091E-2</v>
      </c>
      <c r="Z23">
        <f t="shared" si="4"/>
        <v>1.9145160206060481</v>
      </c>
      <c r="AB23">
        <f t="shared" si="5"/>
        <v>5.239130159865734E-2</v>
      </c>
      <c r="AC23">
        <f t="shared" si="6"/>
        <v>0.1641917885296337</v>
      </c>
      <c r="AD23">
        <f t="shared" si="7"/>
        <v>0.16666666666666666</v>
      </c>
      <c r="AE23">
        <f t="shared" si="8"/>
        <v>2.9472443265546714E-2</v>
      </c>
      <c r="AF23">
        <f t="shared" si="9"/>
        <v>0.33855278878975209</v>
      </c>
      <c r="AH23">
        <f t="shared" si="10"/>
        <v>4.8298884863981826</v>
      </c>
      <c r="AI23">
        <f t="shared" si="11"/>
        <v>14.266278838416651</v>
      </c>
      <c r="AJ23">
        <f t="shared" si="12"/>
        <v>0.75602663296878636</v>
      </c>
    </row>
    <row r="24" spans="2:36" x14ac:dyDescent="0.2">
      <c r="B24">
        <v>7.91</v>
      </c>
      <c r="C24">
        <v>0.31918999999999997</v>
      </c>
      <c r="D24">
        <v>4.036E-2</v>
      </c>
      <c r="K24">
        <v>10</v>
      </c>
      <c r="L24">
        <v>70</v>
      </c>
      <c r="M24">
        <v>245.95200000000003</v>
      </c>
      <c r="N24">
        <v>8.0640000000000001</v>
      </c>
      <c r="O24">
        <v>241.92000000000002</v>
      </c>
      <c r="P24">
        <v>0</v>
      </c>
      <c r="Q24">
        <f t="shared" si="0"/>
        <v>1.2612923076923079</v>
      </c>
      <c r="R24">
        <f t="shared" si="0"/>
        <v>4.1353846153846151E-2</v>
      </c>
      <c r="S24">
        <f t="shared" si="0"/>
        <v>1.2406153846153847</v>
      </c>
      <c r="T24">
        <f t="shared" si="0"/>
        <v>0</v>
      </c>
      <c r="U24">
        <f t="shared" si="1"/>
        <v>4.4984255510571298</v>
      </c>
      <c r="V24">
        <f t="shared" si="1"/>
        <v>31.488978857399911</v>
      </c>
      <c r="W24">
        <f t="shared" si="2"/>
        <v>165.73146767052583</v>
      </c>
      <c r="Y24">
        <f t="shared" si="3"/>
        <v>1.4098495353809184E-2</v>
      </c>
      <c r="Z24">
        <f t="shared" si="4"/>
        <v>2.0569570916774942</v>
      </c>
      <c r="AB24">
        <f t="shared" si="5"/>
        <v>5.239130159865734E-2</v>
      </c>
      <c r="AC24">
        <f t="shared" si="6"/>
        <v>0.1782920570752001</v>
      </c>
      <c r="AD24">
        <f t="shared" si="7"/>
        <v>0.14285714285714285</v>
      </c>
      <c r="AE24">
        <f t="shared" si="8"/>
        <v>2.9472443265546714E-2</v>
      </c>
      <c r="AF24">
        <f t="shared" si="9"/>
        <v>0.42436485828890241</v>
      </c>
      <c r="AH24">
        <f t="shared" si="10"/>
        <v>5.6348699007978791</v>
      </c>
      <c r="AI24">
        <f t="shared" si="11"/>
        <v>13.27836127505574</v>
      </c>
      <c r="AJ24">
        <f t="shared" si="12"/>
        <v>0.60555891215962621</v>
      </c>
    </row>
    <row r="25" spans="2:36" x14ac:dyDescent="0.2">
      <c r="B25">
        <v>6.28</v>
      </c>
      <c r="C25">
        <v>0.26427</v>
      </c>
      <c r="D25">
        <v>4.2065999999999999E-2</v>
      </c>
      <c r="K25">
        <v>10</v>
      </c>
      <c r="L25">
        <v>80</v>
      </c>
      <c r="M25">
        <v>219.072</v>
      </c>
      <c r="N25">
        <v>6.7200000000000006</v>
      </c>
      <c r="O25">
        <v>215.04000000000002</v>
      </c>
      <c r="P25">
        <v>0</v>
      </c>
      <c r="Q25">
        <f t="shared" si="0"/>
        <v>1.1234461538461538</v>
      </c>
      <c r="R25">
        <f t="shared" si="0"/>
        <v>3.4461538461538467E-2</v>
      </c>
      <c r="S25">
        <f t="shared" si="0"/>
        <v>1.1027692307692309</v>
      </c>
      <c r="T25">
        <f t="shared" si="0"/>
        <v>0</v>
      </c>
      <c r="U25">
        <f t="shared" si="1"/>
        <v>4.4984255510571298</v>
      </c>
      <c r="V25">
        <f t="shared" si="1"/>
        <v>35.987404408457039</v>
      </c>
      <c r="W25">
        <f t="shared" si="2"/>
        <v>189.4073916234581</v>
      </c>
      <c r="Y25">
        <f t="shared" si="3"/>
        <v>1.322971211996408E-2</v>
      </c>
      <c r="Z25">
        <f t="shared" si="4"/>
        <v>2.1920356041790225</v>
      </c>
      <c r="AB25">
        <f t="shared" si="5"/>
        <v>5.239130159865734E-2</v>
      </c>
      <c r="AC25">
        <f t="shared" si="6"/>
        <v>0.19120602420426219</v>
      </c>
      <c r="AD25">
        <f t="shared" si="7"/>
        <v>0.125</v>
      </c>
      <c r="AE25">
        <f t="shared" si="8"/>
        <v>2.9472443265546714E-2</v>
      </c>
      <c r="AF25">
        <f t="shared" si="9"/>
        <v>0.51683715984179723</v>
      </c>
      <c r="AH25">
        <f t="shared" si="10"/>
        <v>6.4398513151975756</v>
      </c>
      <c r="AI25">
        <f t="shared" si="11"/>
        <v>12.460116678082514</v>
      </c>
      <c r="AJ25">
        <f t="shared" si="12"/>
        <v>0.49943636103001826</v>
      </c>
    </row>
    <row r="26" spans="2:36" x14ac:dyDescent="0.2">
      <c r="B26">
        <v>4.99</v>
      </c>
      <c r="C26">
        <v>0.21764</v>
      </c>
      <c r="D26">
        <v>4.3612999999999999E-2</v>
      </c>
      <c r="K26">
        <v>10</v>
      </c>
      <c r="L26">
        <v>90</v>
      </c>
      <c r="M26">
        <v>209.66400000000002</v>
      </c>
      <c r="N26">
        <v>5.3760000000000003</v>
      </c>
      <c r="O26">
        <v>208.32000000000002</v>
      </c>
      <c r="P26">
        <v>0</v>
      </c>
      <c r="Q26">
        <f t="shared" si="0"/>
        <v>1.0752000000000002</v>
      </c>
      <c r="R26">
        <f t="shared" si="0"/>
        <v>2.7569230769230769E-2</v>
      </c>
      <c r="S26">
        <f t="shared" si="0"/>
        <v>1.0683076923076924</v>
      </c>
      <c r="T26">
        <f t="shared" si="0"/>
        <v>0</v>
      </c>
      <c r="U26">
        <f t="shared" si="1"/>
        <v>4.4984255510571298</v>
      </c>
      <c r="V26">
        <f t="shared" si="1"/>
        <v>40.48582995951417</v>
      </c>
      <c r="W26">
        <f t="shared" si="2"/>
        <v>213.08331557639036</v>
      </c>
      <c r="Y26">
        <f t="shared" si="3"/>
        <v>1.2494665715716689E-2</v>
      </c>
      <c r="Z26">
        <f t="shared" si="4"/>
        <v>2.3209904658370903</v>
      </c>
      <c r="AB26">
        <f t="shared" si="5"/>
        <v>5.239130159865734E-2</v>
      </c>
      <c r="AC26">
        <f t="shared" si="6"/>
        <v>0.20315538617167761</v>
      </c>
      <c r="AD26">
        <f t="shared" si="7"/>
        <v>0.1111111111111111</v>
      </c>
      <c r="AE26">
        <f t="shared" si="8"/>
        <v>2.9472443265546714E-2</v>
      </c>
      <c r="AF26">
        <f t="shared" si="9"/>
        <v>0.61564733841832642</v>
      </c>
      <c r="AH26">
        <f t="shared" si="10"/>
        <v>7.244832729597273</v>
      </c>
      <c r="AI26">
        <f t="shared" si="11"/>
        <v>11.767829205938156</v>
      </c>
      <c r="AJ26">
        <f t="shared" si="12"/>
        <v>0.42124441185129896</v>
      </c>
    </row>
    <row r="27" spans="2:36" x14ac:dyDescent="0.2">
      <c r="B27">
        <v>3.96</v>
      </c>
      <c r="C27">
        <v>0.17927999999999999</v>
      </c>
      <c r="D27">
        <v>4.5225000000000001E-2</v>
      </c>
      <c r="K27">
        <v>10</v>
      </c>
      <c r="L27">
        <v>100</v>
      </c>
      <c r="M27">
        <v>194.88000000000002</v>
      </c>
      <c r="N27">
        <v>5.3760000000000003</v>
      </c>
      <c r="O27">
        <v>196.22400000000002</v>
      </c>
      <c r="P27">
        <v>0</v>
      </c>
      <c r="Q27">
        <f t="shared" si="0"/>
        <v>0.99938461538461554</v>
      </c>
      <c r="R27">
        <f t="shared" si="0"/>
        <v>2.7569230769230769E-2</v>
      </c>
      <c r="S27">
        <f t="shared" si="0"/>
        <v>1.0062769230769231</v>
      </c>
      <c r="T27">
        <f t="shared" si="0"/>
        <v>0</v>
      </c>
      <c r="U27">
        <f t="shared" si="1"/>
        <v>4.4984255510571298</v>
      </c>
      <c r="V27">
        <f t="shared" si="1"/>
        <v>44.984255510571302</v>
      </c>
      <c r="W27">
        <f t="shared" si="2"/>
        <v>236.75923952932263</v>
      </c>
      <c r="Y27">
        <f t="shared" si="3"/>
        <v>1.1862207593230489E-2</v>
      </c>
      <c r="Z27">
        <f t="shared" si="4"/>
        <v>2.4447388710807667</v>
      </c>
      <c r="AB27">
        <f t="shared" si="5"/>
        <v>5.239130159865734E-2</v>
      </c>
      <c r="AC27">
        <f t="shared" si="6"/>
        <v>0.21430223987683505</v>
      </c>
      <c r="AD27">
        <f t="shared" si="7"/>
        <v>0.1</v>
      </c>
      <c r="AE27">
        <f t="shared" si="8"/>
        <v>2.9472443265546714E-2</v>
      </c>
      <c r="AF27">
        <f t="shared" si="9"/>
        <v>0.72052427677004616</v>
      </c>
      <c r="AH27">
        <f t="shared" si="10"/>
        <v>8.0498141439969704</v>
      </c>
      <c r="AI27">
        <f t="shared" si="11"/>
        <v>11.172162276172759</v>
      </c>
      <c r="AJ27">
        <f t="shared" si="12"/>
        <v>0.36164434504427811</v>
      </c>
    </row>
    <row r="28" spans="2:36" x14ac:dyDescent="0.2">
      <c r="B28">
        <v>3.15</v>
      </c>
      <c r="C28">
        <v>0.14649999999999999</v>
      </c>
      <c r="D28">
        <v>4.6493E-2</v>
      </c>
      <c r="K28">
        <v>10</v>
      </c>
      <c r="L28">
        <v>120</v>
      </c>
      <c r="M28">
        <v>186.816</v>
      </c>
      <c r="N28">
        <v>5.3760000000000003</v>
      </c>
      <c r="O28">
        <v>186.816</v>
      </c>
      <c r="P28">
        <v>0</v>
      </c>
      <c r="Q28">
        <f t="shared" si="0"/>
        <v>0.95803076923076924</v>
      </c>
      <c r="R28">
        <f t="shared" si="0"/>
        <v>2.7569230769230769E-2</v>
      </c>
      <c r="S28">
        <f t="shared" si="0"/>
        <v>0.95803076923076924</v>
      </c>
      <c r="T28">
        <f t="shared" si="0"/>
        <v>0</v>
      </c>
      <c r="U28">
        <f t="shared" si="1"/>
        <v>4.4984255510571298</v>
      </c>
      <c r="V28">
        <f t="shared" si="1"/>
        <v>53.981106612685565</v>
      </c>
      <c r="W28">
        <f t="shared" si="2"/>
        <v>284.11108743518719</v>
      </c>
      <c r="Y28">
        <f t="shared" si="3"/>
        <v>1.082381338830536E-2</v>
      </c>
      <c r="Z28">
        <f t="shared" si="4"/>
        <v>2.6792775299815488</v>
      </c>
      <c r="AB28">
        <f t="shared" si="5"/>
        <v>5.239130159865734E-2</v>
      </c>
      <c r="AC28">
        <f t="shared" si="6"/>
        <v>0.23465117448591366</v>
      </c>
      <c r="AD28">
        <f t="shared" si="7"/>
        <v>8.3333333333333329E-2</v>
      </c>
      <c r="AE28">
        <f t="shared" si="8"/>
        <v>2.9472443265546714E-2</v>
      </c>
      <c r="AF28">
        <f t="shared" si="9"/>
        <v>0.94757825994042399</v>
      </c>
      <c r="AH28">
        <f t="shared" si="10"/>
        <v>9.6597769727963652</v>
      </c>
      <c r="AI28">
        <f t="shared" si="11"/>
        <v>10.194173274304218</v>
      </c>
      <c r="AJ28">
        <f t="shared" si="12"/>
        <v>0.27759426623945888</v>
      </c>
    </row>
    <row r="29" spans="2:36" x14ac:dyDescent="0.2">
      <c r="B29">
        <v>2.5</v>
      </c>
      <c r="C29">
        <v>0.11957</v>
      </c>
      <c r="D29">
        <v>4.7758000000000002E-2</v>
      </c>
      <c r="K29">
        <v>10</v>
      </c>
      <c r="L29">
        <v>140</v>
      </c>
      <c r="M29">
        <v>170.68800000000002</v>
      </c>
      <c r="N29">
        <v>4.032</v>
      </c>
      <c r="O29">
        <v>169.34400000000002</v>
      </c>
      <c r="P29">
        <v>0</v>
      </c>
      <c r="Q29">
        <f t="shared" si="0"/>
        <v>0.87532307692307698</v>
      </c>
      <c r="R29">
        <f t="shared" si="0"/>
        <v>2.0676923076923075E-2</v>
      </c>
      <c r="S29">
        <f t="shared" si="0"/>
        <v>0.86843076923076934</v>
      </c>
      <c r="T29">
        <f t="shared" si="0"/>
        <v>0</v>
      </c>
      <c r="U29">
        <f t="shared" si="1"/>
        <v>4.4984255510571298</v>
      </c>
      <c r="V29">
        <f t="shared" si="1"/>
        <v>62.977957714799821</v>
      </c>
      <c r="W29">
        <f t="shared" si="2"/>
        <v>331.46293534105166</v>
      </c>
      <c r="Y29">
        <f t="shared" si="3"/>
        <v>1.0000985113537373E-2</v>
      </c>
      <c r="Z29">
        <f t="shared" si="4"/>
        <v>2.8997143452144019</v>
      </c>
      <c r="AB29">
        <f t="shared" si="5"/>
        <v>5.239130159865734E-2</v>
      </c>
      <c r="AC29">
        <f t="shared" si="6"/>
        <v>0.25294844079787115</v>
      </c>
      <c r="AD29">
        <f t="shared" si="7"/>
        <v>7.1428571428571425E-2</v>
      </c>
      <c r="AE29">
        <f t="shared" si="8"/>
        <v>2.9472443265546714E-2</v>
      </c>
      <c r="AF29">
        <f t="shared" si="9"/>
        <v>1.1964633313587276</v>
      </c>
      <c r="AH29">
        <f t="shared" si="10"/>
        <v>11.269739801595758</v>
      </c>
      <c r="AI29">
        <f t="shared" si="11"/>
        <v>9.4192103562401837</v>
      </c>
      <c r="AJ29">
        <f t="shared" si="12"/>
        <v>0.22185969436003483</v>
      </c>
    </row>
    <row r="30" spans="2:36" x14ac:dyDescent="0.2">
      <c r="B30">
        <v>1.99</v>
      </c>
      <c r="C30">
        <v>9.6340999999999996E-2</v>
      </c>
      <c r="D30">
        <v>4.8488000000000003E-2</v>
      </c>
      <c r="K30">
        <v>10</v>
      </c>
      <c r="L30">
        <v>150</v>
      </c>
      <c r="M30">
        <v>166.65600000000001</v>
      </c>
      <c r="N30">
        <v>4.032</v>
      </c>
      <c r="O30">
        <v>166.65600000000001</v>
      </c>
      <c r="P30">
        <v>0</v>
      </c>
      <c r="Q30">
        <f t="shared" si="0"/>
        <v>0.85464615384615383</v>
      </c>
      <c r="R30">
        <f t="shared" si="0"/>
        <v>2.0676923076923075E-2</v>
      </c>
      <c r="S30">
        <f t="shared" si="0"/>
        <v>0.85464615384615383</v>
      </c>
      <c r="T30">
        <f t="shared" si="0"/>
        <v>0</v>
      </c>
      <c r="U30">
        <f t="shared" si="1"/>
        <v>4.4984255510571298</v>
      </c>
      <c r="V30">
        <f t="shared" si="1"/>
        <v>67.476383265856953</v>
      </c>
      <c r="W30">
        <f t="shared" si="2"/>
        <v>355.13885929398396</v>
      </c>
      <c r="Y30">
        <f t="shared" si="3"/>
        <v>9.6488937282619234E-3</v>
      </c>
      <c r="Z30">
        <f t="shared" si="4"/>
        <v>3.0055258993119653</v>
      </c>
      <c r="AB30">
        <f t="shared" si="5"/>
        <v>5.239130159865734E-2</v>
      </c>
      <c r="AC30">
        <f t="shared" si="6"/>
        <v>0.26147488004005021</v>
      </c>
      <c r="AD30">
        <f t="shared" si="7"/>
        <v>6.6666666666666666E-2</v>
      </c>
      <c r="AE30">
        <f t="shared" si="8"/>
        <v>2.9472443265546714E-2</v>
      </c>
      <c r="AF30">
        <f t="shared" si="9"/>
        <v>1.3287028732590476</v>
      </c>
      <c r="AH30">
        <f t="shared" si="10"/>
        <v>12.074721215995455</v>
      </c>
      <c r="AI30">
        <f t="shared" si="11"/>
        <v>9.0876007412993189</v>
      </c>
      <c r="AJ30">
        <f t="shared" si="12"/>
        <v>0.2006580755135236</v>
      </c>
    </row>
    <row r="31" spans="2:36" x14ac:dyDescent="0.2">
      <c r="B31">
        <v>1.58</v>
      </c>
      <c r="C31">
        <v>7.8282000000000004E-2</v>
      </c>
      <c r="D31">
        <v>4.9568000000000001E-2</v>
      </c>
      <c r="K31">
        <v>20</v>
      </c>
      <c r="L31">
        <v>20</v>
      </c>
      <c r="P31">
        <v>0</v>
      </c>
      <c r="Q31">
        <f t="shared" si="0"/>
        <v>0</v>
      </c>
      <c r="R31">
        <f t="shared" si="0"/>
        <v>0</v>
      </c>
      <c r="S31">
        <f t="shared" si="0"/>
        <v>0</v>
      </c>
      <c r="T31">
        <f t="shared" si="0"/>
        <v>0</v>
      </c>
      <c r="U31">
        <f t="shared" si="1"/>
        <v>8.9968511021142596</v>
      </c>
      <c r="V31">
        <f t="shared" si="1"/>
        <v>8.9968511021142596</v>
      </c>
      <c r="W31">
        <f t="shared" si="2"/>
        <v>47.351847905864524</v>
      </c>
      <c r="Y31">
        <f t="shared" si="3"/>
        <v>2.3831041266278045E-2</v>
      </c>
      <c r="Z31">
        <f t="shared" si="4"/>
        <v>1.2169002468656818</v>
      </c>
      <c r="AB31">
        <f t="shared" si="5"/>
        <v>0.10478260319731468</v>
      </c>
      <c r="AC31">
        <f t="shared" si="6"/>
        <v>8.6106156578732551E-2</v>
      </c>
      <c r="AD31">
        <f t="shared" si="7"/>
        <v>1</v>
      </c>
      <c r="AE31">
        <f t="shared" si="8"/>
        <v>5.8944886531093428E-2</v>
      </c>
      <c r="AF31">
        <f t="shared" si="9"/>
        <v>7.1730046971157188E-2</v>
      </c>
      <c r="AH31">
        <f t="shared" si="10"/>
        <v>1.6099628287993939</v>
      </c>
      <c r="AI31">
        <f t="shared" si="11"/>
        <v>22.444748007020873</v>
      </c>
      <c r="AJ31">
        <f t="shared" si="12"/>
        <v>4.4477967424904774</v>
      </c>
    </row>
    <row r="32" spans="2:36" x14ac:dyDescent="0.2">
      <c r="B32">
        <v>1.25</v>
      </c>
      <c r="C32">
        <v>6.3051999999999997E-2</v>
      </c>
      <c r="D32">
        <v>5.0259999999999999E-2</v>
      </c>
      <c r="K32">
        <v>20</v>
      </c>
      <c r="L32">
        <v>30</v>
      </c>
      <c r="P32">
        <v>0</v>
      </c>
      <c r="Q32">
        <f t="shared" si="0"/>
        <v>0</v>
      </c>
      <c r="R32">
        <f t="shared" si="0"/>
        <v>0</v>
      </c>
      <c r="S32">
        <f t="shared" si="0"/>
        <v>0</v>
      </c>
      <c r="T32">
        <f t="shared" si="0"/>
        <v>0</v>
      </c>
      <c r="U32">
        <f t="shared" si="1"/>
        <v>8.9968511021142596</v>
      </c>
      <c r="V32">
        <f t="shared" si="1"/>
        <v>13.495276653171391</v>
      </c>
      <c r="W32">
        <f t="shared" si="2"/>
        <v>71.027771858796797</v>
      </c>
      <c r="Y32">
        <f t="shared" si="3"/>
        <v>2.0417572160969441E-2</v>
      </c>
      <c r="Z32">
        <f t="shared" si="4"/>
        <v>1.4203451699040333</v>
      </c>
      <c r="AB32">
        <f t="shared" si="5"/>
        <v>0.10478260319731468</v>
      </c>
      <c r="AC32">
        <f t="shared" si="6"/>
        <v>0.11065894975838274</v>
      </c>
      <c r="AD32">
        <f t="shared" si="7"/>
        <v>0.66666666666666663</v>
      </c>
      <c r="AE32">
        <f t="shared" si="8"/>
        <v>5.8944886531093428E-2</v>
      </c>
      <c r="AF32">
        <f t="shared" si="9"/>
        <v>0.12558312731246982</v>
      </c>
      <c r="AH32">
        <f t="shared" si="10"/>
        <v>2.4149442431990913</v>
      </c>
      <c r="AI32">
        <f t="shared" si="11"/>
        <v>19.229846356591715</v>
      </c>
      <c r="AJ32">
        <f t="shared" si="12"/>
        <v>2.5065976017155349</v>
      </c>
    </row>
    <row r="33" spans="2:36" x14ac:dyDescent="0.2">
      <c r="B33">
        <v>0.996</v>
      </c>
      <c r="C33">
        <v>5.0335999999999999E-2</v>
      </c>
      <c r="D33">
        <v>5.0543999999999999E-2</v>
      </c>
      <c r="K33">
        <v>20</v>
      </c>
      <c r="L33">
        <v>40</v>
      </c>
      <c r="P33">
        <v>0</v>
      </c>
      <c r="Q33">
        <f t="shared" si="0"/>
        <v>0</v>
      </c>
      <c r="R33">
        <f t="shared" si="0"/>
        <v>0</v>
      </c>
      <c r="S33">
        <f t="shared" si="0"/>
        <v>0</v>
      </c>
      <c r="T33">
        <f t="shared" si="0"/>
        <v>0</v>
      </c>
      <c r="U33">
        <f t="shared" si="1"/>
        <v>8.9968511021142596</v>
      </c>
      <c r="V33">
        <f t="shared" si="1"/>
        <v>17.993702204228519</v>
      </c>
      <c r="W33">
        <f t="shared" si="2"/>
        <v>94.703695811729048</v>
      </c>
      <c r="Y33">
        <f t="shared" si="3"/>
        <v>1.8128718884625382E-2</v>
      </c>
      <c r="Z33">
        <f t="shared" si="4"/>
        <v>1.5996717795979696</v>
      </c>
      <c r="AB33">
        <f t="shared" si="5"/>
        <v>0.10478260319731468</v>
      </c>
      <c r="AC33">
        <f t="shared" si="6"/>
        <v>0.13100512809402526</v>
      </c>
      <c r="AD33">
        <f t="shared" si="7"/>
        <v>0.5</v>
      </c>
      <c r="AE33">
        <f t="shared" si="8"/>
        <v>5.8944886531093428E-2</v>
      </c>
      <c r="AF33">
        <f t="shared" si="9"/>
        <v>0.18858494307078921</v>
      </c>
      <c r="AH33">
        <f t="shared" si="10"/>
        <v>3.2199256575987878</v>
      </c>
      <c r="AI33">
        <f t="shared" si="11"/>
        <v>17.074139669730275</v>
      </c>
      <c r="AJ33">
        <f t="shared" si="12"/>
        <v>1.6640760374300496</v>
      </c>
    </row>
    <row r="34" spans="2:36" x14ac:dyDescent="0.2">
      <c r="B34">
        <v>0.79200000000000004</v>
      </c>
      <c r="C34">
        <v>4.0376000000000002E-2</v>
      </c>
      <c r="D34">
        <v>5.0958000000000003E-2</v>
      </c>
      <c r="K34">
        <v>20</v>
      </c>
      <c r="L34">
        <v>50</v>
      </c>
      <c r="M34">
        <v>532.67999999999995</v>
      </c>
      <c r="N34">
        <v>19.3</v>
      </c>
      <c r="O34">
        <v>389.86</v>
      </c>
      <c r="P34">
        <v>0</v>
      </c>
      <c r="Q34">
        <f t="shared" si="0"/>
        <v>2.7316923076923074</v>
      </c>
      <c r="R34">
        <f t="shared" si="0"/>
        <v>9.8974358974358981E-2</v>
      </c>
      <c r="S34">
        <f t="shared" si="0"/>
        <v>1.9992820512820513</v>
      </c>
      <c r="T34">
        <f t="shared" si="0"/>
        <v>0</v>
      </c>
      <c r="U34">
        <f t="shared" si="1"/>
        <v>8.9968511021142596</v>
      </c>
      <c r="V34">
        <f t="shared" si="1"/>
        <v>22.492127755285651</v>
      </c>
      <c r="W34">
        <f t="shared" si="2"/>
        <v>118.37961976466131</v>
      </c>
      <c r="Y34">
        <f t="shared" si="3"/>
        <v>1.6449582558525518E-2</v>
      </c>
      <c r="Z34">
        <f t="shared" si="4"/>
        <v>1.7629626707438744</v>
      </c>
      <c r="AB34">
        <f t="shared" si="5"/>
        <v>0.10478260319731468</v>
      </c>
      <c r="AC34">
        <f t="shared" si="6"/>
        <v>0.14858880017167653</v>
      </c>
      <c r="AD34">
        <f t="shared" si="7"/>
        <v>0.4</v>
      </c>
      <c r="AE34">
        <f t="shared" si="8"/>
        <v>5.8944886531093428E-2</v>
      </c>
      <c r="AF34">
        <f t="shared" si="9"/>
        <v>0.25979408646387775</v>
      </c>
      <c r="AH34">
        <f t="shared" si="10"/>
        <v>4.0249070719984852</v>
      </c>
      <c r="AI34">
        <f t="shared" si="11"/>
        <v>15.492681634068356</v>
      </c>
      <c r="AJ34">
        <f t="shared" si="12"/>
        <v>1.2092789132570603</v>
      </c>
    </row>
    <row r="35" spans="2:36" x14ac:dyDescent="0.2">
      <c r="B35">
        <v>0.629</v>
      </c>
      <c r="C35">
        <v>3.2155999999999997E-2</v>
      </c>
      <c r="D35">
        <v>5.1131999999999997E-2</v>
      </c>
      <c r="K35">
        <v>20</v>
      </c>
      <c r="L35">
        <v>60</v>
      </c>
      <c r="M35">
        <v>490.21999999999997</v>
      </c>
      <c r="N35">
        <v>15.44</v>
      </c>
      <c r="O35">
        <v>389.86</v>
      </c>
      <c r="P35">
        <v>0</v>
      </c>
      <c r="Q35">
        <f t="shared" si="0"/>
        <v>2.5139487179487179</v>
      </c>
      <c r="R35">
        <f t="shared" si="0"/>
        <v>7.9179487179487182E-2</v>
      </c>
      <c r="S35">
        <f t="shared" si="0"/>
        <v>1.9992820512820513</v>
      </c>
      <c r="T35">
        <f t="shared" si="0"/>
        <v>0</v>
      </c>
      <c r="U35">
        <f t="shared" si="1"/>
        <v>8.9968511021142596</v>
      </c>
      <c r="V35">
        <f t="shared" si="1"/>
        <v>26.990553306342782</v>
      </c>
      <c r="W35">
        <f t="shared" si="2"/>
        <v>142.05554371759359</v>
      </c>
      <c r="Y35">
        <f t="shared" si="3"/>
        <v>1.5147431354907091E-2</v>
      </c>
      <c r="Z35">
        <f t="shared" si="4"/>
        <v>1.9145160206060481</v>
      </c>
      <c r="AB35">
        <f t="shared" si="5"/>
        <v>0.10478260319731468</v>
      </c>
      <c r="AC35">
        <f t="shared" si="6"/>
        <v>0.1641917885296337</v>
      </c>
      <c r="AD35">
        <f t="shared" si="7"/>
        <v>0.33333333333333331</v>
      </c>
      <c r="AE35">
        <f t="shared" si="8"/>
        <v>5.8944886531093428E-2</v>
      </c>
      <c r="AF35">
        <f t="shared" si="9"/>
        <v>0.33855278878975209</v>
      </c>
      <c r="AH35">
        <f t="shared" si="10"/>
        <v>4.8298884863981826</v>
      </c>
      <c r="AI35">
        <f t="shared" si="11"/>
        <v>14.266278838416651</v>
      </c>
      <c r="AJ35">
        <f t="shared" si="12"/>
        <v>0.93077796551948888</v>
      </c>
    </row>
    <row r="36" spans="2:36" x14ac:dyDescent="0.2">
      <c r="B36">
        <v>0.499</v>
      </c>
      <c r="C36">
        <v>2.5225000000000001E-2</v>
      </c>
      <c r="D36">
        <v>5.0504E-2</v>
      </c>
      <c r="K36">
        <v>20</v>
      </c>
      <c r="L36">
        <v>70</v>
      </c>
      <c r="M36">
        <v>428.46</v>
      </c>
      <c r="N36">
        <v>19.3</v>
      </c>
      <c r="O36">
        <v>389.86</v>
      </c>
      <c r="P36">
        <v>0</v>
      </c>
      <c r="Q36">
        <f t="shared" si="0"/>
        <v>2.1972307692307691</v>
      </c>
      <c r="R36">
        <f t="shared" si="0"/>
        <v>9.8974358974358981E-2</v>
      </c>
      <c r="S36">
        <f t="shared" si="0"/>
        <v>1.9992820512820513</v>
      </c>
      <c r="T36">
        <f t="shared" si="0"/>
        <v>0</v>
      </c>
      <c r="U36">
        <f t="shared" si="1"/>
        <v>8.9968511021142596</v>
      </c>
      <c r="V36">
        <f t="shared" si="1"/>
        <v>31.488978857399911</v>
      </c>
      <c r="W36">
        <f t="shared" si="2"/>
        <v>165.73146767052583</v>
      </c>
      <c r="Y36">
        <f t="shared" si="3"/>
        <v>1.4098495353809184E-2</v>
      </c>
      <c r="Z36">
        <f t="shared" si="4"/>
        <v>2.0569570916774942</v>
      </c>
      <c r="AB36">
        <f t="shared" si="5"/>
        <v>0.10478260319731468</v>
      </c>
      <c r="AC36">
        <f t="shared" si="6"/>
        <v>0.1782920570752001</v>
      </c>
      <c r="AD36">
        <f t="shared" si="7"/>
        <v>0.2857142857142857</v>
      </c>
      <c r="AE36">
        <f t="shared" si="8"/>
        <v>5.8944886531093428E-2</v>
      </c>
      <c r="AF36">
        <f t="shared" si="9"/>
        <v>0.42436485828890241</v>
      </c>
      <c r="AH36">
        <f t="shared" si="10"/>
        <v>5.6348699007978791</v>
      </c>
      <c r="AI36">
        <f t="shared" si="11"/>
        <v>13.27836127505574</v>
      </c>
      <c r="AJ36">
        <f t="shared" si="12"/>
        <v>0.74553047165654873</v>
      </c>
    </row>
    <row r="37" spans="2:36" x14ac:dyDescent="0.2">
      <c r="B37">
        <v>0.39700000000000002</v>
      </c>
      <c r="C37">
        <v>2.0604999999999998E-2</v>
      </c>
      <c r="D37">
        <v>5.1908999999999997E-2</v>
      </c>
      <c r="K37">
        <v>20</v>
      </c>
      <c r="L37">
        <v>80</v>
      </c>
      <c r="M37">
        <v>397.58</v>
      </c>
      <c r="N37">
        <v>11.58</v>
      </c>
      <c r="O37">
        <v>389.86</v>
      </c>
      <c r="P37">
        <v>0</v>
      </c>
      <c r="Q37">
        <f t="shared" si="0"/>
        <v>2.0388717948717949</v>
      </c>
      <c r="R37">
        <f t="shared" si="0"/>
        <v>5.9384615384615383E-2</v>
      </c>
      <c r="S37">
        <f t="shared" si="0"/>
        <v>1.9992820512820513</v>
      </c>
      <c r="T37">
        <f t="shared" si="0"/>
        <v>0</v>
      </c>
      <c r="U37">
        <f t="shared" si="1"/>
        <v>8.9968511021142596</v>
      </c>
      <c r="V37">
        <f t="shared" si="1"/>
        <v>35.987404408457039</v>
      </c>
      <c r="W37">
        <f t="shared" si="2"/>
        <v>189.4073916234581</v>
      </c>
      <c r="Y37">
        <f t="shared" si="3"/>
        <v>1.322971211996408E-2</v>
      </c>
      <c r="Z37">
        <f t="shared" si="4"/>
        <v>2.1920356041790225</v>
      </c>
      <c r="AB37">
        <f t="shared" si="5"/>
        <v>0.10478260319731468</v>
      </c>
      <c r="AC37">
        <f t="shared" si="6"/>
        <v>0.19120602420426219</v>
      </c>
      <c r="AD37">
        <f t="shared" si="7"/>
        <v>0.25</v>
      </c>
      <c r="AE37">
        <f t="shared" si="8"/>
        <v>5.8944886531093428E-2</v>
      </c>
      <c r="AF37">
        <f t="shared" si="9"/>
        <v>0.51683715984179723</v>
      </c>
      <c r="AH37">
        <f t="shared" si="10"/>
        <v>6.4398513151975756</v>
      </c>
      <c r="AI37">
        <f t="shared" si="11"/>
        <v>12.460116678082514</v>
      </c>
      <c r="AJ37">
        <f t="shared" si="12"/>
        <v>0.61487828570342162</v>
      </c>
    </row>
    <row r="38" spans="2:36" x14ac:dyDescent="0.2">
      <c r="B38">
        <v>0.316</v>
      </c>
      <c r="C38">
        <v>1.6317999999999999E-2</v>
      </c>
      <c r="D38">
        <v>5.1671000000000002E-2</v>
      </c>
      <c r="K38">
        <v>20</v>
      </c>
      <c r="L38">
        <v>90</v>
      </c>
      <c r="M38">
        <v>366.7</v>
      </c>
      <c r="N38">
        <v>11.58</v>
      </c>
      <c r="O38">
        <v>389.86</v>
      </c>
      <c r="P38">
        <v>0</v>
      </c>
      <c r="Q38">
        <f t="shared" si="0"/>
        <v>1.8805128205128205</v>
      </c>
      <c r="R38">
        <f t="shared" si="0"/>
        <v>5.9384615384615383E-2</v>
      </c>
      <c r="S38">
        <f t="shared" si="0"/>
        <v>1.9992820512820513</v>
      </c>
      <c r="T38">
        <f t="shared" si="0"/>
        <v>0</v>
      </c>
      <c r="U38">
        <f t="shared" si="1"/>
        <v>8.9968511021142596</v>
      </c>
      <c r="V38">
        <f t="shared" si="1"/>
        <v>40.48582995951417</v>
      </c>
      <c r="W38">
        <f t="shared" si="2"/>
        <v>213.08331557639036</v>
      </c>
      <c r="Y38">
        <f t="shared" si="3"/>
        <v>1.2494665715716689E-2</v>
      </c>
      <c r="Z38">
        <f t="shared" si="4"/>
        <v>2.3209904658370903</v>
      </c>
      <c r="AB38">
        <f t="shared" si="5"/>
        <v>0.10478260319731468</v>
      </c>
      <c r="AC38">
        <f t="shared" si="6"/>
        <v>0.20315538617167761</v>
      </c>
      <c r="AD38">
        <f t="shared" si="7"/>
        <v>0.22222222222222221</v>
      </c>
      <c r="AE38">
        <f t="shared" si="8"/>
        <v>5.8944886531093428E-2</v>
      </c>
      <c r="AF38">
        <f t="shared" si="9"/>
        <v>0.61564733841832642</v>
      </c>
      <c r="AH38">
        <f t="shared" si="10"/>
        <v>7.244832729597273</v>
      </c>
      <c r="AI38">
        <f t="shared" si="11"/>
        <v>11.767829205938156</v>
      </c>
      <c r="AJ38">
        <f t="shared" si="12"/>
        <v>0.51861270430349171</v>
      </c>
    </row>
    <row r="39" spans="2:36" x14ac:dyDescent="0.2">
      <c r="B39">
        <v>0.251</v>
      </c>
      <c r="C39">
        <v>1.2709E-2</v>
      </c>
      <c r="D39">
        <v>5.0663E-2</v>
      </c>
      <c r="K39">
        <v>20</v>
      </c>
      <c r="L39">
        <v>100</v>
      </c>
      <c r="M39">
        <v>355.12</v>
      </c>
      <c r="N39">
        <v>7.72</v>
      </c>
      <c r="O39">
        <v>343.53999999999996</v>
      </c>
      <c r="P39">
        <v>0</v>
      </c>
      <c r="Q39">
        <f t="shared" si="0"/>
        <v>1.8211282051282052</v>
      </c>
      <c r="R39">
        <f t="shared" si="0"/>
        <v>3.9589743589743591E-2</v>
      </c>
      <c r="S39">
        <f t="shared" si="0"/>
        <v>1.7617435897435896</v>
      </c>
      <c r="T39">
        <f t="shared" si="0"/>
        <v>0</v>
      </c>
      <c r="U39">
        <f t="shared" si="1"/>
        <v>8.9968511021142596</v>
      </c>
      <c r="V39">
        <f t="shared" si="1"/>
        <v>44.984255510571302</v>
      </c>
      <c r="W39">
        <f t="shared" si="2"/>
        <v>236.75923952932263</v>
      </c>
      <c r="Y39">
        <f t="shared" si="3"/>
        <v>1.1862207593230489E-2</v>
      </c>
      <c r="Z39">
        <f t="shared" si="4"/>
        <v>2.4447388710807667</v>
      </c>
      <c r="AB39">
        <f t="shared" si="5"/>
        <v>0.10478260319731468</v>
      </c>
      <c r="AC39">
        <f t="shared" si="6"/>
        <v>0.21430223987683505</v>
      </c>
      <c r="AD39">
        <f t="shared" si="7"/>
        <v>0.2</v>
      </c>
      <c r="AE39">
        <f t="shared" si="8"/>
        <v>5.8944886531093428E-2</v>
      </c>
      <c r="AF39">
        <f t="shared" si="9"/>
        <v>0.72052427677004616</v>
      </c>
      <c r="AH39">
        <f t="shared" si="10"/>
        <v>8.0498141439969704</v>
      </c>
      <c r="AI39">
        <f t="shared" si="11"/>
        <v>11.172162276172759</v>
      </c>
      <c r="AJ39">
        <f t="shared" si="12"/>
        <v>0.44523641501904421</v>
      </c>
    </row>
    <row r="40" spans="2:36" x14ac:dyDescent="0.2">
      <c r="B40">
        <v>0.19900000000000001</v>
      </c>
      <c r="C40">
        <v>1.0451999999999999E-2</v>
      </c>
      <c r="D40">
        <v>5.2409999999999998E-2</v>
      </c>
      <c r="K40">
        <v>20</v>
      </c>
      <c r="L40">
        <v>120</v>
      </c>
      <c r="M40">
        <v>335.82</v>
      </c>
      <c r="N40">
        <v>11.58</v>
      </c>
      <c r="O40">
        <v>320.38</v>
      </c>
      <c r="P40">
        <v>0</v>
      </c>
      <c r="Q40">
        <f t="shared" si="0"/>
        <v>1.7221538461538461</v>
      </c>
      <c r="R40">
        <f t="shared" si="0"/>
        <v>5.9384615384615383E-2</v>
      </c>
      <c r="S40">
        <f t="shared" si="0"/>
        <v>1.6429743589743591</v>
      </c>
      <c r="T40">
        <f t="shared" si="0"/>
        <v>0</v>
      </c>
      <c r="U40">
        <f t="shared" si="1"/>
        <v>8.9968511021142596</v>
      </c>
      <c r="V40">
        <f t="shared" si="1"/>
        <v>53.981106612685565</v>
      </c>
      <c r="W40">
        <f t="shared" si="2"/>
        <v>284.11108743518719</v>
      </c>
      <c r="Y40">
        <f t="shared" si="3"/>
        <v>1.082381338830536E-2</v>
      </c>
      <c r="Z40">
        <f t="shared" si="4"/>
        <v>2.6792775299815488</v>
      </c>
      <c r="AB40">
        <f t="shared" si="5"/>
        <v>0.10478260319731468</v>
      </c>
      <c r="AC40">
        <f t="shared" si="6"/>
        <v>0.23465117448591366</v>
      </c>
      <c r="AD40">
        <f t="shared" si="7"/>
        <v>0.16666666666666666</v>
      </c>
      <c r="AE40">
        <f t="shared" si="8"/>
        <v>5.8944886531093428E-2</v>
      </c>
      <c r="AF40">
        <f t="shared" si="9"/>
        <v>0.94757825994042399</v>
      </c>
      <c r="AH40">
        <f t="shared" si="10"/>
        <v>9.6597769727963652</v>
      </c>
      <c r="AI40">
        <f t="shared" si="11"/>
        <v>10.194173274304218</v>
      </c>
      <c r="AJ40">
        <f t="shared" si="12"/>
        <v>0.34175863005729107</v>
      </c>
    </row>
    <row r="41" spans="2:36" x14ac:dyDescent="0.2">
      <c r="B41">
        <v>0.158</v>
      </c>
      <c r="C41">
        <v>8.2647999999999992E-3</v>
      </c>
      <c r="D41">
        <v>5.2227000000000003E-2</v>
      </c>
      <c r="K41">
        <v>20</v>
      </c>
      <c r="L41">
        <v>140</v>
      </c>
      <c r="M41">
        <v>304.94</v>
      </c>
      <c r="N41">
        <v>7.72</v>
      </c>
      <c r="O41">
        <v>285.64</v>
      </c>
      <c r="P41">
        <v>0</v>
      </c>
      <c r="Q41">
        <f t="shared" si="0"/>
        <v>1.5637948717948718</v>
      </c>
      <c r="R41">
        <f t="shared" si="0"/>
        <v>3.9589743589743591E-2</v>
      </c>
      <c r="S41">
        <f t="shared" si="0"/>
        <v>1.4648205128205127</v>
      </c>
      <c r="T41">
        <f t="shared" si="0"/>
        <v>0</v>
      </c>
      <c r="U41">
        <f t="shared" si="1"/>
        <v>8.9968511021142596</v>
      </c>
      <c r="V41">
        <f t="shared" si="1"/>
        <v>62.977957714799821</v>
      </c>
      <c r="W41">
        <f t="shared" si="2"/>
        <v>331.46293534105166</v>
      </c>
      <c r="Y41">
        <f t="shared" si="3"/>
        <v>1.0000985113537373E-2</v>
      </c>
      <c r="Z41">
        <f t="shared" si="4"/>
        <v>2.8997143452144019</v>
      </c>
      <c r="AB41">
        <f t="shared" si="5"/>
        <v>0.10478260319731468</v>
      </c>
      <c r="AC41">
        <f t="shared" si="6"/>
        <v>0.25294844079787115</v>
      </c>
      <c r="AD41">
        <f t="shared" si="7"/>
        <v>0.14285714285714285</v>
      </c>
      <c r="AE41">
        <f t="shared" si="8"/>
        <v>5.8944886531093428E-2</v>
      </c>
      <c r="AF41">
        <f t="shared" si="9"/>
        <v>1.1964633313587276</v>
      </c>
      <c r="AH41">
        <f t="shared" si="10"/>
        <v>11.269739801595758</v>
      </c>
      <c r="AI41">
        <f t="shared" si="11"/>
        <v>9.4192103562401837</v>
      </c>
      <c r="AJ41">
        <f t="shared" si="12"/>
        <v>0.27314132325776752</v>
      </c>
    </row>
    <row r="42" spans="2:36" x14ac:dyDescent="0.2">
      <c r="B42">
        <v>0.126</v>
      </c>
      <c r="C42">
        <v>7.0026999999999997E-3</v>
      </c>
      <c r="D42">
        <v>5.5722000000000001E-2</v>
      </c>
      <c r="K42">
        <v>20</v>
      </c>
      <c r="L42">
        <v>150</v>
      </c>
      <c r="M42">
        <v>262.48</v>
      </c>
      <c r="N42">
        <v>7.72</v>
      </c>
      <c r="O42">
        <v>247.04</v>
      </c>
      <c r="P42">
        <v>0</v>
      </c>
      <c r="Q42">
        <f t="shared" si="0"/>
        <v>1.3460512820512822</v>
      </c>
      <c r="R42">
        <f t="shared" si="0"/>
        <v>3.9589743589743591E-2</v>
      </c>
      <c r="S42">
        <f t="shared" si="0"/>
        <v>1.2668717948717949</v>
      </c>
      <c r="T42">
        <f t="shared" si="0"/>
        <v>0</v>
      </c>
      <c r="U42">
        <f t="shared" si="1"/>
        <v>8.9968511021142596</v>
      </c>
      <c r="V42">
        <f t="shared" si="1"/>
        <v>67.476383265856953</v>
      </c>
      <c r="W42">
        <f t="shared" si="2"/>
        <v>355.13885929398396</v>
      </c>
      <c r="Y42">
        <f t="shared" si="3"/>
        <v>9.6488937282619234E-3</v>
      </c>
      <c r="Z42">
        <f t="shared" si="4"/>
        <v>3.0055258993119653</v>
      </c>
      <c r="AB42">
        <f t="shared" si="5"/>
        <v>0.10478260319731468</v>
      </c>
      <c r="AC42">
        <f t="shared" si="6"/>
        <v>0.26147488004005021</v>
      </c>
      <c r="AD42">
        <f t="shared" si="7"/>
        <v>0.13333333333333333</v>
      </c>
      <c r="AE42">
        <f t="shared" si="8"/>
        <v>5.8944886531093428E-2</v>
      </c>
      <c r="AF42">
        <f t="shared" si="9"/>
        <v>1.3287028732590476</v>
      </c>
      <c r="AH42">
        <f t="shared" si="10"/>
        <v>12.074721215995455</v>
      </c>
      <c r="AI42">
        <f t="shared" si="11"/>
        <v>9.0876007412993189</v>
      </c>
      <c r="AJ42">
        <f t="shared" si="12"/>
        <v>0.24703906866101694</v>
      </c>
    </row>
    <row r="43" spans="2:36" x14ac:dyDescent="0.2">
      <c r="B43">
        <v>9.9900000000000003E-2</v>
      </c>
      <c r="C43">
        <v>5.3742E-3</v>
      </c>
      <c r="D43">
        <v>5.3810999999999998E-2</v>
      </c>
      <c r="K43">
        <v>40</v>
      </c>
      <c r="L43">
        <v>40</v>
      </c>
      <c r="P43">
        <v>0</v>
      </c>
      <c r="Q43">
        <f t="shared" si="0"/>
        <v>0</v>
      </c>
      <c r="R43">
        <f t="shared" si="0"/>
        <v>0</v>
      </c>
      <c r="S43">
        <f t="shared" si="0"/>
        <v>0</v>
      </c>
      <c r="T43">
        <f t="shared" si="0"/>
        <v>0</v>
      </c>
      <c r="U43">
        <f t="shared" si="1"/>
        <v>17.993702204228519</v>
      </c>
      <c r="V43">
        <f t="shared" si="1"/>
        <v>17.993702204228519</v>
      </c>
      <c r="W43">
        <f t="shared" si="2"/>
        <v>94.703695811729048</v>
      </c>
      <c r="Y43">
        <f t="shared" si="3"/>
        <v>1.8128718884625382E-2</v>
      </c>
      <c r="Z43">
        <f t="shared" si="4"/>
        <v>1.5996717795979696</v>
      </c>
      <c r="AB43">
        <f t="shared" si="5"/>
        <v>0.20956520639462936</v>
      </c>
      <c r="AC43">
        <f t="shared" si="6"/>
        <v>0.13100512809402526</v>
      </c>
      <c r="AD43">
        <f t="shared" si="7"/>
        <v>1</v>
      </c>
      <c r="AE43">
        <f t="shared" si="8"/>
        <v>0.11788977306218686</v>
      </c>
      <c r="AF43">
        <f t="shared" si="9"/>
        <v>0.18858494307078921</v>
      </c>
      <c r="AH43">
        <f t="shared" si="10"/>
        <v>3.2199256575987878</v>
      </c>
      <c r="AI43">
        <f t="shared" si="11"/>
        <v>17.074139669730275</v>
      </c>
      <c r="AJ43">
        <f t="shared" si="12"/>
        <v>2.0487179168631515</v>
      </c>
    </row>
    <row r="44" spans="2:36" x14ac:dyDescent="0.2">
      <c r="B44">
        <v>7.9299999999999995E-2</v>
      </c>
      <c r="C44">
        <v>4.3499000000000003E-3</v>
      </c>
      <c r="D44">
        <v>5.4878000000000003E-2</v>
      </c>
      <c r="K44">
        <v>40</v>
      </c>
      <c r="L44">
        <v>50</v>
      </c>
      <c r="P44">
        <v>0</v>
      </c>
      <c r="Q44">
        <f t="shared" si="0"/>
        <v>0</v>
      </c>
      <c r="R44">
        <f t="shared" si="0"/>
        <v>0</v>
      </c>
      <c r="S44">
        <f t="shared" si="0"/>
        <v>0</v>
      </c>
      <c r="T44">
        <f t="shared" si="0"/>
        <v>0</v>
      </c>
      <c r="U44">
        <f t="shared" si="1"/>
        <v>17.993702204228519</v>
      </c>
      <c r="V44">
        <f t="shared" si="1"/>
        <v>22.492127755285651</v>
      </c>
      <c r="W44">
        <f t="shared" si="2"/>
        <v>118.37961976466131</v>
      </c>
      <c r="Y44">
        <f t="shared" si="3"/>
        <v>1.6449582558525518E-2</v>
      </c>
      <c r="Z44">
        <f t="shared" si="4"/>
        <v>1.7629626707438744</v>
      </c>
      <c r="AB44">
        <f t="shared" si="5"/>
        <v>0.20956520639462936</v>
      </c>
      <c r="AC44">
        <f t="shared" si="6"/>
        <v>0.14858880017167653</v>
      </c>
      <c r="AD44">
        <f t="shared" si="7"/>
        <v>0.8</v>
      </c>
      <c r="AE44">
        <f t="shared" si="8"/>
        <v>0.11788977306218686</v>
      </c>
      <c r="AF44">
        <f t="shared" si="9"/>
        <v>0.25979408646387775</v>
      </c>
      <c r="AH44">
        <f t="shared" si="10"/>
        <v>4.0249070719984852</v>
      </c>
      <c r="AI44">
        <f t="shared" si="11"/>
        <v>15.492681634068356</v>
      </c>
      <c r="AJ44">
        <f t="shared" si="12"/>
        <v>1.4887969782322412</v>
      </c>
    </row>
    <row r="45" spans="2:36" x14ac:dyDescent="0.2">
      <c r="B45">
        <v>6.3E-2</v>
      </c>
      <c r="C45">
        <v>3.6606999999999998E-3</v>
      </c>
      <c r="D45">
        <v>5.815E-2</v>
      </c>
      <c r="K45">
        <v>40</v>
      </c>
      <c r="L45">
        <v>60</v>
      </c>
      <c r="P45">
        <v>0</v>
      </c>
      <c r="Q45">
        <f t="shared" si="0"/>
        <v>0</v>
      </c>
      <c r="R45">
        <f t="shared" si="0"/>
        <v>0</v>
      </c>
      <c r="S45">
        <f t="shared" si="0"/>
        <v>0</v>
      </c>
      <c r="T45">
        <f t="shared" si="0"/>
        <v>0</v>
      </c>
      <c r="U45">
        <f t="shared" si="1"/>
        <v>17.993702204228519</v>
      </c>
      <c r="V45">
        <f t="shared" si="1"/>
        <v>26.990553306342782</v>
      </c>
      <c r="W45">
        <f t="shared" si="2"/>
        <v>142.05554371759359</v>
      </c>
      <c r="Y45">
        <f t="shared" si="3"/>
        <v>1.5147431354907091E-2</v>
      </c>
      <c r="Z45">
        <f t="shared" si="4"/>
        <v>1.9145160206060481</v>
      </c>
      <c r="AB45">
        <f t="shared" si="5"/>
        <v>0.20956520639462936</v>
      </c>
      <c r="AC45">
        <f t="shared" si="6"/>
        <v>0.1641917885296337</v>
      </c>
      <c r="AD45">
        <f t="shared" si="7"/>
        <v>0.66666666666666663</v>
      </c>
      <c r="AE45">
        <f t="shared" si="8"/>
        <v>0.11788977306218686</v>
      </c>
      <c r="AF45">
        <f t="shared" si="9"/>
        <v>0.33855278878975209</v>
      </c>
      <c r="AH45">
        <f t="shared" si="10"/>
        <v>4.8298884863981826</v>
      </c>
      <c r="AI45">
        <f t="shared" si="11"/>
        <v>14.266278838416651</v>
      </c>
      <c r="AJ45">
        <f t="shared" si="12"/>
        <v>1.1459220923138658</v>
      </c>
    </row>
    <row r="46" spans="2:36" x14ac:dyDescent="0.2">
      <c r="B46">
        <v>0.05</v>
      </c>
      <c r="C46">
        <v>3.3538000000000001E-3</v>
      </c>
      <c r="D46">
        <v>6.7058000000000006E-2</v>
      </c>
      <c r="K46">
        <v>40</v>
      </c>
      <c r="L46">
        <v>70</v>
      </c>
      <c r="P46">
        <v>0</v>
      </c>
      <c r="Q46">
        <f t="shared" si="0"/>
        <v>0</v>
      </c>
      <c r="R46">
        <f t="shared" si="0"/>
        <v>0</v>
      </c>
      <c r="S46">
        <f t="shared" si="0"/>
        <v>0</v>
      </c>
      <c r="T46">
        <f t="shared" si="0"/>
        <v>0</v>
      </c>
      <c r="U46">
        <f t="shared" si="1"/>
        <v>17.993702204228519</v>
      </c>
      <c r="V46">
        <f t="shared" si="1"/>
        <v>31.488978857399911</v>
      </c>
      <c r="W46">
        <f t="shared" si="2"/>
        <v>165.73146767052583</v>
      </c>
      <c r="Y46">
        <f t="shared" si="3"/>
        <v>1.4098495353809184E-2</v>
      </c>
      <c r="Z46">
        <f t="shared" si="4"/>
        <v>2.0569570916774942</v>
      </c>
      <c r="AB46">
        <f t="shared" si="5"/>
        <v>0.20956520639462936</v>
      </c>
      <c r="AC46">
        <f t="shared" si="6"/>
        <v>0.1782920570752001</v>
      </c>
      <c r="AD46">
        <f t="shared" si="7"/>
        <v>0.5714285714285714</v>
      </c>
      <c r="AE46">
        <f t="shared" si="8"/>
        <v>0.11788977306218686</v>
      </c>
      <c r="AF46">
        <f t="shared" si="9"/>
        <v>0.42436485828890241</v>
      </c>
      <c r="AH46">
        <f t="shared" si="10"/>
        <v>5.6348699007978791</v>
      </c>
      <c r="AI46">
        <f t="shared" si="11"/>
        <v>13.27836127505574</v>
      </c>
      <c r="AJ46">
        <f t="shared" si="12"/>
        <v>0.91785567515836031</v>
      </c>
    </row>
    <row r="47" spans="2:36" x14ac:dyDescent="0.2">
      <c r="K47">
        <v>40</v>
      </c>
      <c r="L47">
        <v>80</v>
      </c>
      <c r="P47">
        <v>0</v>
      </c>
      <c r="Q47">
        <f t="shared" si="0"/>
        <v>0</v>
      </c>
      <c r="R47">
        <f t="shared" si="0"/>
        <v>0</v>
      </c>
      <c r="S47">
        <f t="shared" si="0"/>
        <v>0</v>
      </c>
      <c r="T47">
        <f t="shared" si="0"/>
        <v>0</v>
      </c>
      <c r="U47">
        <f t="shared" si="1"/>
        <v>17.993702204228519</v>
      </c>
      <c r="V47">
        <f t="shared" si="1"/>
        <v>35.987404408457039</v>
      </c>
      <c r="W47">
        <f t="shared" si="2"/>
        <v>189.4073916234581</v>
      </c>
      <c r="Y47">
        <f t="shared" si="3"/>
        <v>1.322971211996408E-2</v>
      </c>
      <c r="Z47">
        <f t="shared" si="4"/>
        <v>2.1920356041790225</v>
      </c>
      <c r="AB47">
        <f t="shared" si="5"/>
        <v>0.20956520639462936</v>
      </c>
      <c r="AC47">
        <f t="shared" si="6"/>
        <v>0.19120602420426219</v>
      </c>
      <c r="AD47">
        <f t="shared" si="7"/>
        <v>0.5</v>
      </c>
      <c r="AE47">
        <f t="shared" si="8"/>
        <v>0.11788977306218686</v>
      </c>
      <c r="AF47">
        <f t="shared" si="9"/>
        <v>0.51683715984179723</v>
      </c>
      <c r="AH47">
        <f t="shared" si="10"/>
        <v>6.4398513151975756</v>
      </c>
      <c r="AI47">
        <f t="shared" si="11"/>
        <v>12.460116678082514</v>
      </c>
      <c r="AJ47">
        <f t="shared" si="12"/>
        <v>0.75700396633086675</v>
      </c>
    </row>
    <row r="48" spans="2:36" x14ac:dyDescent="0.2">
      <c r="K48">
        <v>40</v>
      </c>
      <c r="L48">
        <v>90</v>
      </c>
      <c r="M48">
        <v>532.67999999999995</v>
      </c>
      <c r="N48">
        <v>15.44</v>
      </c>
      <c r="O48">
        <v>389.86</v>
      </c>
      <c r="P48">
        <v>0</v>
      </c>
      <c r="Q48">
        <f t="shared" si="0"/>
        <v>2.7316923076923074</v>
      </c>
      <c r="R48">
        <f t="shared" si="0"/>
        <v>7.9179487179487182E-2</v>
      </c>
      <c r="S48">
        <f t="shared" si="0"/>
        <v>1.9992820512820513</v>
      </c>
      <c r="T48">
        <f t="shared" si="0"/>
        <v>0</v>
      </c>
      <c r="U48">
        <f t="shared" si="1"/>
        <v>17.993702204228519</v>
      </c>
      <c r="V48">
        <f t="shared" si="1"/>
        <v>40.48582995951417</v>
      </c>
      <c r="W48">
        <f t="shared" si="2"/>
        <v>213.08331557639036</v>
      </c>
      <c r="Y48">
        <f t="shared" si="3"/>
        <v>1.2494665715716689E-2</v>
      </c>
      <c r="Z48">
        <f t="shared" si="4"/>
        <v>2.3209904658370903</v>
      </c>
      <c r="AB48">
        <f t="shared" si="5"/>
        <v>0.20956520639462936</v>
      </c>
      <c r="AC48">
        <f t="shared" si="6"/>
        <v>0.20315538617167761</v>
      </c>
      <c r="AD48">
        <f t="shared" si="7"/>
        <v>0.44444444444444442</v>
      </c>
      <c r="AE48">
        <f t="shared" si="8"/>
        <v>0.11788977306218686</v>
      </c>
      <c r="AF48">
        <f t="shared" si="9"/>
        <v>0.61564733841832642</v>
      </c>
      <c r="AH48">
        <f t="shared" si="10"/>
        <v>7.244832729597273</v>
      </c>
      <c r="AI48">
        <f t="shared" si="11"/>
        <v>11.767829205938156</v>
      </c>
      <c r="AJ48">
        <f t="shared" si="12"/>
        <v>0.63848713359294285</v>
      </c>
    </row>
    <row r="49" spans="2:36" x14ac:dyDescent="0.2">
      <c r="K49">
        <v>40</v>
      </c>
      <c r="L49">
        <v>100</v>
      </c>
      <c r="M49">
        <v>494.08</v>
      </c>
      <c r="N49">
        <v>11.58</v>
      </c>
      <c r="O49">
        <v>389.86</v>
      </c>
      <c r="P49">
        <v>0</v>
      </c>
      <c r="Q49">
        <f t="shared" si="0"/>
        <v>2.5337435897435898</v>
      </c>
      <c r="R49">
        <f t="shared" si="0"/>
        <v>5.9384615384615383E-2</v>
      </c>
      <c r="S49">
        <f t="shared" si="0"/>
        <v>1.9992820512820513</v>
      </c>
      <c r="T49">
        <f t="shared" si="0"/>
        <v>0</v>
      </c>
      <c r="U49">
        <f t="shared" si="1"/>
        <v>17.993702204228519</v>
      </c>
      <c r="V49">
        <f t="shared" si="1"/>
        <v>44.984255510571302</v>
      </c>
      <c r="W49">
        <f t="shared" si="2"/>
        <v>236.75923952932263</v>
      </c>
      <c r="Y49">
        <f t="shared" si="3"/>
        <v>1.1862207593230489E-2</v>
      </c>
      <c r="Z49">
        <f t="shared" si="4"/>
        <v>2.4447388710807667</v>
      </c>
      <c r="AB49">
        <f t="shared" si="5"/>
        <v>0.20956520639462936</v>
      </c>
      <c r="AC49">
        <f t="shared" si="6"/>
        <v>0.21430223987683505</v>
      </c>
      <c r="AD49">
        <f t="shared" si="7"/>
        <v>0.4</v>
      </c>
      <c r="AE49">
        <f t="shared" si="8"/>
        <v>0.11788977306218686</v>
      </c>
      <c r="AF49">
        <f t="shared" si="9"/>
        <v>0.72052427677004616</v>
      </c>
      <c r="AH49">
        <f t="shared" si="10"/>
        <v>8.0498141439969704</v>
      </c>
      <c r="AI49">
        <f t="shared" si="11"/>
        <v>11.172162276172759</v>
      </c>
      <c r="AJ49">
        <f t="shared" si="12"/>
        <v>0.54815032496841476</v>
      </c>
    </row>
    <row r="50" spans="2:36" x14ac:dyDescent="0.2">
      <c r="B50" s="2" t="s">
        <v>29</v>
      </c>
      <c r="K50">
        <v>40</v>
      </c>
      <c r="L50">
        <v>120</v>
      </c>
      <c r="M50">
        <v>413.02</v>
      </c>
      <c r="N50">
        <v>7.72</v>
      </c>
      <c r="O50">
        <v>389.86</v>
      </c>
      <c r="P50">
        <v>0</v>
      </c>
      <c r="Q50">
        <f t="shared" si="0"/>
        <v>2.1180512820512818</v>
      </c>
      <c r="R50">
        <f t="shared" si="0"/>
        <v>3.9589743589743591E-2</v>
      </c>
      <c r="S50">
        <f t="shared" si="0"/>
        <v>1.9992820512820513</v>
      </c>
      <c r="T50">
        <f t="shared" si="0"/>
        <v>0</v>
      </c>
      <c r="U50">
        <f t="shared" si="1"/>
        <v>17.993702204228519</v>
      </c>
      <c r="V50">
        <f t="shared" si="1"/>
        <v>53.981106612685565</v>
      </c>
      <c r="W50">
        <f t="shared" si="2"/>
        <v>284.11108743518719</v>
      </c>
      <c r="Y50">
        <f t="shared" si="3"/>
        <v>1.082381338830536E-2</v>
      </c>
      <c r="Z50">
        <f t="shared" si="4"/>
        <v>2.6792775299815488</v>
      </c>
      <c r="AB50">
        <f t="shared" si="5"/>
        <v>0.20956520639462936</v>
      </c>
      <c r="AC50">
        <f t="shared" si="6"/>
        <v>0.23465117448591366</v>
      </c>
      <c r="AD50">
        <f t="shared" si="7"/>
        <v>0.33333333333333331</v>
      </c>
      <c r="AE50">
        <f t="shared" si="8"/>
        <v>0.11788977306218686</v>
      </c>
      <c r="AF50">
        <f t="shared" si="9"/>
        <v>0.94757825994042399</v>
      </c>
      <c r="AH50">
        <f t="shared" si="10"/>
        <v>9.6597769727963652</v>
      </c>
      <c r="AI50">
        <f t="shared" si="11"/>
        <v>10.194173274304218</v>
      </c>
      <c r="AJ50">
        <f t="shared" si="12"/>
        <v>0.42075422810744584</v>
      </c>
    </row>
    <row r="51" spans="2:36" x14ac:dyDescent="0.2">
      <c r="B51" s="2" t="s">
        <v>40</v>
      </c>
      <c r="K51">
        <v>40</v>
      </c>
      <c r="L51">
        <v>140</v>
      </c>
      <c r="M51">
        <v>397.58</v>
      </c>
      <c r="N51">
        <v>7.72</v>
      </c>
      <c r="O51">
        <v>389.86</v>
      </c>
      <c r="P51">
        <v>0</v>
      </c>
      <c r="Q51">
        <f t="shared" si="0"/>
        <v>2.0388717948717949</v>
      </c>
      <c r="R51">
        <f t="shared" si="0"/>
        <v>3.9589743589743591E-2</v>
      </c>
      <c r="S51">
        <f t="shared" si="0"/>
        <v>1.9992820512820513</v>
      </c>
      <c r="T51">
        <f t="shared" si="0"/>
        <v>0</v>
      </c>
      <c r="U51">
        <f t="shared" si="1"/>
        <v>17.993702204228519</v>
      </c>
      <c r="V51">
        <f t="shared" si="1"/>
        <v>62.977957714799821</v>
      </c>
      <c r="W51">
        <f t="shared" si="2"/>
        <v>331.46293534105166</v>
      </c>
      <c r="Y51">
        <f t="shared" si="3"/>
        <v>1.0000985113537373E-2</v>
      </c>
      <c r="Z51">
        <f t="shared" si="4"/>
        <v>2.8997143452144019</v>
      </c>
      <c r="AB51">
        <f t="shared" si="5"/>
        <v>0.20956520639462936</v>
      </c>
      <c r="AC51">
        <f t="shared" si="6"/>
        <v>0.25294844079787115</v>
      </c>
      <c r="AD51">
        <f t="shared" si="7"/>
        <v>0.2857142857142857</v>
      </c>
      <c r="AE51">
        <f t="shared" si="8"/>
        <v>0.11788977306218686</v>
      </c>
      <c r="AF51">
        <f t="shared" si="9"/>
        <v>1.1964633313587276</v>
      </c>
      <c r="AH51">
        <f t="shared" si="10"/>
        <v>11.269739801595758</v>
      </c>
      <c r="AI51">
        <f t="shared" si="11"/>
        <v>9.4192103562401837</v>
      </c>
      <c r="AJ51">
        <f t="shared" si="12"/>
        <v>0.33627641418243837</v>
      </c>
    </row>
    <row r="52" spans="2:36" x14ac:dyDescent="0.2">
      <c r="K52">
        <v>40</v>
      </c>
      <c r="L52">
        <v>150</v>
      </c>
      <c r="M52">
        <v>378.28</v>
      </c>
      <c r="N52">
        <v>11.58</v>
      </c>
      <c r="O52">
        <v>389.86</v>
      </c>
      <c r="P52">
        <v>0</v>
      </c>
      <c r="Q52">
        <f t="shared" si="0"/>
        <v>1.9398974358974357</v>
      </c>
      <c r="R52">
        <f t="shared" si="0"/>
        <v>5.9384615384615383E-2</v>
      </c>
      <c r="S52">
        <f t="shared" si="0"/>
        <v>1.9992820512820513</v>
      </c>
      <c r="T52">
        <f t="shared" si="0"/>
        <v>0</v>
      </c>
      <c r="U52">
        <f t="shared" si="1"/>
        <v>17.993702204228519</v>
      </c>
      <c r="V52">
        <f t="shared" si="1"/>
        <v>67.476383265856953</v>
      </c>
      <c r="W52">
        <f t="shared" si="2"/>
        <v>355.13885929398396</v>
      </c>
      <c r="Y52">
        <f t="shared" si="3"/>
        <v>9.6488937282619234E-3</v>
      </c>
      <c r="Z52">
        <f t="shared" si="4"/>
        <v>3.0055258993119653</v>
      </c>
      <c r="AB52">
        <f t="shared" si="5"/>
        <v>0.20956520639462936</v>
      </c>
      <c r="AC52">
        <f t="shared" si="6"/>
        <v>0.26147488004005021</v>
      </c>
      <c r="AD52">
        <f t="shared" si="7"/>
        <v>0.26666666666666666</v>
      </c>
      <c r="AE52">
        <f t="shared" si="8"/>
        <v>0.11788977306218686</v>
      </c>
      <c r="AF52">
        <f t="shared" si="9"/>
        <v>1.3287028732590476</v>
      </c>
      <c r="AH52">
        <f t="shared" si="10"/>
        <v>12.074721215995455</v>
      </c>
      <c r="AI52">
        <f t="shared" si="11"/>
        <v>9.0876007412993189</v>
      </c>
      <c r="AJ52">
        <f t="shared" si="12"/>
        <v>0.30414076925994221</v>
      </c>
    </row>
    <row r="53" spans="2:36" x14ac:dyDescent="0.2">
      <c r="K53">
        <v>60</v>
      </c>
      <c r="L53">
        <v>60</v>
      </c>
      <c r="P53">
        <v>0</v>
      </c>
      <c r="Q53">
        <f t="shared" si="0"/>
        <v>0</v>
      </c>
      <c r="R53">
        <f t="shared" si="0"/>
        <v>0</v>
      </c>
      <c r="S53">
        <f t="shared" si="0"/>
        <v>0</v>
      </c>
      <c r="T53">
        <f t="shared" si="0"/>
        <v>0</v>
      </c>
      <c r="U53">
        <f t="shared" si="1"/>
        <v>26.990553306342782</v>
      </c>
      <c r="V53">
        <f t="shared" si="1"/>
        <v>26.990553306342782</v>
      </c>
      <c r="W53">
        <f t="shared" si="2"/>
        <v>142.05554371759359</v>
      </c>
      <c r="Y53">
        <f t="shared" si="3"/>
        <v>1.5147431354907091E-2</v>
      </c>
      <c r="Z53">
        <f t="shared" si="4"/>
        <v>1.9145160206060481</v>
      </c>
      <c r="AB53">
        <f t="shared" si="5"/>
        <v>0.31434780959194408</v>
      </c>
      <c r="AC53">
        <f t="shared" si="6"/>
        <v>0.1641917885296337</v>
      </c>
      <c r="AD53">
        <f t="shared" si="7"/>
        <v>1</v>
      </c>
      <c r="AE53">
        <f t="shared" si="8"/>
        <v>0.17683465959328029</v>
      </c>
      <c r="AF53">
        <f t="shared" si="9"/>
        <v>0.33855278878975209</v>
      </c>
      <c r="AH53">
        <f t="shared" si="10"/>
        <v>4.8298884863981826</v>
      </c>
      <c r="AI53">
        <f t="shared" si="11"/>
        <v>14.266278838416651</v>
      </c>
      <c r="AJ53">
        <f t="shared" si="12"/>
        <v>1.2941436032269722</v>
      </c>
    </row>
    <row r="54" spans="2:36" x14ac:dyDescent="0.2">
      <c r="K54">
        <v>60</v>
      </c>
      <c r="L54">
        <v>70</v>
      </c>
      <c r="M54">
        <v>710.24</v>
      </c>
      <c r="N54">
        <v>19.3</v>
      </c>
      <c r="O54">
        <v>389.86</v>
      </c>
      <c r="P54">
        <v>0</v>
      </c>
      <c r="Q54">
        <f t="shared" si="0"/>
        <v>3.6422564102564103</v>
      </c>
      <c r="R54">
        <f t="shared" si="0"/>
        <v>9.8974358974358981E-2</v>
      </c>
      <c r="S54">
        <f t="shared" si="0"/>
        <v>1.9992820512820513</v>
      </c>
      <c r="T54">
        <f t="shared" si="0"/>
        <v>0</v>
      </c>
      <c r="U54">
        <f t="shared" si="1"/>
        <v>26.990553306342782</v>
      </c>
      <c r="V54">
        <f t="shared" si="1"/>
        <v>31.488978857399911</v>
      </c>
      <c r="W54">
        <f t="shared" si="2"/>
        <v>165.73146767052583</v>
      </c>
      <c r="Y54">
        <f t="shared" si="3"/>
        <v>1.4098495353809184E-2</v>
      </c>
      <c r="Z54">
        <f t="shared" si="4"/>
        <v>2.0569570916774942</v>
      </c>
      <c r="AB54">
        <f t="shared" si="5"/>
        <v>0.31434780959194408</v>
      </c>
      <c r="AC54">
        <f t="shared" si="6"/>
        <v>0.1782920570752001</v>
      </c>
      <c r="AD54">
        <f t="shared" si="7"/>
        <v>0.8571428571428571</v>
      </c>
      <c r="AE54">
        <f t="shared" si="8"/>
        <v>0.17683465959328029</v>
      </c>
      <c r="AF54">
        <f t="shared" si="9"/>
        <v>0.42436485828890241</v>
      </c>
      <c r="AH54">
        <f t="shared" si="10"/>
        <v>5.6348699007978791</v>
      </c>
      <c r="AI54">
        <f t="shared" si="11"/>
        <v>13.27836127505574</v>
      </c>
      <c r="AJ54">
        <f t="shared" si="12"/>
        <v>1.0365774939317773</v>
      </c>
    </row>
    <row r="55" spans="2:36" x14ac:dyDescent="0.2">
      <c r="K55">
        <v>60</v>
      </c>
      <c r="L55">
        <v>80</v>
      </c>
      <c r="M55">
        <v>656.19999999999993</v>
      </c>
      <c r="N55">
        <v>15.44</v>
      </c>
      <c r="O55">
        <v>389.86</v>
      </c>
      <c r="P55">
        <v>0</v>
      </c>
      <c r="Q55">
        <f t="shared" si="0"/>
        <v>3.365128205128205</v>
      </c>
      <c r="R55">
        <f t="shared" si="0"/>
        <v>7.9179487179487182E-2</v>
      </c>
      <c r="S55">
        <f t="shared" si="0"/>
        <v>1.9992820512820513</v>
      </c>
      <c r="T55">
        <f t="shared" si="0"/>
        <v>0</v>
      </c>
      <c r="U55">
        <f t="shared" si="1"/>
        <v>26.990553306342782</v>
      </c>
      <c r="V55">
        <f t="shared" si="1"/>
        <v>35.987404408457039</v>
      </c>
      <c r="W55">
        <f t="shared" si="2"/>
        <v>189.4073916234581</v>
      </c>
      <c r="Y55">
        <f t="shared" si="3"/>
        <v>1.322971211996408E-2</v>
      </c>
      <c r="Z55">
        <f t="shared" si="4"/>
        <v>2.1920356041790225</v>
      </c>
      <c r="AB55">
        <f t="shared" si="5"/>
        <v>0.31434780959194408</v>
      </c>
      <c r="AC55">
        <f t="shared" si="6"/>
        <v>0.19120602420426219</v>
      </c>
      <c r="AD55">
        <f t="shared" si="7"/>
        <v>0.75</v>
      </c>
      <c r="AE55">
        <f t="shared" si="8"/>
        <v>0.17683465959328029</v>
      </c>
      <c r="AF55">
        <f t="shared" si="9"/>
        <v>0.51683715984179723</v>
      </c>
      <c r="AH55">
        <f t="shared" si="10"/>
        <v>6.4398513151975756</v>
      </c>
      <c r="AI55">
        <f t="shared" si="11"/>
        <v>12.460116678082514</v>
      </c>
      <c r="AJ55">
        <f t="shared" si="12"/>
        <v>0.85492010950444908</v>
      </c>
    </row>
    <row r="56" spans="2:36" x14ac:dyDescent="0.2">
      <c r="K56">
        <v>60</v>
      </c>
      <c r="L56">
        <v>90</v>
      </c>
      <c r="M56">
        <v>617.6</v>
      </c>
      <c r="N56">
        <v>15.44</v>
      </c>
      <c r="O56">
        <v>389.86</v>
      </c>
      <c r="P56">
        <v>0</v>
      </c>
      <c r="Q56">
        <f t="shared" si="0"/>
        <v>3.1671794871794874</v>
      </c>
      <c r="R56">
        <f t="shared" si="0"/>
        <v>7.9179487179487182E-2</v>
      </c>
      <c r="S56">
        <f t="shared" si="0"/>
        <v>1.9992820512820513</v>
      </c>
      <c r="T56">
        <f t="shared" si="0"/>
        <v>0</v>
      </c>
      <c r="U56">
        <f t="shared" si="1"/>
        <v>26.990553306342782</v>
      </c>
      <c r="V56">
        <f t="shared" si="1"/>
        <v>40.48582995951417</v>
      </c>
      <c r="W56">
        <f t="shared" si="2"/>
        <v>213.08331557639036</v>
      </c>
      <c r="Y56">
        <f t="shared" si="3"/>
        <v>1.2494665715716689E-2</v>
      </c>
      <c r="Z56">
        <f t="shared" si="4"/>
        <v>2.3209904658370903</v>
      </c>
      <c r="AB56">
        <f t="shared" si="5"/>
        <v>0.31434780959194408</v>
      </c>
      <c r="AC56">
        <f t="shared" si="6"/>
        <v>0.20315538617167761</v>
      </c>
      <c r="AD56">
        <f t="shared" si="7"/>
        <v>0.66666666666666663</v>
      </c>
      <c r="AE56">
        <f t="shared" si="8"/>
        <v>0.17683465959328029</v>
      </c>
      <c r="AF56">
        <f t="shared" si="9"/>
        <v>0.61564733841832642</v>
      </c>
      <c r="AH56">
        <f t="shared" si="10"/>
        <v>7.244832729597273</v>
      </c>
      <c r="AI56">
        <f t="shared" si="11"/>
        <v>11.767829205938156</v>
      </c>
      <c r="AJ56">
        <f t="shared" si="12"/>
        <v>0.72107348765182189</v>
      </c>
    </row>
    <row r="57" spans="2:36" x14ac:dyDescent="0.2">
      <c r="K57">
        <v>60</v>
      </c>
      <c r="L57">
        <v>100</v>
      </c>
      <c r="M57">
        <v>563.55999999999995</v>
      </c>
      <c r="N57">
        <v>15.44</v>
      </c>
      <c r="O57">
        <v>389.86</v>
      </c>
      <c r="P57">
        <v>0</v>
      </c>
      <c r="Q57">
        <f t="shared" si="0"/>
        <v>2.8900512820512816</v>
      </c>
      <c r="R57">
        <f t="shared" si="0"/>
        <v>7.9179487179487182E-2</v>
      </c>
      <c r="S57">
        <f t="shared" si="0"/>
        <v>1.9992820512820513</v>
      </c>
      <c r="T57">
        <f t="shared" si="0"/>
        <v>0</v>
      </c>
      <c r="U57">
        <f t="shared" si="1"/>
        <v>26.990553306342782</v>
      </c>
      <c r="V57">
        <f t="shared" si="1"/>
        <v>44.984255510571302</v>
      </c>
      <c r="W57">
        <f t="shared" si="2"/>
        <v>236.75923952932263</v>
      </c>
      <c r="Y57">
        <f t="shared" si="3"/>
        <v>1.1862207593230489E-2</v>
      </c>
      <c r="Z57">
        <f t="shared" si="4"/>
        <v>2.4447388710807667</v>
      </c>
      <c r="AB57">
        <f t="shared" si="5"/>
        <v>0.31434780959194408</v>
      </c>
      <c r="AC57">
        <f t="shared" si="6"/>
        <v>0.21430223987683505</v>
      </c>
      <c r="AD57">
        <f t="shared" si="7"/>
        <v>0.6</v>
      </c>
      <c r="AE57">
        <f t="shared" si="8"/>
        <v>0.17683465959328029</v>
      </c>
      <c r="AF57">
        <f t="shared" si="9"/>
        <v>0.72052427677004616</v>
      </c>
      <c r="AH57">
        <f t="shared" si="10"/>
        <v>8.0498141439969704</v>
      </c>
      <c r="AI57">
        <f t="shared" si="11"/>
        <v>11.172162276172759</v>
      </c>
      <c r="AJ57">
        <f t="shared" si="12"/>
        <v>0.6190518896727587</v>
      </c>
    </row>
    <row r="58" spans="2:36" x14ac:dyDescent="0.2">
      <c r="K58">
        <v>60</v>
      </c>
      <c r="L58">
        <v>120</v>
      </c>
      <c r="M58">
        <v>501.8</v>
      </c>
      <c r="N58">
        <v>15.44</v>
      </c>
      <c r="O58">
        <v>389.86</v>
      </c>
      <c r="P58">
        <v>0</v>
      </c>
      <c r="Q58">
        <f t="shared" si="0"/>
        <v>2.5733333333333333</v>
      </c>
      <c r="R58">
        <f t="shared" si="0"/>
        <v>7.9179487179487182E-2</v>
      </c>
      <c r="S58">
        <f t="shared" si="0"/>
        <v>1.9992820512820513</v>
      </c>
      <c r="T58">
        <f t="shared" si="0"/>
        <v>0</v>
      </c>
      <c r="U58">
        <f t="shared" si="1"/>
        <v>26.990553306342782</v>
      </c>
      <c r="V58">
        <f t="shared" si="1"/>
        <v>53.981106612685565</v>
      </c>
      <c r="W58">
        <f t="shared" si="2"/>
        <v>284.11108743518719</v>
      </c>
      <c r="Y58">
        <f t="shared" si="3"/>
        <v>1.082381338830536E-2</v>
      </c>
      <c r="Z58">
        <f t="shared" si="4"/>
        <v>2.6792775299815488</v>
      </c>
      <c r="AB58">
        <f t="shared" si="5"/>
        <v>0.31434780959194408</v>
      </c>
      <c r="AC58">
        <f t="shared" si="6"/>
        <v>0.23465117448591366</v>
      </c>
      <c r="AD58">
        <f t="shared" si="7"/>
        <v>0.5</v>
      </c>
      <c r="AE58">
        <f t="shared" si="8"/>
        <v>0.17683465959328029</v>
      </c>
      <c r="AF58">
        <f t="shared" si="9"/>
        <v>0.94757825994042399</v>
      </c>
      <c r="AH58">
        <f t="shared" si="10"/>
        <v>9.6597769727963652</v>
      </c>
      <c r="AI58">
        <f t="shared" si="11"/>
        <v>10.194173274304218</v>
      </c>
      <c r="AJ58">
        <f t="shared" si="12"/>
        <v>0.47517749809365872</v>
      </c>
    </row>
    <row r="59" spans="2:36" x14ac:dyDescent="0.2">
      <c r="K59">
        <v>60</v>
      </c>
      <c r="L59">
        <v>140</v>
      </c>
      <c r="M59">
        <v>436.18</v>
      </c>
      <c r="N59">
        <v>11.58</v>
      </c>
      <c r="O59">
        <v>389.86</v>
      </c>
      <c r="P59">
        <v>0</v>
      </c>
      <c r="Q59">
        <f t="shared" si="0"/>
        <v>2.236820512820513</v>
      </c>
      <c r="R59">
        <f t="shared" si="0"/>
        <v>5.9384615384615383E-2</v>
      </c>
      <c r="S59">
        <f t="shared" si="0"/>
        <v>1.9992820512820513</v>
      </c>
      <c r="T59">
        <f t="shared" si="0"/>
        <v>0</v>
      </c>
      <c r="U59">
        <f t="shared" si="1"/>
        <v>26.990553306342782</v>
      </c>
      <c r="V59">
        <f t="shared" si="1"/>
        <v>62.977957714799821</v>
      </c>
      <c r="W59">
        <f t="shared" si="2"/>
        <v>331.46293534105166</v>
      </c>
      <c r="Y59">
        <f t="shared" si="3"/>
        <v>1.0000985113537373E-2</v>
      </c>
      <c r="Z59">
        <f t="shared" si="4"/>
        <v>2.8997143452144019</v>
      </c>
      <c r="AB59">
        <f t="shared" si="5"/>
        <v>0.31434780959194408</v>
      </c>
      <c r="AC59">
        <f t="shared" si="6"/>
        <v>0.25294844079787115</v>
      </c>
      <c r="AD59">
        <f t="shared" si="7"/>
        <v>0.42857142857142855</v>
      </c>
      <c r="AE59">
        <f t="shared" si="8"/>
        <v>0.17683465959328029</v>
      </c>
      <c r="AF59">
        <f t="shared" si="9"/>
        <v>1.1964633313587276</v>
      </c>
      <c r="AH59">
        <f t="shared" si="10"/>
        <v>11.269739801595758</v>
      </c>
      <c r="AI59">
        <f t="shared" si="11"/>
        <v>9.4192103562401837</v>
      </c>
      <c r="AJ59">
        <f t="shared" si="12"/>
        <v>0.37977273782335697</v>
      </c>
    </row>
    <row r="60" spans="2:36" x14ac:dyDescent="0.2">
      <c r="K60">
        <v>60</v>
      </c>
      <c r="L60">
        <v>150</v>
      </c>
      <c r="M60">
        <v>413.02</v>
      </c>
      <c r="N60">
        <v>7.72</v>
      </c>
      <c r="O60">
        <v>389.86</v>
      </c>
      <c r="P60">
        <v>0</v>
      </c>
      <c r="Q60">
        <f t="shared" si="0"/>
        <v>2.1180512820512818</v>
      </c>
      <c r="R60">
        <f t="shared" si="0"/>
        <v>3.9589743589743591E-2</v>
      </c>
      <c r="S60">
        <f t="shared" si="0"/>
        <v>1.9992820512820513</v>
      </c>
      <c r="T60">
        <f t="shared" si="0"/>
        <v>0</v>
      </c>
      <c r="U60">
        <f t="shared" si="1"/>
        <v>26.990553306342782</v>
      </c>
      <c r="V60">
        <f t="shared" si="1"/>
        <v>67.476383265856953</v>
      </c>
      <c r="W60">
        <f t="shared" si="2"/>
        <v>355.13885929398396</v>
      </c>
      <c r="Y60">
        <f t="shared" si="3"/>
        <v>9.6488937282619234E-3</v>
      </c>
      <c r="Z60">
        <f t="shared" si="4"/>
        <v>3.0055258993119653</v>
      </c>
      <c r="AB60">
        <f t="shared" si="5"/>
        <v>0.31434780959194408</v>
      </c>
      <c r="AC60">
        <f t="shared" si="6"/>
        <v>0.26147488004005021</v>
      </c>
      <c r="AD60">
        <f t="shared" si="7"/>
        <v>0.4</v>
      </c>
      <c r="AE60">
        <f t="shared" si="8"/>
        <v>0.17683465959328029</v>
      </c>
      <c r="AF60">
        <f t="shared" si="9"/>
        <v>1.3287028732590476</v>
      </c>
      <c r="AH60">
        <f t="shared" si="10"/>
        <v>12.074721215995455</v>
      </c>
      <c r="AI60">
        <f t="shared" si="11"/>
        <v>9.0876007412993189</v>
      </c>
      <c r="AJ60">
        <f t="shared" si="12"/>
        <v>0.34348044571120634</v>
      </c>
    </row>
    <row r="61" spans="2:36" x14ac:dyDescent="0.2">
      <c r="K61">
        <v>80</v>
      </c>
      <c r="L61">
        <v>80</v>
      </c>
      <c r="M61">
        <v>772</v>
      </c>
      <c r="N61">
        <v>27.02</v>
      </c>
      <c r="O61">
        <v>389.86</v>
      </c>
      <c r="P61">
        <v>0</v>
      </c>
      <c r="Q61">
        <f t="shared" si="0"/>
        <v>3.9589743589743591</v>
      </c>
      <c r="R61">
        <f t="shared" si="0"/>
        <v>0.13856410256410256</v>
      </c>
      <c r="S61">
        <f t="shared" si="0"/>
        <v>1.9992820512820513</v>
      </c>
      <c r="T61">
        <f t="shared" si="0"/>
        <v>0</v>
      </c>
      <c r="U61">
        <f t="shared" si="1"/>
        <v>35.987404408457039</v>
      </c>
      <c r="V61">
        <f t="shared" si="1"/>
        <v>35.987404408457039</v>
      </c>
      <c r="W61">
        <f t="shared" si="2"/>
        <v>189.4073916234581</v>
      </c>
      <c r="Y61">
        <f t="shared" si="3"/>
        <v>1.322971211996408E-2</v>
      </c>
      <c r="Z61">
        <f t="shared" si="4"/>
        <v>2.1920356041790225</v>
      </c>
      <c r="AB61">
        <f t="shared" si="5"/>
        <v>0.41913041278925872</v>
      </c>
      <c r="AC61">
        <f t="shared" si="6"/>
        <v>0.19120602420426219</v>
      </c>
      <c r="AD61">
        <f t="shared" si="7"/>
        <v>1</v>
      </c>
      <c r="AE61">
        <f t="shared" si="8"/>
        <v>0.23577954612437371</v>
      </c>
      <c r="AF61">
        <f t="shared" si="9"/>
        <v>0.51683715984179723</v>
      </c>
      <c r="AH61">
        <f t="shared" si="10"/>
        <v>6.4398513151975756</v>
      </c>
      <c r="AI61">
        <f t="shared" si="11"/>
        <v>12.460116678082514</v>
      </c>
      <c r="AJ61">
        <f t="shared" si="12"/>
        <v>0.93198120402818985</v>
      </c>
    </row>
    <row r="62" spans="2:36" x14ac:dyDescent="0.2">
      <c r="K62">
        <v>80</v>
      </c>
      <c r="L62">
        <v>90</v>
      </c>
      <c r="M62">
        <v>644.62</v>
      </c>
      <c r="N62">
        <v>19.3</v>
      </c>
      <c r="O62">
        <v>389.86</v>
      </c>
      <c r="P62">
        <v>0</v>
      </c>
      <c r="Q62">
        <f t="shared" si="0"/>
        <v>3.3057435897435896</v>
      </c>
      <c r="R62">
        <f t="shared" si="0"/>
        <v>9.8974358974358981E-2</v>
      </c>
      <c r="S62">
        <f t="shared" si="0"/>
        <v>1.9992820512820513</v>
      </c>
      <c r="T62">
        <f t="shared" si="0"/>
        <v>0</v>
      </c>
      <c r="U62">
        <f t="shared" si="1"/>
        <v>35.987404408457039</v>
      </c>
      <c r="V62">
        <f t="shared" si="1"/>
        <v>40.48582995951417</v>
      </c>
      <c r="W62">
        <f t="shared" si="2"/>
        <v>213.08331557639036</v>
      </c>
      <c r="Y62">
        <f t="shared" si="3"/>
        <v>1.2494665715716689E-2</v>
      </c>
      <c r="Z62">
        <f t="shared" si="4"/>
        <v>2.3209904658370903</v>
      </c>
      <c r="AB62">
        <f t="shared" si="5"/>
        <v>0.41913041278925872</v>
      </c>
      <c r="AC62">
        <f t="shared" si="6"/>
        <v>0.20315538617167761</v>
      </c>
      <c r="AD62">
        <f t="shared" si="7"/>
        <v>0.88888888888888884</v>
      </c>
      <c r="AE62">
        <f t="shared" si="8"/>
        <v>0.23577954612437371</v>
      </c>
      <c r="AF62">
        <f t="shared" si="9"/>
        <v>0.61564733841832642</v>
      </c>
      <c r="AH62">
        <f t="shared" si="10"/>
        <v>7.244832729597273</v>
      </c>
      <c r="AI62">
        <f t="shared" si="11"/>
        <v>11.767829205938156</v>
      </c>
      <c r="AJ62">
        <f t="shared" si="12"/>
        <v>0.78606986751556096</v>
      </c>
    </row>
    <row r="63" spans="2:36" x14ac:dyDescent="0.2">
      <c r="K63">
        <v>80</v>
      </c>
      <c r="L63">
        <v>100</v>
      </c>
      <c r="M63">
        <v>586.72</v>
      </c>
      <c r="N63">
        <v>11.58</v>
      </c>
      <c r="O63">
        <v>389.86</v>
      </c>
      <c r="P63">
        <v>0</v>
      </c>
      <c r="Q63">
        <f t="shared" si="0"/>
        <v>3.0088205128205128</v>
      </c>
      <c r="R63">
        <f t="shared" si="0"/>
        <v>5.9384615384615383E-2</v>
      </c>
      <c r="S63">
        <f t="shared" si="0"/>
        <v>1.9992820512820513</v>
      </c>
      <c r="T63">
        <f t="shared" si="0"/>
        <v>0</v>
      </c>
      <c r="U63">
        <f t="shared" si="1"/>
        <v>35.987404408457039</v>
      </c>
      <c r="V63">
        <f t="shared" si="1"/>
        <v>44.984255510571302</v>
      </c>
      <c r="W63">
        <f t="shared" si="2"/>
        <v>236.75923952932263</v>
      </c>
      <c r="Y63">
        <f t="shared" si="3"/>
        <v>1.1862207593230489E-2</v>
      </c>
      <c r="Z63">
        <f t="shared" si="4"/>
        <v>2.4447388710807667</v>
      </c>
      <c r="AB63">
        <f t="shared" si="5"/>
        <v>0.41913041278925872</v>
      </c>
      <c r="AC63">
        <f t="shared" si="6"/>
        <v>0.21430223987683505</v>
      </c>
      <c r="AD63">
        <f t="shared" si="7"/>
        <v>0.8</v>
      </c>
      <c r="AE63">
        <f t="shared" si="8"/>
        <v>0.23577954612437371</v>
      </c>
      <c r="AF63">
        <f t="shared" si="9"/>
        <v>0.72052427677004616</v>
      </c>
      <c r="AH63">
        <f t="shared" si="10"/>
        <v>8.0498141439969704</v>
      </c>
      <c r="AI63">
        <f t="shared" si="11"/>
        <v>11.172162276172759</v>
      </c>
      <c r="AJ63">
        <f t="shared" si="12"/>
        <v>0.6748522102580643</v>
      </c>
    </row>
    <row r="64" spans="2:36" x14ac:dyDescent="0.2">
      <c r="K64">
        <v>80</v>
      </c>
      <c r="L64">
        <v>120</v>
      </c>
      <c r="M64">
        <v>551.98</v>
      </c>
      <c r="N64">
        <v>15.44</v>
      </c>
      <c r="O64">
        <v>389.86</v>
      </c>
      <c r="P64">
        <v>0</v>
      </c>
      <c r="Q64">
        <f t="shared" si="0"/>
        <v>2.8306666666666667</v>
      </c>
      <c r="R64">
        <f t="shared" si="0"/>
        <v>7.9179487179487182E-2</v>
      </c>
      <c r="S64">
        <f t="shared" si="0"/>
        <v>1.9992820512820513</v>
      </c>
      <c r="T64">
        <f t="shared" si="0"/>
        <v>0</v>
      </c>
      <c r="U64">
        <f t="shared" si="1"/>
        <v>35.987404408457039</v>
      </c>
      <c r="V64">
        <f t="shared" si="1"/>
        <v>53.981106612685565</v>
      </c>
      <c r="W64">
        <f t="shared" si="2"/>
        <v>284.11108743518719</v>
      </c>
      <c r="Y64">
        <f t="shared" si="3"/>
        <v>1.082381338830536E-2</v>
      </c>
      <c r="Z64">
        <f t="shared" si="4"/>
        <v>2.6792775299815488</v>
      </c>
      <c r="AB64">
        <f t="shared" si="5"/>
        <v>0.41913041278925872</v>
      </c>
      <c r="AC64">
        <f t="shared" si="6"/>
        <v>0.23465117448591366</v>
      </c>
      <c r="AD64">
        <f t="shared" si="7"/>
        <v>0.66666666666666663</v>
      </c>
      <c r="AE64">
        <f t="shared" si="8"/>
        <v>0.23577954612437371</v>
      </c>
      <c r="AF64">
        <f t="shared" si="9"/>
        <v>0.94757825994042399</v>
      </c>
      <c r="AH64">
        <f t="shared" si="10"/>
        <v>9.6597769727963652</v>
      </c>
      <c r="AI64">
        <f t="shared" si="11"/>
        <v>10.194173274304218</v>
      </c>
      <c r="AJ64">
        <f t="shared" si="12"/>
        <v>0.51800921732573457</v>
      </c>
    </row>
    <row r="65" spans="11:36" x14ac:dyDescent="0.2">
      <c r="K65">
        <v>80</v>
      </c>
      <c r="L65">
        <v>140</v>
      </c>
      <c r="M65">
        <v>524.96</v>
      </c>
      <c r="N65">
        <v>15.44</v>
      </c>
      <c r="O65">
        <v>389.86</v>
      </c>
      <c r="P65">
        <v>0</v>
      </c>
      <c r="Q65">
        <f t="shared" si="0"/>
        <v>2.6921025641025644</v>
      </c>
      <c r="R65">
        <f t="shared" si="0"/>
        <v>7.9179487179487182E-2</v>
      </c>
      <c r="S65">
        <f t="shared" si="0"/>
        <v>1.9992820512820513</v>
      </c>
      <c r="T65">
        <f t="shared" si="0"/>
        <v>0</v>
      </c>
      <c r="U65">
        <f t="shared" si="1"/>
        <v>35.987404408457039</v>
      </c>
      <c r="V65">
        <f t="shared" si="1"/>
        <v>62.977957714799821</v>
      </c>
      <c r="W65">
        <f t="shared" si="2"/>
        <v>331.46293534105166</v>
      </c>
      <c r="Y65">
        <f t="shared" si="3"/>
        <v>1.0000985113537373E-2</v>
      </c>
      <c r="Z65">
        <f t="shared" si="4"/>
        <v>2.8997143452144019</v>
      </c>
      <c r="AB65">
        <f t="shared" si="5"/>
        <v>0.41913041278925872</v>
      </c>
      <c r="AC65">
        <f t="shared" si="6"/>
        <v>0.25294844079787115</v>
      </c>
      <c r="AD65">
        <f t="shared" si="7"/>
        <v>0.5714285714285714</v>
      </c>
      <c r="AE65">
        <f t="shared" si="8"/>
        <v>0.23577954612437371</v>
      </c>
      <c r="AF65">
        <f t="shared" si="9"/>
        <v>1.1964633313587276</v>
      </c>
      <c r="AH65">
        <f t="shared" si="10"/>
        <v>11.269739801595758</v>
      </c>
      <c r="AI65">
        <f t="shared" si="11"/>
        <v>9.4192103562401837</v>
      </c>
      <c r="AJ65">
        <f t="shared" si="12"/>
        <v>0.41400482866037008</v>
      </c>
    </row>
    <row r="66" spans="11:36" x14ac:dyDescent="0.2">
      <c r="K66">
        <v>80</v>
      </c>
      <c r="L66">
        <v>150</v>
      </c>
      <c r="M66">
        <v>501.8</v>
      </c>
      <c r="N66">
        <v>19.3</v>
      </c>
      <c r="O66">
        <v>389.86</v>
      </c>
      <c r="P66">
        <v>0</v>
      </c>
      <c r="Q66">
        <f t="shared" si="0"/>
        <v>2.5733333333333333</v>
      </c>
      <c r="R66">
        <f t="shared" si="0"/>
        <v>9.8974358974358981E-2</v>
      </c>
      <c r="S66">
        <f t="shared" si="0"/>
        <v>1.9992820512820513</v>
      </c>
      <c r="T66">
        <f t="shared" si="0"/>
        <v>0</v>
      </c>
      <c r="U66">
        <f t="shared" si="1"/>
        <v>35.987404408457039</v>
      </c>
      <c r="V66">
        <f t="shared" si="1"/>
        <v>67.476383265856953</v>
      </c>
      <c r="W66">
        <f t="shared" si="2"/>
        <v>355.13885929398396</v>
      </c>
      <c r="Y66">
        <f t="shared" si="3"/>
        <v>9.6488937282619234E-3</v>
      </c>
      <c r="Z66">
        <f t="shared" si="4"/>
        <v>3.0055258993119653</v>
      </c>
      <c r="AB66">
        <f t="shared" si="5"/>
        <v>0.41913041278925872</v>
      </c>
      <c r="AC66">
        <f t="shared" si="6"/>
        <v>0.26147488004005021</v>
      </c>
      <c r="AD66">
        <f t="shared" si="7"/>
        <v>0.53333333333333333</v>
      </c>
      <c r="AE66">
        <f t="shared" si="8"/>
        <v>0.23577954612437371</v>
      </c>
      <c r="AF66">
        <f t="shared" si="9"/>
        <v>1.3287028732590476</v>
      </c>
      <c r="AH66">
        <f t="shared" si="10"/>
        <v>12.074721215995455</v>
      </c>
      <c r="AI66">
        <f t="shared" si="11"/>
        <v>9.0876007412993189</v>
      </c>
      <c r="AJ66">
        <f t="shared" si="12"/>
        <v>0.37444120894480304</v>
      </c>
    </row>
    <row r="67" spans="11:36" x14ac:dyDescent="0.2">
      <c r="K67">
        <v>100</v>
      </c>
      <c r="L67">
        <v>100</v>
      </c>
      <c r="P67">
        <v>0</v>
      </c>
      <c r="Q67">
        <f t="shared" si="0"/>
        <v>0</v>
      </c>
      <c r="R67">
        <f t="shared" si="0"/>
        <v>0</v>
      </c>
      <c r="S67">
        <f t="shared" si="0"/>
        <v>0</v>
      </c>
      <c r="T67">
        <f t="shared" si="0"/>
        <v>0</v>
      </c>
      <c r="U67">
        <f t="shared" si="1"/>
        <v>44.984255510571302</v>
      </c>
      <c r="V67">
        <f t="shared" si="1"/>
        <v>44.984255510571302</v>
      </c>
      <c r="W67">
        <f t="shared" si="2"/>
        <v>236.75923952932263</v>
      </c>
      <c r="Y67">
        <f t="shared" si="3"/>
        <v>1.1862207593230489E-2</v>
      </c>
      <c r="Z67">
        <f t="shared" si="4"/>
        <v>2.4447388710807667</v>
      </c>
      <c r="AB67">
        <f t="shared" si="5"/>
        <v>0.52391301598657347</v>
      </c>
      <c r="AC67">
        <f t="shared" si="6"/>
        <v>0.21430223987683505</v>
      </c>
      <c r="AD67">
        <f t="shared" si="7"/>
        <v>1</v>
      </c>
      <c r="AE67">
        <f t="shared" si="8"/>
        <v>0.29472443265546716</v>
      </c>
      <c r="AF67">
        <f t="shared" si="9"/>
        <v>0.72052427677004616</v>
      </c>
      <c r="AH67">
        <f t="shared" si="10"/>
        <v>8.0498141439969704</v>
      </c>
      <c r="AI67">
        <f t="shared" si="11"/>
        <v>11.172162276172759</v>
      </c>
      <c r="AJ67">
        <f t="shared" si="12"/>
        <v>0.72157533308845045</v>
      </c>
    </row>
    <row r="68" spans="11:36" x14ac:dyDescent="0.2">
      <c r="K68">
        <v>100</v>
      </c>
      <c r="L68">
        <v>120</v>
      </c>
      <c r="M68">
        <v>772</v>
      </c>
      <c r="N68">
        <v>34.74</v>
      </c>
      <c r="O68">
        <v>389.86</v>
      </c>
      <c r="P68">
        <v>0</v>
      </c>
      <c r="Q68">
        <f t="shared" si="0"/>
        <v>3.9589743589743591</v>
      </c>
      <c r="R68">
        <f t="shared" si="0"/>
        <v>0.17815384615384616</v>
      </c>
      <c r="S68">
        <f t="shared" si="0"/>
        <v>1.9992820512820513</v>
      </c>
      <c r="T68">
        <f t="shared" si="0"/>
        <v>0</v>
      </c>
      <c r="U68">
        <f t="shared" si="1"/>
        <v>44.984255510571302</v>
      </c>
      <c r="V68">
        <f t="shared" si="1"/>
        <v>53.981106612685565</v>
      </c>
      <c r="W68">
        <f t="shared" si="2"/>
        <v>284.11108743518719</v>
      </c>
      <c r="Y68">
        <f t="shared" si="3"/>
        <v>1.082381338830536E-2</v>
      </c>
      <c r="Z68">
        <f t="shared" si="4"/>
        <v>2.6792775299815488</v>
      </c>
      <c r="AB68">
        <f t="shared" si="5"/>
        <v>0.52391301598657347</v>
      </c>
      <c r="AC68">
        <f t="shared" si="6"/>
        <v>0.23465117448591366</v>
      </c>
      <c r="AD68">
        <f t="shared" si="7"/>
        <v>0.83333333333333337</v>
      </c>
      <c r="AE68">
        <f t="shared" si="8"/>
        <v>0.29472443265546716</v>
      </c>
      <c r="AF68">
        <f t="shared" si="9"/>
        <v>0.94757825994042399</v>
      </c>
      <c r="AH68">
        <f t="shared" si="10"/>
        <v>9.6597769727963652</v>
      </c>
      <c r="AI68">
        <f t="shared" si="11"/>
        <v>10.194173274304218</v>
      </c>
      <c r="AJ68">
        <f t="shared" si="12"/>
        <v>0.55387337827903016</v>
      </c>
    </row>
    <row r="69" spans="11:36" x14ac:dyDescent="0.2">
      <c r="K69">
        <v>100</v>
      </c>
      <c r="L69">
        <v>140</v>
      </c>
      <c r="M69">
        <v>617.6</v>
      </c>
      <c r="N69">
        <v>19.3</v>
      </c>
      <c r="O69">
        <v>389.86</v>
      </c>
      <c r="P69">
        <v>0</v>
      </c>
      <c r="Q69">
        <f t="shared" si="0"/>
        <v>3.1671794871794874</v>
      </c>
      <c r="R69">
        <f t="shared" si="0"/>
        <v>9.8974358974358981E-2</v>
      </c>
      <c r="S69">
        <f t="shared" si="0"/>
        <v>1.9992820512820513</v>
      </c>
      <c r="T69">
        <f t="shared" ref="T69" si="13">P69/$J$5</f>
        <v>0</v>
      </c>
      <c r="U69">
        <f t="shared" si="1"/>
        <v>44.984255510571302</v>
      </c>
      <c r="V69">
        <f t="shared" si="1"/>
        <v>62.977957714799821</v>
      </c>
      <c r="W69">
        <f t="shared" si="2"/>
        <v>331.46293534105166</v>
      </c>
      <c r="Y69">
        <f t="shared" si="3"/>
        <v>1.0000985113537373E-2</v>
      </c>
      <c r="Z69">
        <f t="shared" si="4"/>
        <v>2.8997143452144019</v>
      </c>
      <c r="AB69">
        <f t="shared" si="5"/>
        <v>0.52391301598657347</v>
      </c>
      <c r="AC69">
        <f t="shared" si="6"/>
        <v>0.25294844079787115</v>
      </c>
      <c r="AD69">
        <f t="shared" si="7"/>
        <v>0.7142857142857143</v>
      </c>
      <c r="AE69">
        <f t="shared" si="8"/>
        <v>0.29472443265546716</v>
      </c>
      <c r="AF69">
        <f t="shared" si="9"/>
        <v>1.1964633313587276</v>
      </c>
      <c r="AH69">
        <f t="shared" si="10"/>
        <v>11.269739801595758</v>
      </c>
      <c r="AI69">
        <f t="shared" si="11"/>
        <v>9.4192103562401837</v>
      </c>
      <c r="AJ69">
        <f t="shared" si="12"/>
        <v>0.44266828736709118</v>
      </c>
    </row>
    <row r="70" spans="11:36" x14ac:dyDescent="0.2">
      <c r="K70">
        <v>100</v>
      </c>
      <c r="L70">
        <v>150</v>
      </c>
      <c r="M70">
        <v>575.14</v>
      </c>
      <c r="N70">
        <v>15.44</v>
      </c>
      <c r="O70">
        <v>389.86</v>
      </c>
      <c r="P70">
        <v>0</v>
      </c>
      <c r="Q70">
        <f t="shared" ref="Q70:T70" si="14">M70/$J$5</f>
        <v>2.9494358974358974</v>
      </c>
      <c r="R70">
        <f t="shared" si="14"/>
        <v>7.9179487179487182E-2</v>
      </c>
      <c r="S70">
        <f t="shared" si="14"/>
        <v>1.9992820512820513</v>
      </c>
      <c r="T70">
        <f t="shared" si="14"/>
        <v>0</v>
      </c>
      <c r="U70">
        <f t="shared" ref="U70:V70" si="15">K70/($I$5/1000*$J$5/1000)/60</f>
        <v>44.984255510571302</v>
      </c>
      <c r="V70">
        <f t="shared" si="15"/>
        <v>67.476383265856953</v>
      </c>
      <c r="W70">
        <f t="shared" ref="W70" si="16">V70/($I$5/1000)</f>
        <v>355.13885929398396</v>
      </c>
      <c r="Y70">
        <f t="shared" ref="Y70" si="17">0.056/(1+(0.034*W70)^0.63)</f>
        <v>9.6488937282619234E-3</v>
      </c>
      <c r="Z70">
        <f t="shared" ref="Z70" si="18">$X$5/Y70</f>
        <v>3.0055258993119653</v>
      </c>
      <c r="AB70">
        <f t="shared" ref="AB70" si="19">$X$5*(U70/1000)/($AA$5/1000)</f>
        <v>0.52391301598657347</v>
      </c>
      <c r="AC70">
        <f t="shared" si="6"/>
        <v>0.26147488004005021</v>
      </c>
      <c r="AD70">
        <f t="shared" ref="AD70" si="20">K70/L70</f>
        <v>0.66666666666666663</v>
      </c>
      <c r="AE70">
        <f t="shared" ref="AE70" si="21">1000*(U70/1000)*($I$5/10^6)/$X$5</f>
        <v>0.29472443265546716</v>
      </c>
      <c r="AF70">
        <f t="shared" ref="AF70" si="22">1000*(V70/1000)*($I$5/10^6)/Y70</f>
        <v>1.3287028732590476</v>
      </c>
      <c r="AH70">
        <f t="shared" ref="AH70" si="23">$AG$5*W70</f>
        <v>12.074721215995455</v>
      </c>
      <c r="AI70">
        <f t="shared" ref="AI70" si="24">AH70/AF70</f>
        <v>9.0876007412993189</v>
      </c>
      <c r="AJ70">
        <f t="shared" ref="AJ70" si="25">AC70^(-0.5)*Z70^(-0.6)*AF70^(-0.2)*AD70^(0.3)*AH70^(-0.3)</f>
        <v>0.40036549626631335</v>
      </c>
    </row>
  </sheetData>
  <mergeCells count="1">
    <mergeCell ref="B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7B938-B785-5A41-B2C4-603DB76ED55B}">
  <dimension ref="B2:AJ70"/>
  <sheetViews>
    <sheetView tabSelected="1" topLeftCell="T1" zoomScale="125" workbookViewId="0">
      <selection activeCell="AF19" sqref="AF19"/>
    </sheetView>
  </sheetViews>
  <sheetFormatPr baseColWidth="10" defaultRowHeight="16" x14ac:dyDescent="0.2"/>
  <cols>
    <col min="9" max="9" width="16.5" bestFit="1" customWidth="1"/>
    <col min="10" max="10" width="9.83203125" bestFit="1" customWidth="1"/>
    <col min="23" max="23" width="15.6640625" bestFit="1" customWidth="1"/>
    <col min="26" max="26" width="16.5" bestFit="1" customWidth="1"/>
    <col min="27" max="27" width="23" bestFit="1" customWidth="1"/>
  </cols>
  <sheetData>
    <row r="2" spans="2:36" x14ac:dyDescent="0.2">
      <c r="B2" s="3" t="s">
        <v>0</v>
      </c>
      <c r="C2" s="3"/>
      <c r="D2" s="3"/>
      <c r="E2" s="3"/>
      <c r="F2" s="3"/>
      <c r="G2" s="3"/>
    </row>
    <row r="3" spans="2:36" x14ac:dyDescent="0.2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</row>
    <row r="4" spans="2:36" x14ac:dyDescent="0.2">
      <c r="I4" t="s">
        <v>12</v>
      </c>
      <c r="J4" t="s">
        <v>13</v>
      </c>
      <c r="K4" t="s">
        <v>14</v>
      </c>
      <c r="L4" t="s">
        <v>15</v>
      </c>
      <c r="M4" t="s">
        <v>16</v>
      </c>
      <c r="N4" t="s">
        <v>17</v>
      </c>
      <c r="O4" t="s">
        <v>18</v>
      </c>
      <c r="P4" t="s">
        <v>19</v>
      </c>
      <c r="Q4" s="1" t="s">
        <v>20</v>
      </c>
      <c r="R4" s="1" t="s">
        <v>21</v>
      </c>
      <c r="S4" s="1" t="s">
        <v>22</v>
      </c>
      <c r="T4" s="1" t="s">
        <v>23</v>
      </c>
      <c r="U4" t="s">
        <v>24</v>
      </c>
      <c r="V4" t="s">
        <v>25</v>
      </c>
      <c r="W4" t="s">
        <v>26</v>
      </c>
      <c r="X4" t="s">
        <v>27</v>
      </c>
      <c r="Y4" t="s">
        <v>28</v>
      </c>
      <c r="Z4" s="1" t="s">
        <v>30</v>
      </c>
      <c r="AA4" t="s">
        <v>31</v>
      </c>
      <c r="AB4" s="1" t="s">
        <v>32</v>
      </c>
      <c r="AC4" s="1" t="s">
        <v>33</v>
      </c>
      <c r="AD4" s="1" t="s">
        <v>34</v>
      </c>
      <c r="AE4" s="1" t="s">
        <v>35</v>
      </c>
      <c r="AF4" s="1" t="s">
        <v>36</v>
      </c>
      <c r="AG4" t="s">
        <v>37</v>
      </c>
      <c r="AH4" s="1" t="s">
        <v>39</v>
      </c>
      <c r="AI4" s="1" t="s">
        <v>38</v>
      </c>
      <c r="AJ4" s="1" t="s">
        <v>41</v>
      </c>
    </row>
    <row r="5" spans="2:36" x14ac:dyDescent="0.2">
      <c r="B5" t="s">
        <v>7</v>
      </c>
      <c r="C5" t="s">
        <v>8</v>
      </c>
      <c r="D5" t="s">
        <v>9</v>
      </c>
      <c r="E5" t="s">
        <v>10</v>
      </c>
      <c r="F5" t="s">
        <v>11</v>
      </c>
      <c r="I5">
        <v>190</v>
      </c>
      <c r="J5">
        <v>195</v>
      </c>
      <c r="K5">
        <v>5</v>
      </c>
      <c r="L5">
        <v>10</v>
      </c>
      <c r="M5">
        <v>322.56</v>
      </c>
      <c r="N5">
        <v>8.0640000000000001</v>
      </c>
      <c r="O5">
        <v>321.21600000000001</v>
      </c>
      <c r="P5">
        <v>0</v>
      </c>
      <c r="Q5">
        <f>M5/$J$5</f>
        <v>1.6541538461538461</v>
      </c>
      <c r="R5">
        <f>N5/$J$5</f>
        <v>4.1353846153846151E-2</v>
      </c>
      <c r="S5">
        <f>O5/$J$5</f>
        <v>1.6472615384615386</v>
      </c>
      <c r="T5">
        <f>P5/$J$5</f>
        <v>0</v>
      </c>
      <c r="U5">
        <f>K5/($I$5/1000*$J$5/1000)/60</f>
        <v>2.2492127755285649</v>
      </c>
      <c r="V5">
        <f>L5/($I$5/1000*$J$5/1000)/60</f>
        <v>4.4984255510571298</v>
      </c>
      <c r="W5">
        <f>V5/($I$5/1000)</f>
        <v>23.675923952932262</v>
      </c>
      <c r="X5">
        <v>2.9000000000000001E-2</v>
      </c>
      <c r="Y5">
        <f>0.056/(1+(0.034*W5)^0.63)</f>
        <v>2.9910403593592868E-2</v>
      </c>
      <c r="Z5">
        <f>$X$5/Y5</f>
        <v>0.96956230995866988</v>
      </c>
      <c r="AA5">
        <v>1.83</v>
      </c>
      <c r="AB5">
        <f>$X$5*(U5/1000)/($AA$5/1000)</f>
        <v>3.5643262563020979E-2</v>
      </c>
      <c r="AC5">
        <f>Y5*(V5/1000)/($AA$5/1000)</f>
        <v>7.3524439217403911E-2</v>
      </c>
      <c r="AD5">
        <f>K5/L5</f>
        <v>0.5</v>
      </c>
      <c r="AE5">
        <f>1000*(U5/1000)*($I$5/10^6)/$X$5</f>
        <v>1.4736221632773357E-2</v>
      </c>
      <c r="AF5">
        <f>1000*(V5/1000)*($I$5/10^6)/Y5</f>
        <v>2.8575370172669316E-2</v>
      </c>
      <c r="AG5">
        <v>3.4000000000000002E-2</v>
      </c>
      <c r="AH5">
        <f>$AG$5*W5</f>
        <v>0.80498141439969695</v>
      </c>
      <c r="AI5">
        <f>AH5/AF5</f>
        <v>28.170463218342313</v>
      </c>
      <c r="AJ5">
        <f>AC5^(-0.5)*Z5^(-0.6)*AF5^(-0.2)*AD5^(0.3)*AH5^(-0.3)</f>
        <v>6.631252684587607</v>
      </c>
    </row>
    <row r="6" spans="2:36" x14ac:dyDescent="0.2">
      <c r="B6">
        <v>500</v>
      </c>
      <c r="C6">
        <v>4.1273</v>
      </c>
      <c r="D6">
        <v>8.2511000000000008E-3</v>
      </c>
      <c r="K6">
        <v>5</v>
      </c>
      <c r="L6">
        <v>20</v>
      </c>
      <c r="M6">
        <v>303.74400000000003</v>
      </c>
      <c r="N6">
        <v>8.0640000000000001</v>
      </c>
      <c r="O6">
        <v>302.40000000000003</v>
      </c>
      <c r="P6">
        <v>0</v>
      </c>
      <c r="Q6">
        <f t="shared" ref="Q6:T69" si="0">M6/$J$5</f>
        <v>1.5576615384615387</v>
      </c>
      <c r="R6">
        <f t="shared" si="0"/>
        <v>4.1353846153846151E-2</v>
      </c>
      <c r="S6">
        <f t="shared" si="0"/>
        <v>1.5507692307692309</v>
      </c>
      <c r="T6">
        <f t="shared" si="0"/>
        <v>0</v>
      </c>
      <c r="U6">
        <f t="shared" ref="U6:V69" si="1">K6/($I$5/1000*$J$5/1000)/60</f>
        <v>2.2492127755285649</v>
      </c>
      <c r="V6">
        <f t="shared" si="1"/>
        <v>8.9968511021142596</v>
      </c>
      <c r="W6">
        <f t="shared" ref="W6:W69" si="2">V6/($I$5/1000)</f>
        <v>47.351847905864524</v>
      </c>
      <c r="Y6">
        <f t="shared" ref="Y6:Y69" si="3">0.056/(1+(0.034*W6)^0.63)</f>
        <v>2.3831041266278045E-2</v>
      </c>
      <c r="Z6">
        <f t="shared" ref="Z6:Z69" si="4">$X$5/Y6</f>
        <v>1.2169002468656818</v>
      </c>
      <c r="AB6">
        <f t="shared" ref="AB6:AB69" si="5">$X$5*(U6/1000)/($AA$5/1000)</f>
        <v>3.5643262563020979E-2</v>
      </c>
      <c r="AC6">
        <f t="shared" ref="AC6:AC70" si="6">Y6*(V6/1000)/($AA$5/1000)</f>
        <v>0.11716083600057052</v>
      </c>
      <c r="AD6">
        <f t="shared" ref="AD6:AD69" si="7">K6/L6</f>
        <v>0.25</v>
      </c>
      <c r="AE6">
        <f t="shared" ref="AE6:AE69" si="8">1000*(U6/1000)*($I$5/10^6)/$X$5</f>
        <v>1.4736221632773357E-2</v>
      </c>
      <c r="AF6">
        <f t="shared" ref="AF6:AF69" si="9">1000*(V6/1000)*($I$5/10^6)/Y6</f>
        <v>7.1730046971157188E-2</v>
      </c>
      <c r="AH6">
        <f t="shared" ref="AH6:AH69" si="10">$AG$5*W6</f>
        <v>1.6099628287993939</v>
      </c>
      <c r="AI6">
        <f t="shared" ref="AI6:AI69" si="11">AH6/AF6</f>
        <v>22.444748007020873</v>
      </c>
      <c r="AJ6">
        <f t="shared" ref="AJ6:AJ69" si="12">AC6^(-0.5)*Z6^(-0.6)*AF6^(-0.2)*AD6^(0.3)*AH6^(-0.3)</f>
        <v>2.5156649930933099</v>
      </c>
    </row>
    <row r="7" spans="2:36" x14ac:dyDescent="0.2">
      <c r="B7">
        <v>396</v>
      </c>
      <c r="C7">
        <v>3.6928000000000001</v>
      </c>
      <c r="D7">
        <v>9.3211000000000006E-3</v>
      </c>
      <c r="K7">
        <v>5</v>
      </c>
      <c r="L7">
        <v>30</v>
      </c>
      <c r="M7">
        <v>275.52000000000004</v>
      </c>
      <c r="N7">
        <v>8.0640000000000001</v>
      </c>
      <c r="O7">
        <v>272.83199999999999</v>
      </c>
      <c r="P7">
        <v>0</v>
      </c>
      <c r="Q7">
        <f t="shared" si="0"/>
        <v>1.4129230769230772</v>
      </c>
      <c r="R7">
        <f t="shared" si="0"/>
        <v>4.1353846153846151E-2</v>
      </c>
      <c r="S7">
        <f t="shared" si="0"/>
        <v>1.3991384615384614</v>
      </c>
      <c r="T7">
        <f t="shared" si="0"/>
        <v>0</v>
      </c>
      <c r="U7">
        <f t="shared" si="1"/>
        <v>2.2492127755285649</v>
      </c>
      <c r="V7">
        <f t="shared" si="1"/>
        <v>13.495276653171391</v>
      </c>
      <c r="W7">
        <f t="shared" si="2"/>
        <v>71.027771858796797</v>
      </c>
      <c r="Y7">
        <f t="shared" si="3"/>
        <v>2.0417572160969441E-2</v>
      </c>
      <c r="Z7">
        <f t="shared" si="4"/>
        <v>1.4203451699040333</v>
      </c>
      <c r="AB7">
        <f t="shared" si="5"/>
        <v>3.5643262563020979E-2</v>
      </c>
      <c r="AC7">
        <f t="shared" si="6"/>
        <v>0.15056873491714373</v>
      </c>
      <c r="AD7">
        <f t="shared" si="7"/>
        <v>0.16666666666666666</v>
      </c>
      <c r="AE7">
        <f t="shared" si="8"/>
        <v>1.4736221632773357E-2</v>
      </c>
      <c r="AF7">
        <f t="shared" si="9"/>
        <v>0.12558312731246982</v>
      </c>
      <c r="AH7">
        <f t="shared" si="10"/>
        <v>2.4149442431990913</v>
      </c>
      <c r="AI7">
        <f t="shared" si="11"/>
        <v>19.229846356591715</v>
      </c>
      <c r="AJ7">
        <f t="shared" si="12"/>
        <v>1.4177266191522508</v>
      </c>
    </row>
    <row r="8" spans="2:36" x14ac:dyDescent="0.2">
      <c r="B8">
        <v>315</v>
      </c>
      <c r="C8">
        <v>3.2435999999999998</v>
      </c>
      <c r="D8">
        <v>1.0307E-2</v>
      </c>
      <c r="K8">
        <v>5</v>
      </c>
      <c r="L8">
        <v>40</v>
      </c>
      <c r="M8">
        <v>249.98400000000001</v>
      </c>
      <c r="N8">
        <v>8.0640000000000001</v>
      </c>
      <c r="O8">
        <v>245.95200000000003</v>
      </c>
      <c r="P8">
        <v>0</v>
      </c>
      <c r="Q8">
        <f t="shared" si="0"/>
        <v>1.2819692307692307</v>
      </c>
      <c r="R8">
        <f t="shared" si="0"/>
        <v>4.1353846153846151E-2</v>
      </c>
      <c r="S8">
        <f t="shared" si="0"/>
        <v>1.2612923076923079</v>
      </c>
      <c r="T8">
        <f t="shared" si="0"/>
        <v>0</v>
      </c>
      <c r="U8">
        <f t="shared" si="1"/>
        <v>2.2492127755285649</v>
      </c>
      <c r="V8">
        <f t="shared" si="1"/>
        <v>17.993702204228519</v>
      </c>
      <c r="W8">
        <f t="shared" si="2"/>
        <v>94.703695811729048</v>
      </c>
      <c r="Y8">
        <f t="shared" si="3"/>
        <v>1.8128718884625382E-2</v>
      </c>
      <c r="Z8">
        <f t="shared" si="4"/>
        <v>1.5996717795979696</v>
      </c>
      <c r="AB8">
        <f t="shared" si="5"/>
        <v>3.5643262563020979E-2</v>
      </c>
      <c r="AC8">
        <f t="shared" si="6"/>
        <v>0.17825287920990324</v>
      </c>
      <c r="AD8">
        <f t="shared" si="7"/>
        <v>0.125</v>
      </c>
      <c r="AE8">
        <f t="shared" si="8"/>
        <v>1.4736221632773357E-2</v>
      </c>
      <c r="AF8">
        <f t="shared" si="9"/>
        <v>0.18858494307078921</v>
      </c>
      <c r="AH8">
        <f t="shared" si="10"/>
        <v>3.2199256575987878</v>
      </c>
      <c r="AI8">
        <f t="shared" si="11"/>
        <v>17.074139669730275</v>
      </c>
      <c r="AJ8">
        <f t="shared" si="12"/>
        <v>0.94119809774944341</v>
      </c>
    </row>
    <row r="9" spans="2:36" x14ac:dyDescent="0.2">
      <c r="B9">
        <v>250</v>
      </c>
      <c r="C9">
        <v>2.8986999999999998</v>
      </c>
      <c r="D9">
        <v>1.1596E-2</v>
      </c>
      <c r="K9">
        <v>5</v>
      </c>
      <c r="L9">
        <v>50</v>
      </c>
      <c r="M9">
        <v>219.072</v>
      </c>
      <c r="N9">
        <v>6.7200000000000006</v>
      </c>
      <c r="O9">
        <v>217.72800000000001</v>
      </c>
      <c r="P9">
        <v>0</v>
      </c>
      <c r="Q9">
        <f t="shared" si="0"/>
        <v>1.1234461538461538</v>
      </c>
      <c r="R9">
        <f t="shared" si="0"/>
        <v>3.4461538461538467E-2</v>
      </c>
      <c r="S9">
        <f t="shared" si="0"/>
        <v>1.1165538461538462</v>
      </c>
      <c r="T9">
        <f t="shared" si="0"/>
        <v>0</v>
      </c>
      <c r="U9">
        <f t="shared" si="1"/>
        <v>2.2492127755285649</v>
      </c>
      <c r="V9">
        <f t="shared" si="1"/>
        <v>22.492127755285651</v>
      </c>
      <c r="W9">
        <f t="shared" si="2"/>
        <v>118.37961976466131</v>
      </c>
      <c r="Y9">
        <f t="shared" si="3"/>
        <v>1.6449582558525518E-2</v>
      </c>
      <c r="Z9">
        <f t="shared" si="4"/>
        <v>1.7629626707438744</v>
      </c>
      <c r="AB9">
        <f t="shared" si="5"/>
        <v>3.5643262563020979E-2</v>
      </c>
      <c r="AC9">
        <f t="shared" si="6"/>
        <v>0.20217820351228116</v>
      </c>
      <c r="AD9">
        <f t="shared" si="7"/>
        <v>0.1</v>
      </c>
      <c r="AE9">
        <f t="shared" si="8"/>
        <v>1.4736221632773357E-2</v>
      </c>
      <c r="AF9">
        <f t="shared" si="9"/>
        <v>0.25979408646387775</v>
      </c>
      <c r="AH9">
        <f t="shared" si="10"/>
        <v>4.0249070719984852</v>
      </c>
      <c r="AI9">
        <f t="shared" si="11"/>
        <v>15.492681634068356</v>
      </c>
      <c r="AJ9">
        <f t="shared" si="12"/>
        <v>0.68396574868286508</v>
      </c>
    </row>
    <row r="10" spans="2:36" x14ac:dyDescent="0.2">
      <c r="B10">
        <v>199</v>
      </c>
      <c r="C10">
        <v>2.5501999999999998</v>
      </c>
      <c r="D10">
        <v>1.2844E-2</v>
      </c>
      <c r="K10">
        <v>5</v>
      </c>
      <c r="L10">
        <v>60</v>
      </c>
      <c r="M10">
        <v>194.88000000000002</v>
      </c>
      <c r="N10">
        <v>4.032</v>
      </c>
      <c r="O10">
        <v>194.88000000000002</v>
      </c>
      <c r="P10">
        <v>0</v>
      </c>
      <c r="Q10">
        <f t="shared" si="0"/>
        <v>0.99938461538461554</v>
      </c>
      <c r="R10">
        <f t="shared" si="0"/>
        <v>2.0676923076923075E-2</v>
      </c>
      <c r="S10">
        <f t="shared" si="0"/>
        <v>0.99938461538461554</v>
      </c>
      <c r="T10">
        <f t="shared" si="0"/>
        <v>0</v>
      </c>
      <c r="U10">
        <f t="shared" si="1"/>
        <v>2.2492127755285649</v>
      </c>
      <c r="V10">
        <f t="shared" si="1"/>
        <v>26.990553306342782</v>
      </c>
      <c r="W10">
        <f t="shared" si="2"/>
        <v>142.05554371759359</v>
      </c>
      <c r="Y10">
        <f t="shared" si="3"/>
        <v>1.5147431354907091E-2</v>
      </c>
      <c r="Z10">
        <f t="shared" si="4"/>
        <v>1.9145160206060481</v>
      </c>
      <c r="AB10">
        <f t="shared" si="5"/>
        <v>3.5643262563020979E-2</v>
      </c>
      <c r="AC10">
        <f t="shared" si="6"/>
        <v>0.22340849914687863</v>
      </c>
      <c r="AD10">
        <f t="shared" si="7"/>
        <v>8.3333333333333329E-2</v>
      </c>
      <c r="AE10">
        <f t="shared" si="8"/>
        <v>1.4736221632773357E-2</v>
      </c>
      <c r="AF10">
        <f t="shared" si="9"/>
        <v>0.33855278878975209</v>
      </c>
      <c r="AH10">
        <f t="shared" si="10"/>
        <v>4.8298884863981826</v>
      </c>
      <c r="AI10">
        <f t="shared" si="11"/>
        <v>14.266278838416651</v>
      </c>
      <c r="AJ10">
        <f t="shared" si="12"/>
        <v>0.52644616644259878</v>
      </c>
    </row>
    <row r="11" spans="2:36" x14ac:dyDescent="0.2">
      <c r="B11">
        <v>158</v>
      </c>
      <c r="C11">
        <v>2.2551999999999999</v>
      </c>
      <c r="D11">
        <v>1.4298999999999999E-2</v>
      </c>
      <c r="K11">
        <v>5</v>
      </c>
      <c r="L11">
        <v>70</v>
      </c>
      <c r="M11">
        <v>190.84800000000001</v>
      </c>
      <c r="N11">
        <v>4.032</v>
      </c>
      <c r="O11">
        <v>189.50400000000002</v>
      </c>
      <c r="P11">
        <v>0</v>
      </c>
      <c r="Q11">
        <f t="shared" si="0"/>
        <v>0.97870769230769239</v>
      </c>
      <c r="R11">
        <f t="shared" si="0"/>
        <v>2.0676923076923075E-2</v>
      </c>
      <c r="S11">
        <f t="shared" si="0"/>
        <v>0.97181538461538475</v>
      </c>
      <c r="T11">
        <f t="shared" si="0"/>
        <v>0</v>
      </c>
      <c r="U11">
        <f t="shared" si="1"/>
        <v>2.2492127755285649</v>
      </c>
      <c r="V11">
        <f t="shared" si="1"/>
        <v>31.488978857399911</v>
      </c>
      <c r="W11">
        <f t="shared" si="2"/>
        <v>165.73146767052583</v>
      </c>
      <c r="Y11">
        <f t="shared" si="3"/>
        <v>1.4098495353809184E-2</v>
      </c>
      <c r="Z11">
        <f t="shared" si="4"/>
        <v>2.0569570916774942</v>
      </c>
      <c r="AB11">
        <f t="shared" si="5"/>
        <v>3.5643262563020979E-2</v>
      </c>
      <c r="AC11">
        <f t="shared" si="6"/>
        <v>0.24259411044658374</v>
      </c>
      <c r="AD11">
        <f t="shared" si="7"/>
        <v>7.1428571428571425E-2</v>
      </c>
      <c r="AE11">
        <f t="shared" si="8"/>
        <v>1.4736221632773357E-2</v>
      </c>
      <c r="AF11">
        <f t="shared" si="9"/>
        <v>0.42436485828890241</v>
      </c>
      <c r="AH11">
        <f t="shared" si="10"/>
        <v>5.6348699007978791</v>
      </c>
      <c r="AI11">
        <f t="shared" si="11"/>
        <v>13.27836127505574</v>
      </c>
      <c r="AJ11">
        <f t="shared" si="12"/>
        <v>0.42167055227900602</v>
      </c>
    </row>
    <row r="12" spans="2:36" x14ac:dyDescent="0.2">
      <c r="B12">
        <v>125</v>
      </c>
      <c r="C12">
        <v>1.9869000000000001</v>
      </c>
      <c r="D12">
        <v>1.5859000000000002E-2</v>
      </c>
      <c r="K12">
        <v>5</v>
      </c>
      <c r="L12">
        <v>80</v>
      </c>
      <c r="M12">
        <v>184.12800000000001</v>
      </c>
      <c r="N12">
        <v>5.3760000000000003</v>
      </c>
      <c r="O12">
        <v>184.12800000000001</v>
      </c>
      <c r="P12">
        <v>0</v>
      </c>
      <c r="Q12">
        <f t="shared" si="0"/>
        <v>0.94424615384615396</v>
      </c>
      <c r="R12">
        <f t="shared" si="0"/>
        <v>2.7569230769230769E-2</v>
      </c>
      <c r="S12">
        <f t="shared" si="0"/>
        <v>0.94424615384615396</v>
      </c>
      <c r="T12">
        <f t="shared" si="0"/>
        <v>0</v>
      </c>
      <c r="U12">
        <f t="shared" si="1"/>
        <v>2.2492127755285649</v>
      </c>
      <c r="V12">
        <f t="shared" si="1"/>
        <v>35.987404408457039</v>
      </c>
      <c r="W12">
        <f t="shared" si="2"/>
        <v>189.4073916234581</v>
      </c>
      <c r="Y12">
        <f t="shared" si="3"/>
        <v>1.322971211996408E-2</v>
      </c>
      <c r="Z12">
        <f t="shared" si="4"/>
        <v>2.1920356041790225</v>
      </c>
      <c r="AB12">
        <f t="shared" si="5"/>
        <v>3.5643262563020979E-2</v>
      </c>
      <c r="AC12">
        <f t="shared" si="6"/>
        <v>0.26016557391727479</v>
      </c>
      <c r="AD12">
        <f t="shared" si="7"/>
        <v>6.25E-2</v>
      </c>
      <c r="AE12">
        <f t="shared" si="8"/>
        <v>1.4736221632773357E-2</v>
      </c>
      <c r="AF12">
        <f t="shared" si="9"/>
        <v>0.51683715984179723</v>
      </c>
      <c r="AH12">
        <f t="shared" si="10"/>
        <v>6.4398513151975756</v>
      </c>
      <c r="AI12">
        <f t="shared" si="11"/>
        <v>12.460116678082514</v>
      </c>
      <c r="AJ12">
        <f t="shared" si="12"/>
        <v>0.34777393570624393</v>
      </c>
    </row>
    <row r="13" spans="2:36" x14ac:dyDescent="0.2">
      <c r="B13">
        <v>99.5</v>
      </c>
      <c r="C13">
        <v>1.7403</v>
      </c>
      <c r="D13">
        <v>1.7488E-2</v>
      </c>
      <c r="K13">
        <v>5</v>
      </c>
      <c r="L13">
        <v>90</v>
      </c>
      <c r="M13">
        <v>178.75200000000001</v>
      </c>
      <c r="N13">
        <v>4.032</v>
      </c>
      <c r="O13">
        <v>178.75200000000001</v>
      </c>
      <c r="P13">
        <v>0</v>
      </c>
      <c r="Q13">
        <f t="shared" si="0"/>
        <v>0.91667692307692317</v>
      </c>
      <c r="R13">
        <f t="shared" si="0"/>
        <v>2.0676923076923075E-2</v>
      </c>
      <c r="S13">
        <f t="shared" si="0"/>
        <v>0.91667692307692317</v>
      </c>
      <c r="T13">
        <f t="shared" si="0"/>
        <v>0</v>
      </c>
      <c r="U13">
        <f t="shared" si="1"/>
        <v>2.2492127755285649</v>
      </c>
      <c r="V13">
        <f t="shared" si="1"/>
        <v>40.48582995951417</v>
      </c>
      <c r="W13">
        <f t="shared" si="2"/>
        <v>213.08331557639036</v>
      </c>
      <c r="Y13">
        <f t="shared" si="3"/>
        <v>1.2494665715716689E-2</v>
      </c>
      <c r="Z13">
        <f t="shared" si="4"/>
        <v>2.3209904658370903</v>
      </c>
      <c r="AB13">
        <f t="shared" si="5"/>
        <v>3.5643262563020979E-2</v>
      </c>
      <c r="AC13">
        <f t="shared" si="6"/>
        <v>0.27642454184015153</v>
      </c>
      <c r="AD13">
        <f t="shared" si="7"/>
        <v>5.5555555555555552E-2</v>
      </c>
      <c r="AE13">
        <f t="shared" si="8"/>
        <v>1.4736221632773357E-2</v>
      </c>
      <c r="AF13">
        <f t="shared" si="9"/>
        <v>0.61564733841832642</v>
      </c>
      <c r="AH13">
        <f t="shared" si="10"/>
        <v>7.244832729597273</v>
      </c>
      <c r="AI13">
        <f t="shared" si="11"/>
        <v>11.767829205938156</v>
      </c>
      <c r="AJ13">
        <f t="shared" si="12"/>
        <v>0.29332631429088729</v>
      </c>
    </row>
    <row r="14" spans="2:36" x14ac:dyDescent="0.2">
      <c r="B14">
        <v>79</v>
      </c>
      <c r="C14">
        <v>1.5282</v>
      </c>
      <c r="D14">
        <v>1.9332999999999999E-2</v>
      </c>
      <c r="K14">
        <v>5</v>
      </c>
      <c r="L14">
        <v>100</v>
      </c>
      <c r="M14">
        <v>190.84800000000001</v>
      </c>
      <c r="N14">
        <v>4.032</v>
      </c>
      <c r="O14">
        <v>188.16000000000003</v>
      </c>
      <c r="P14">
        <v>0</v>
      </c>
      <c r="Q14">
        <f t="shared" si="0"/>
        <v>0.97870769230769239</v>
      </c>
      <c r="R14">
        <f t="shared" si="0"/>
        <v>2.0676923076923075E-2</v>
      </c>
      <c r="S14">
        <f t="shared" si="0"/>
        <v>0.96492307692307711</v>
      </c>
      <c r="T14">
        <f t="shared" si="0"/>
        <v>0</v>
      </c>
      <c r="U14">
        <f t="shared" si="1"/>
        <v>2.2492127755285649</v>
      </c>
      <c r="V14">
        <f t="shared" si="1"/>
        <v>44.984255510571302</v>
      </c>
      <c r="W14">
        <f t="shared" si="2"/>
        <v>236.75923952932263</v>
      </c>
      <c r="Y14">
        <f t="shared" si="3"/>
        <v>1.1862207593230489E-2</v>
      </c>
      <c r="Z14">
        <f t="shared" si="4"/>
        <v>2.4447388710807667</v>
      </c>
      <c r="AB14">
        <f t="shared" si="5"/>
        <v>3.5643262563020979E-2</v>
      </c>
      <c r="AC14">
        <f t="shared" si="6"/>
        <v>0.29159157229143129</v>
      </c>
      <c r="AD14">
        <f t="shared" si="7"/>
        <v>0.05</v>
      </c>
      <c r="AE14">
        <f t="shared" si="8"/>
        <v>1.4736221632773357E-2</v>
      </c>
      <c r="AF14">
        <f t="shared" si="9"/>
        <v>0.72052427677004616</v>
      </c>
      <c r="AH14">
        <f t="shared" si="10"/>
        <v>8.0498141439969704</v>
      </c>
      <c r="AI14">
        <f t="shared" si="11"/>
        <v>11.172162276172759</v>
      </c>
      <c r="AJ14">
        <f t="shared" si="12"/>
        <v>0.25182483098061037</v>
      </c>
    </row>
    <row r="15" spans="2:36" x14ac:dyDescent="0.2">
      <c r="B15">
        <v>62.8</v>
      </c>
      <c r="C15">
        <v>1.3328</v>
      </c>
      <c r="D15">
        <v>2.1225000000000001E-2</v>
      </c>
      <c r="K15">
        <v>5</v>
      </c>
      <c r="L15">
        <v>120</v>
      </c>
      <c r="M15">
        <v>178.75200000000001</v>
      </c>
      <c r="N15">
        <v>2.6880000000000002</v>
      </c>
      <c r="O15">
        <v>177.40800000000002</v>
      </c>
      <c r="P15">
        <v>0</v>
      </c>
      <c r="Q15">
        <f t="shared" si="0"/>
        <v>0.91667692307692317</v>
      </c>
      <c r="R15">
        <f t="shared" si="0"/>
        <v>1.3784615384615385E-2</v>
      </c>
      <c r="S15">
        <f t="shared" si="0"/>
        <v>0.90978461538461541</v>
      </c>
      <c r="T15">
        <f t="shared" si="0"/>
        <v>0</v>
      </c>
      <c r="U15">
        <f t="shared" si="1"/>
        <v>2.2492127755285649</v>
      </c>
      <c r="V15">
        <f t="shared" si="1"/>
        <v>53.981106612685565</v>
      </c>
      <c r="W15">
        <f t="shared" si="2"/>
        <v>284.11108743518719</v>
      </c>
      <c r="Y15">
        <f t="shared" si="3"/>
        <v>1.082381338830536E-2</v>
      </c>
      <c r="Z15">
        <f t="shared" si="4"/>
        <v>2.6792775299815488</v>
      </c>
      <c r="AB15">
        <f t="shared" si="5"/>
        <v>3.5643262563020979E-2</v>
      </c>
      <c r="AC15">
        <f t="shared" si="6"/>
        <v>0.31927946692345627</v>
      </c>
      <c r="AD15">
        <f t="shared" si="7"/>
        <v>4.1666666666666664E-2</v>
      </c>
      <c r="AE15">
        <f t="shared" si="8"/>
        <v>1.4736221632773357E-2</v>
      </c>
      <c r="AF15">
        <f t="shared" si="9"/>
        <v>0.94757825994042399</v>
      </c>
      <c r="AH15">
        <f t="shared" si="10"/>
        <v>9.6597769727963652</v>
      </c>
      <c r="AI15">
        <f t="shared" si="11"/>
        <v>10.194173274304218</v>
      </c>
      <c r="AJ15">
        <f t="shared" si="12"/>
        <v>0.19329800157217839</v>
      </c>
    </row>
    <row r="16" spans="2:36" x14ac:dyDescent="0.2">
      <c r="B16">
        <v>49.9</v>
      </c>
      <c r="C16">
        <v>1.1589</v>
      </c>
      <c r="D16">
        <v>2.3234000000000001E-2</v>
      </c>
      <c r="K16">
        <v>5</v>
      </c>
      <c r="L16">
        <v>140</v>
      </c>
      <c r="M16">
        <v>170.68800000000002</v>
      </c>
      <c r="N16">
        <v>4.032</v>
      </c>
      <c r="O16">
        <v>170.68800000000002</v>
      </c>
      <c r="P16">
        <v>0</v>
      </c>
      <c r="Q16">
        <f t="shared" si="0"/>
        <v>0.87532307692307698</v>
      </c>
      <c r="R16">
        <f t="shared" si="0"/>
        <v>2.0676923076923075E-2</v>
      </c>
      <c r="S16">
        <f t="shared" si="0"/>
        <v>0.87532307692307698</v>
      </c>
      <c r="T16">
        <f t="shared" si="0"/>
        <v>0</v>
      </c>
      <c r="U16">
        <f t="shared" si="1"/>
        <v>2.2492127755285649</v>
      </c>
      <c r="V16">
        <f t="shared" si="1"/>
        <v>62.977957714799821</v>
      </c>
      <c r="W16">
        <f t="shared" si="2"/>
        <v>331.46293534105166</v>
      </c>
      <c r="Y16">
        <f t="shared" si="3"/>
        <v>1.0000985113537373E-2</v>
      </c>
      <c r="Z16">
        <f t="shared" si="4"/>
        <v>2.8997143452144019</v>
      </c>
      <c r="AB16">
        <f t="shared" si="5"/>
        <v>3.5643262563020979E-2</v>
      </c>
      <c r="AC16">
        <f t="shared" si="6"/>
        <v>0.34417574731513612</v>
      </c>
      <c r="AD16">
        <f t="shared" si="7"/>
        <v>3.5714285714285712E-2</v>
      </c>
      <c r="AE16">
        <f t="shared" si="8"/>
        <v>1.4736221632773357E-2</v>
      </c>
      <c r="AF16">
        <f t="shared" si="9"/>
        <v>1.1964633313587276</v>
      </c>
      <c r="AH16">
        <f t="shared" si="10"/>
        <v>11.269739801595758</v>
      </c>
      <c r="AI16">
        <f t="shared" si="11"/>
        <v>9.4192103562401837</v>
      </c>
      <c r="AJ16">
        <f t="shared" si="12"/>
        <v>0.15448818929212127</v>
      </c>
    </row>
    <row r="17" spans="2:36" x14ac:dyDescent="0.2">
      <c r="B17">
        <v>39.6</v>
      </c>
      <c r="C17">
        <v>1.0052000000000001</v>
      </c>
      <c r="D17">
        <v>2.5368000000000002E-2</v>
      </c>
      <c r="K17">
        <v>5</v>
      </c>
      <c r="L17">
        <v>150</v>
      </c>
      <c r="M17">
        <v>163.96800000000002</v>
      </c>
      <c r="N17">
        <v>4.032</v>
      </c>
      <c r="O17">
        <v>162.62400000000002</v>
      </c>
      <c r="P17">
        <v>0</v>
      </c>
      <c r="Q17">
        <f t="shared" si="0"/>
        <v>0.84086153846153855</v>
      </c>
      <c r="R17">
        <f t="shared" si="0"/>
        <v>2.0676923076923075E-2</v>
      </c>
      <c r="S17">
        <f t="shared" si="0"/>
        <v>0.83396923076923091</v>
      </c>
      <c r="T17">
        <f t="shared" si="0"/>
        <v>0</v>
      </c>
      <c r="U17">
        <f t="shared" si="1"/>
        <v>2.2492127755285649</v>
      </c>
      <c r="V17">
        <f t="shared" si="1"/>
        <v>67.476383265856953</v>
      </c>
      <c r="W17">
        <f t="shared" si="2"/>
        <v>355.13885929398396</v>
      </c>
      <c r="Y17">
        <f t="shared" si="3"/>
        <v>9.6488937282619234E-3</v>
      </c>
      <c r="Z17">
        <f t="shared" si="4"/>
        <v>3.0055258993119653</v>
      </c>
      <c r="AB17">
        <f t="shared" si="5"/>
        <v>3.5643262563020979E-2</v>
      </c>
      <c r="AC17">
        <f t="shared" si="6"/>
        <v>0.35577729579219941</v>
      </c>
      <c r="AD17">
        <f t="shared" si="7"/>
        <v>3.3333333333333333E-2</v>
      </c>
      <c r="AE17">
        <f t="shared" si="8"/>
        <v>1.4736221632773357E-2</v>
      </c>
      <c r="AF17">
        <f t="shared" si="9"/>
        <v>1.3287028732590476</v>
      </c>
      <c r="AH17">
        <f t="shared" si="10"/>
        <v>12.074721215995455</v>
      </c>
      <c r="AI17">
        <f t="shared" si="11"/>
        <v>9.0876007412993189</v>
      </c>
      <c r="AJ17">
        <f t="shared" si="12"/>
        <v>0.13972480599662326</v>
      </c>
    </row>
    <row r="18" spans="2:36" x14ac:dyDescent="0.2">
      <c r="B18">
        <v>31.5</v>
      </c>
      <c r="C18">
        <v>0.86672000000000005</v>
      </c>
      <c r="D18">
        <v>2.7536999999999999E-2</v>
      </c>
      <c r="K18">
        <v>10</v>
      </c>
      <c r="L18">
        <v>10</v>
      </c>
      <c r="P18">
        <v>0</v>
      </c>
      <c r="Q18">
        <f t="shared" si="0"/>
        <v>0</v>
      </c>
      <c r="R18">
        <f t="shared" si="0"/>
        <v>0</v>
      </c>
      <c r="S18">
        <f t="shared" si="0"/>
        <v>0</v>
      </c>
      <c r="T18">
        <f t="shared" si="0"/>
        <v>0</v>
      </c>
      <c r="U18">
        <f t="shared" si="1"/>
        <v>4.4984255510571298</v>
      </c>
      <c r="V18">
        <f t="shared" si="1"/>
        <v>4.4984255510571298</v>
      </c>
      <c r="W18">
        <f t="shared" si="2"/>
        <v>23.675923952932262</v>
      </c>
      <c r="Y18">
        <f t="shared" si="3"/>
        <v>2.9910403593592868E-2</v>
      </c>
      <c r="Z18">
        <f t="shared" si="4"/>
        <v>0.96956230995866988</v>
      </c>
      <c r="AB18">
        <f t="shared" si="5"/>
        <v>7.1286525126041958E-2</v>
      </c>
      <c r="AC18">
        <f t="shared" si="6"/>
        <v>7.3524439217403911E-2</v>
      </c>
      <c r="AD18">
        <f t="shared" si="7"/>
        <v>1</v>
      </c>
      <c r="AE18">
        <f t="shared" si="8"/>
        <v>2.9472443265546714E-2</v>
      </c>
      <c r="AF18">
        <f t="shared" si="9"/>
        <v>2.8575370172669316E-2</v>
      </c>
      <c r="AH18">
        <f t="shared" si="10"/>
        <v>0.80498141439969695</v>
      </c>
      <c r="AI18">
        <f t="shared" si="11"/>
        <v>28.170463218342313</v>
      </c>
      <c r="AJ18">
        <f t="shared" si="12"/>
        <v>8.1640296961085106</v>
      </c>
    </row>
    <row r="19" spans="2:36" x14ac:dyDescent="0.2">
      <c r="B19">
        <v>25</v>
      </c>
      <c r="C19">
        <v>0.74363999999999997</v>
      </c>
      <c r="D19">
        <v>2.9742999999999999E-2</v>
      </c>
      <c r="K19">
        <v>10</v>
      </c>
      <c r="L19">
        <v>20</v>
      </c>
      <c r="M19">
        <v>381.69600000000003</v>
      </c>
      <c r="N19">
        <v>10.752000000000001</v>
      </c>
      <c r="O19">
        <v>383.04</v>
      </c>
      <c r="P19">
        <v>0</v>
      </c>
      <c r="Q19">
        <f t="shared" si="0"/>
        <v>1.9574153846153848</v>
      </c>
      <c r="R19">
        <f t="shared" si="0"/>
        <v>5.5138461538461539E-2</v>
      </c>
      <c r="S19">
        <f t="shared" si="0"/>
        <v>1.9643076923076923</v>
      </c>
      <c r="T19">
        <f t="shared" si="0"/>
        <v>0</v>
      </c>
      <c r="U19">
        <f t="shared" si="1"/>
        <v>4.4984255510571298</v>
      </c>
      <c r="V19">
        <f t="shared" si="1"/>
        <v>8.9968511021142596</v>
      </c>
      <c r="W19">
        <f t="shared" si="2"/>
        <v>47.351847905864524</v>
      </c>
      <c r="Y19">
        <f t="shared" si="3"/>
        <v>2.3831041266278045E-2</v>
      </c>
      <c r="Z19">
        <f t="shared" si="4"/>
        <v>1.2169002468656818</v>
      </c>
      <c r="AB19">
        <f t="shared" si="5"/>
        <v>7.1286525126041958E-2</v>
      </c>
      <c r="AC19">
        <f t="shared" si="6"/>
        <v>0.11716083600057052</v>
      </c>
      <c r="AD19">
        <f t="shared" si="7"/>
        <v>0.5</v>
      </c>
      <c r="AE19">
        <f t="shared" si="8"/>
        <v>2.9472443265546714E-2</v>
      </c>
      <c r="AF19">
        <f t="shared" si="9"/>
        <v>7.1730046971157188E-2</v>
      </c>
      <c r="AH19">
        <f t="shared" si="10"/>
        <v>1.6099628287993939</v>
      </c>
      <c r="AI19">
        <f t="shared" si="11"/>
        <v>22.444748007020873</v>
      </c>
      <c r="AJ19">
        <f t="shared" si="12"/>
        <v>3.097146902094206</v>
      </c>
    </row>
    <row r="20" spans="2:36" x14ac:dyDescent="0.2">
      <c r="B20">
        <v>19.899999999999999</v>
      </c>
      <c r="C20">
        <v>0.63424999999999998</v>
      </c>
      <c r="D20">
        <v>3.1933999999999997E-2</v>
      </c>
      <c r="K20">
        <v>10</v>
      </c>
      <c r="L20">
        <v>30</v>
      </c>
      <c r="M20">
        <v>350.78400000000005</v>
      </c>
      <c r="N20">
        <v>8.0640000000000001</v>
      </c>
      <c r="O20">
        <v>349.44</v>
      </c>
      <c r="P20">
        <v>0</v>
      </c>
      <c r="Q20">
        <f t="shared" si="0"/>
        <v>1.798892307692308</v>
      </c>
      <c r="R20">
        <f t="shared" si="0"/>
        <v>4.1353846153846151E-2</v>
      </c>
      <c r="S20">
        <f t="shared" si="0"/>
        <v>1.792</v>
      </c>
      <c r="T20">
        <f t="shared" si="0"/>
        <v>0</v>
      </c>
      <c r="U20">
        <f t="shared" si="1"/>
        <v>4.4984255510571298</v>
      </c>
      <c r="V20">
        <f t="shared" si="1"/>
        <v>13.495276653171391</v>
      </c>
      <c r="W20">
        <f t="shared" si="2"/>
        <v>71.027771858796797</v>
      </c>
      <c r="Y20">
        <f t="shared" si="3"/>
        <v>2.0417572160969441E-2</v>
      </c>
      <c r="Z20">
        <f t="shared" si="4"/>
        <v>1.4203451699040333</v>
      </c>
      <c r="AB20">
        <f t="shared" si="5"/>
        <v>7.1286525126041958E-2</v>
      </c>
      <c r="AC20">
        <f t="shared" si="6"/>
        <v>0.15056873491714373</v>
      </c>
      <c r="AD20">
        <f t="shared" si="7"/>
        <v>0.33333333333333331</v>
      </c>
      <c r="AE20">
        <f t="shared" si="8"/>
        <v>2.9472443265546714E-2</v>
      </c>
      <c r="AF20">
        <f t="shared" si="9"/>
        <v>0.12558312731246982</v>
      </c>
      <c r="AH20">
        <f t="shared" si="10"/>
        <v>2.4149442431990913</v>
      </c>
      <c r="AI20">
        <f t="shared" si="11"/>
        <v>19.229846356591715</v>
      </c>
      <c r="AJ20">
        <f t="shared" si="12"/>
        <v>1.7454262068196693</v>
      </c>
    </row>
    <row r="21" spans="2:36" x14ac:dyDescent="0.2">
      <c r="B21">
        <v>15.8</v>
      </c>
      <c r="C21">
        <v>0.53893000000000002</v>
      </c>
      <c r="D21">
        <v>3.4159000000000002E-2</v>
      </c>
      <c r="K21">
        <v>10</v>
      </c>
      <c r="L21">
        <v>40</v>
      </c>
      <c r="M21">
        <v>329.28000000000003</v>
      </c>
      <c r="N21">
        <v>6.7200000000000006</v>
      </c>
      <c r="O21">
        <v>327.93600000000004</v>
      </c>
      <c r="P21">
        <v>0</v>
      </c>
      <c r="Q21">
        <f t="shared" si="0"/>
        <v>1.6886153846153849</v>
      </c>
      <c r="R21">
        <f t="shared" si="0"/>
        <v>3.4461538461538467E-2</v>
      </c>
      <c r="S21">
        <f t="shared" si="0"/>
        <v>1.6817230769230771</v>
      </c>
      <c r="T21">
        <f t="shared" si="0"/>
        <v>0</v>
      </c>
      <c r="U21">
        <f t="shared" si="1"/>
        <v>4.4984255510571298</v>
      </c>
      <c r="V21">
        <f t="shared" si="1"/>
        <v>17.993702204228519</v>
      </c>
      <c r="W21">
        <f t="shared" si="2"/>
        <v>94.703695811729048</v>
      </c>
      <c r="Y21">
        <f t="shared" si="3"/>
        <v>1.8128718884625382E-2</v>
      </c>
      <c r="Z21">
        <f t="shared" si="4"/>
        <v>1.5996717795979696</v>
      </c>
      <c r="AB21">
        <f t="shared" si="5"/>
        <v>7.1286525126041958E-2</v>
      </c>
      <c r="AC21">
        <f t="shared" si="6"/>
        <v>0.17825287920990324</v>
      </c>
      <c r="AD21">
        <f t="shared" si="7"/>
        <v>0.25</v>
      </c>
      <c r="AE21">
        <f t="shared" si="8"/>
        <v>2.9472443265546714E-2</v>
      </c>
      <c r="AF21">
        <f t="shared" si="9"/>
        <v>0.18858494307078921</v>
      </c>
      <c r="AH21">
        <f t="shared" si="10"/>
        <v>3.2199256575987878</v>
      </c>
      <c r="AI21">
        <f t="shared" si="11"/>
        <v>17.074139669730275</v>
      </c>
      <c r="AJ21">
        <f t="shared" si="12"/>
        <v>1.1587507798950896</v>
      </c>
    </row>
    <row r="22" spans="2:36" x14ac:dyDescent="0.2">
      <c r="B22">
        <v>12.5</v>
      </c>
      <c r="C22">
        <v>0.45505000000000001</v>
      </c>
      <c r="D22">
        <v>3.6308E-2</v>
      </c>
      <c r="K22">
        <v>10</v>
      </c>
      <c r="L22">
        <v>50</v>
      </c>
      <c r="M22">
        <v>315.84000000000003</v>
      </c>
      <c r="N22">
        <v>6.7200000000000006</v>
      </c>
      <c r="O22">
        <v>315.84000000000003</v>
      </c>
      <c r="P22">
        <v>0</v>
      </c>
      <c r="Q22">
        <f t="shared" si="0"/>
        <v>1.6196923076923078</v>
      </c>
      <c r="R22">
        <f t="shared" si="0"/>
        <v>3.4461538461538467E-2</v>
      </c>
      <c r="S22">
        <f t="shared" si="0"/>
        <v>1.6196923076923078</v>
      </c>
      <c r="T22">
        <f t="shared" si="0"/>
        <v>0</v>
      </c>
      <c r="U22">
        <f t="shared" si="1"/>
        <v>4.4984255510571298</v>
      </c>
      <c r="V22">
        <f t="shared" si="1"/>
        <v>22.492127755285651</v>
      </c>
      <c r="W22">
        <f t="shared" si="2"/>
        <v>118.37961976466131</v>
      </c>
      <c r="Y22">
        <f t="shared" si="3"/>
        <v>1.6449582558525518E-2</v>
      </c>
      <c r="Z22">
        <f t="shared" si="4"/>
        <v>1.7629626707438744</v>
      </c>
      <c r="AB22">
        <f t="shared" si="5"/>
        <v>7.1286525126041958E-2</v>
      </c>
      <c r="AC22">
        <f t="shared" si="6"/>
        <v>0.20217820351228116</v>
      </c>
      <c r="AD22">
        <f t="shared" si="7"/>
        <v>0.2</v>
      </c>
      <c r="AE22">
        <f t="shared" si="8"/>
        <v>2.9472443265546714E-2</v>
      </c>
      <c r="AF22">
        <f t="shared" si="9"/>
        <v>0.25979408646387775</v>
      </c>
      <c r="AH22">
        <f t="shared" si="10"/>
        <v>4.0249070719984852</v>
      </c>
      <c r="AI22">
        <f t="shared" si="11"/>
        <v>15.492681634068356</v>
      </c>
      <c r="AJ22">
        <f t="shared" si="12"/>
        <v>0.84206061041018232</v>
      </c>
    </row>
    <row r="23" spans="2:36" x14ac:dyDescent="0.2">
      <c r="B23">
        <v>9.9600000000000009</v>
      </c>
      <c r="C23">
        <v>0.38185999999999998</v>
      </c>
      <c r="D23">
        <v>3.8356000000000001E-2</v>
      </c>
      <c r="K23">
        <v>10</v>
      </c>
      <c r="L23">
        <v>60</v>
      </c>
      <c r="M23">
        <v>303.74400000000003</v>
      </c>
      <c r="N23">
        <v>5.3760000000000003</v>
      </c>
      <c r="O23">
        <v>302.40000000000003</v>
      </c>
      <c r="P23">
        <v>0</v>
      </c>
      <c r="Q23">
        <f t="shared" si="0"/>
        <v>1.5576615384615387</v>
      </c>
      <c r="R23">
        <f t="shared" si="0"/>
        <v>2.7569230769230769E-2</v>
      </c>
      <c r="S23">
        <f t="shared" si="0"/>
        <v>1.5507692307692309</v>
      </c>
      <c r="T23">
        <f t="shared" si="0"/>
        <v>0</v>
      </c>
      <c r="U23">
        <f t="shared" si="1"/>
        <v>4.4984255510571298</v>
      </c>
      <c r="V23">
        <f t="shared" si="1"/>
        <v>26.990553306342782</v>
      </c>
      <c r="W23">
        <f t="shared" si="2"/>
        <v>142.05554371759359</v>
      </c>
      <c r="Y23">
        <f t="shared" si="3"/>
        <v>1.5147431354907091E-2</v>
      </c>
      <c r="Z23">
        <f t="shared" si="4"/>
        <v>1.9145160206060481</v>
      </c>
      <c r="AB23">
        <f t="shared" si="5"/>
        <v>7.1286525126041958E-2</v>
      </c>
      <c r="AC23">
        <f t="shared" si="6"/>
        <v>0.22340849914687863</v>
      </c>
      <c r="AD23">
        <f t="shared" si="7"/>
        <v>0.16666666666666666</v>
      </c>
      <c r="AE23">
        <f t="shared" si="8"/>
        <v>2.9472443265546714E-2</v>
      </c>
      <c r="AF23">
        <f t="shared" si="9"/>
        <v>0.33855278878975209</v>
      </c>
      <c r="AH23">
        <f t="shared" si="10"/>
        <v>4.8298884863981826</v>
      </c>
      <c r="AI23">
        <f t="shared" si="11"/>
        <v>14.266278838416651</v>
      </c>
      <c r="AJ23">
        <f t="shared" si="12"/>
        <v>0.64813125674265337</v>
      </c>
    </row>
    <row r="24" spans="2:36" x14ac:dyDescent="0.2">
      <c r="B24">
        <v>7.91</v>
      </c>
      <c r="C24">
        <v>0.31918999999999997</v>
      </c>
      <c r="D24">
        <v>4.036E-2</v>
      </c>
      <c r="K24">
        <v>10</v>
      </c>
      <c r="L24">
        <v>70</v>
      </c>
      <c r="M24">
        <v>295.68</v>
      </c>
      <c r="N24">
        <v>6.7200000000000006</v>
      </c>
      <c r="O24">
        <v>295.68</v>
      </c>
      <c r="P24">
        <v>0</v>
      </c>
      <c r="Q24">
        <f t="shared" si="0"/>
        <v>1.5163076923076924</v>
      </c>
      <c r="R24">
        <f t="shared" si="0"/>
        <v>3.4461538461538467E-2</v>
      </c>
      <c r="S24">
        <f t="shared" si="0"/>
        <v>1.5163076923076924</v>
      </c>
      <c r="T24">
        <f t="shared" si="0"/>
        <v>0</v>
      </c>
      <c r="U24">
        <f t="shared" si="1"/>
        <v>4.4984255510571298</v>
      </c>
      <c r="V24">
        <f t="shared" si="1"/>
        <v>31.488978857399911</v>
      </c>
      <c r="W24">
        <f t="shared" si="2"/>
        <v>165.73146767052583</v>
      </c>
      <c r="Y24">
        <f t="shared" si="3"/>
        <v>1.4098495353809184E-2</v>
      </c>
      <c r="Z24">
        <f t="shared" si="4"/>
        <v>2.0569570916774942</v>
      </c>
      <c r="AB24">
        <f t="shared" si="5"/>
        <v>7.1286525126041958E-2</v>
      </c>
      <c r="AC24">
        <f t="shared" si="6"/>
        <v>0.24259411044658374</v>
      </c>
      <c r="AD24">
        <f t="shared" si="7"/>
        <v>0.14285714285714285</v>
      </c>
      <c r="AE24">
        <f t="shared" si="8"/>
        <v>2.9472443265546714E-2</v>
      </c>
      <c r="AF24">
        <f t="shared" si="9"/>
        <v>0.42436485828890241</v>
      </c>
      <c r="AH24">
        <f t="shared" si="10"/>
        <v>5.6348699007978791</v>
      </c>
      <c r="AI24">
        <f t="shared" si="11"/>
        <v>13.27836127505574</v>
      </c>
      <c r="AJ24">
        <f t="shared" si="12"/>
        <v>0.51913734471036377</v>
      </c>
    </row>
    <row r="25" spans="2:36" x14ac:dyDescent="0.2">
      <c r="B25">
        <v>6.28</v>
      </c>
      <c r="C25">
        <v>0.26427</v>
      </c>
      <c r="D25">
        <v>4.2065999999999999E-2</v>
      </c>
      <c r="K25">
        <v>10</v>
      </c>
      <c r="L25">
        <v>80</v>
      </c>
      <c r="M25">
        <v>275.52000000000004</v>
      </c>
      <c r="N25">
        <v>6.7200000000000006</v>
      </c>
      <c r="O25">
        <v>272.83199999999999</v>
      </c>
      <c r="P25">
        <v>0</v>
      </c>
      <c r="Q25">
        <f t="shared" si="0"/>
        <v>1.4129230769230772</v>
      </c>
      <c r="R25">
        <f t="shared" si="0"/>
        <v>3.4461538461538467E-2</v>
      </c>
      <c r="S25">
        <f t="shared" si="0"/>
        <v>1.3991384615384614</v>
      </c>
      <c r="T25">
        <f t="shared" si="0"/>
        <v>0</v>
      </c>
      <c r="U25">
        <f t="shared" si="1"/>
        <v>4.4984255510571298</v>
      </c>
      <c r="V25">
        <f t="shared" si="1"/>
        <v>35.987404408457039</v>
      </c>
      <c r="W25">
        <f t="shared" si="2"/>
        <v>189.4073916234581</v>
      </c>
      <c r="Y25">
        <f t="shared" si="3"/>
        <v>1.322971211996408E-2</v>
      </c>
      <c r="Z25">
        <f t="shared" si="4"/>
        <v>2.1920356041790225</v>
      </c>
      <c r="AB25">
        <f t="shared" si="5"/>
        <v>7.1286525126041958E-2</v>
      </c>
      <c r="AC25">
        <f t="shared" si="6"/>
        <v>0.26016557391727479</v>
      </c>
      <c r="AD25">
        <f t="shared" si="7"/>
        <v>0.125</v>
      </c>
      <c r="AE25">
        <f t="shared" si="8"/>
        <v>2.9472443265546714E-2</v>
      </c>
      <c r="AF25">
        <f t="shared" si="9"/>
        <v>0.51683715984179723</v>
      </c>
      <c r="AH25">
        <f t="shared" si="10"/>
        <v>6.4398513151975756</v>
      </c>
      <c r="AI25">
        <f t="shared" si="11"/>
        <v>12.460116678082514</v>
      </c>
      <c r="AJ25">
        <f t="shared" si="12"/>
        <v>0.42815993805171626</v>
      </c>
    </row>
    <row r="26" spans="2:36" x14ac:dyDescent="0.2">
      <c r="B26">
        <v>4.99</v>
      </c>
      <c r="C26">
        <v>0.21764</v>
      </c>
      <c r="D26">
        <v>4.3612999999999999E-2</v>
      </c>
      <c r="K26">
        <v>10</v>
      </c>
      <c r="L26">
        <v>90</v>
      </c>
      <c r="M26">
        <v>229.82400000000001</v>
      </c>
      <c r="N26">
        <v>8.0640000000000001</v>
      </c>
      <c r="O26">
        <v>228.48000000000002</v>
      </c>
      <c r="P26">
        <v>0</v>
      </c>
      <c r="Q26">
        <f t="shared" si="0"/>
        <v>1.1785846153846153</v>
      </c>
      <c r="R26">
        <f t="shared" si="0"/>
        <v>4.1353846153846151E-2</v>
      </c>
      <c r="S26">
        <f t="shared" si="0"/>
        <v>1.1716923076923078</v>
      </c>
      <c r="T26">
        <f t="shared" si="0"/>
        <v>0</v>
      </c>
      <c r="U26">
        <f t="shared" si="1"/>
        <v>4.4984255510571298</v>
      </c>
      <c r="V26">
        <f t="shared" si="1"/>
        <v>40.48582995951417</v>
      </c>
      <c r="W26">
        <f t="shared" si="2"/>
        <v>213.08331557639036</v>
      </c>
      <c r="Y26">
        <f t="shared" si="3"/>
        <v>1.2494665715716689E-2</v>
      </c>
      <c r="Z26">
        <f t="shared" si="4"/>
        <v>2.3209904658370903</v>
      </c>
      <c r="AB26">
        <f t="shared" si="5"/>
        <v>7.1286525126041958E-2</v>
      </c>
      <c r="AC26">
        <f t="shared" si="6"/>
        <v>0.27642454184015153</v>
      </c>
      <c r="AD26">
        <f t="shared" si="7"/>
        <v>0.1111111111111111</v>
      </c>
      <c r="AE26">
        <f t="shared" si="8"/>
        <v>2.9472443265546714E-2</v>
      </c>
      <c r="AF26">
        <f t="shared" si="9"/>
        <v>0.61564733841832642</v>
      </c>
      <c r="AH26">
        <f t="shared" si="10"/>
        <v>7.244832729597273</v>
      </c>
      <c r="AI26">
        <f t="shared" si="11"/>
        <v>11.767829205938156</v>
      </c>
      <c r="AJ26">
        <f t="shared" si="12"/>
        <v>0.36112705312628096</v>
      </c>
    </row>
    <row r="27" spans="2:36" x14ac:dyDescent="0.2">
      <c r="B27">
        <v>3.96</v>
      </c>
      <c r="C27">
        <v>0.17927999999999999</v>
      </c>
      <c r="D27">
        <v>4.5225000000000001E-2</v>
      </c>
      <c r="K27">
        <v>10</v>
      </c>
      <c r="L27">
        <v>100</v>
      </c>
      <c r="M27">
        <v>215.04000000000002</v>
      </c>
      <c r="N27">
        <v>9.4080000000000013</v>
      </c>
      <c r="O27">
        <v>215.04000000000002</v>
      </c>
      <c r="P27">
        <v>0</v>
      </c>
      <c r="Q27">
        <f t="shared" si="0"/>
        <v>1.1027692307692309</v>
      </c>
      <c r="R27">
        <f t="shared" si="0"/>
        <v>4.8246153846153855E-2</v>
      </c>
      <c r="S27">
        <f t="shared" si="0"/>
        <v>1.1027692307692309</v>
      </c>
      <c r="T27">
        <f t="shared" si="0"/>
        <v>0</v>
      </c>
      <c r="U27">
        <f t="shared" si="1"/>
        <v>4.4984255510571298</v>
      </c>
      <c r="V27">
        <f t="shared" si="1"/>
        <v>44.984255510571302</v>
      </c>
      <c r="W27">
        <f t="shared" si="2"/>
        <v>236.75923952932263</v>
      </c>
      <c r="Y27">
        <f t="shared" si="3"/>
        <v>1.1862207593230489E-2</v>
      </c>
      <c r="Z27">
        <f t="shared" si="4"/>
        <v>2.4447388710807667</v>
      </c>
      <c r="AB27">
        <f t="shared" si="5"/>
        <v>7.1286525126041958E-2</v>
      </c>
      <c r="AC27">
        <f t="shared" si="6"/>
        <v>0.29159157229143129</v>
      </c>
      <c r="AD27">
        <f t="shared" si="7"/>
        <v>0.1</v>
      </c>
      <c r="AE27">
        <f t="shared" si="8"/>
        <v>2.9472443265546714E-2</v>
      </c>
      <c r="AF27">
        <f t="shared" si="9"/>
        <v>0.72052427677004616</v>
      </c>
      <c r="AH27">
        <f t="shared" si="10"/>
        <v>8.0498141439969704</v>
      </c>
      <c r="AI27">
        <f t="shared" si="11"/>
        <v>11.172162276172759</v>
      </c>
      <c r="AJ27">
        <f t="shared" si="12"/>
        <v>0.31003273380330632</v>
      </c>
    </row>
    <row r="28" spans="2:36" x14ac:dyDescent="0.2">
      <c r="B28">
        <v>3.15</v>
      </c>
      <c r="C28">
        <v>0.14649999999999999</v>
      </c>
      <c r="D28">
        <v>4.6493E-2</v>
      </c>
      <c r="K28">
        <v>10</v>
      </c>
      <c r="L28">
        <v>120</v>
      </c>
      <c r="M28">
        <v>196.22400000000002</v>
      </c>
      <c r="N28">
        <v>6.7200000000000006</v>
      </c>
      <c r="O28">
        <v>192.19200000000001</v>
      </c>
      <c r="P28">
        <v>0</v>
      </c>
      <c r="Q28">
        <f t="shared" si="0"/>
        <v>1.0062769230769231</v>
      </c>
      <c r="R28">
        <f t="shared" si="0"/>
        <v>3.4461538461538467E-2</v>
      </c>
      <c r="S28">
        <f t="shared" si="0"/>
        <v>0.98560000000000003</v>
      </c>
      <c r="T28">
        <f t="shared" si="0"/>
        <v>0</v>
      </c>
      <c r="U28">
        <f t="shared" si="1"/>
        <v>4.4984255510571298</v>
      </c>
      <c r="V28">
        <f t="shared" si="1"/>
        <v>53.981106612685565</v>
      </c>
      <c r="W28">
        <f t="shared" si="2"/>
        <v>284.11108743518719</v>
      </c>
      <c r="Y28">
        <f t="shared" si="3"/>
        <v>1.082381338830536E-2</v>
      </c>
      <c r="Z28">
        <f t="shared" si="4"/>
        <v>2.6792775299815488</v>
      </c>
      <c r="AB28">
        <f t="shared" si="5"/>
        <v>7.1286525126041958E-2</v>
      </c>
      <c r="AC28">
        <f t="shared" si="6"/>
        <v>0.31927946692345627</v>
      </c>
      <c r="AD28">
        <f t="shared" si="7"/>
        <v>8.3333333333333329E-2</v>
      </c>
      <c r="AE28">
        <f t="shared" si="8"/>
        <v>2.9472443265546714E-2</v>
      </c>
      <c r="AF28">
        <f t="shared" si="9"/>
        <v>0.94757825994042399</v>
      </c>
      <c r="AH28">
        <f t="shared" si="10"/>
        <v>9.6597769727963652</v>
      </c>
      <c r="AI28">
        <f t="shared" si="11"/>
        <v>10.194173274304218</v>
      </c>
      <c r="AJ28">
        <f t="shared" si="12"/>
        <v>0.23797775474632427</v>
      </c>
    </row>
    <row r="29" spans="2:36" x14ac:dyDescent="0.2">
      <c r="B29">
        <v>2.5</v>
      </c>
      <c r="C29">
        <v>0.11957</v>
      </c>
      <c r="D29">
        <v>4.7758000000000002E-2</v>
      </c>
      <c r="K29">
        <v>10</v>
      </c>
      <c r="L29">
        <v>140</v>
      </c>
      <c r="M29">
        <v>185.47200000000001</v>
      </c>
      <c r="N29">
        <v>5.3760000000000003</v>
      </c>
      <c r="O29">
        <v>184.12800000000001</v>
      </c>
      <c r="P29">
        <v>0</v>
      </c>
      <c r="Q29">
        <f t="shared" si="0"/>
        <v>0.9511384615384616</v>
      </c>
      <c r="R29">
        <f t="shared" si="0"/>
        <v>2.7569230769230769E-2</v>
      </c>
      <c r="S29">
        <f t="shared" si="0"/>
        <v>0.94424615384615396</v>
      </c>
      <c r="T29">
        <f t="shared" si="0"/>
        <v>0</v>
      </c>
      <c r="U29">
        <f t="shared" si="1"/>
        <v>4.4984255510571298</v>
      </c>
      <c r="V29">
        <f t="shared" si="1"/>
        <v>62.977957714799821</v>
      </c>
      <c r="W29">
        <f t="shared" si="2"/>
        <v>331.46293534105166</v>
      </c>
      <c r="Y29">
        <f t="shared" si="3"/>
        <v>1.0000985113537373E-2</v>
      </c>
      <c r="Z29">
        <f t="shared" si="4"/>
        <v>2.8997143452144019</v>
      </c>
      <c r="AB29">
        <f t="shared" si="5"/>
        <v>7.1286525126041958E-2</v>
      </c>
      <c r="AC29">
        <f t="shared" si="6"/>
        <v>0.34417574731513612</v>
      </c>
      <c r="AD29">
        <f t="shared" si="7"/>
        <v>7.1428571428571425E-2</v>
      </c>
      <c r="AE29">
        <f t="shared" si="8"/>
        <v>2.9472443265546714E-2</v>
      </c>
      <c r="AF29">
        <f t="shared" si="9"/>
        <v>1.1964633313587276</v>
      </c>
      <c r="AH29">
        <f t="shared" si="10"/>
        <v>11.269739801595758</v>
      </c>
      <c r="AI29">
        <f t="shared" si="11"/>
        <v>9.4192103562401837</v>
      </c>
      <c r="AJ29">
        <f t="shared" si="12"/>
        <v>0.19019727117476701</v>
      </c>
    </row>
    <row r="30" spans="2:36" x14ac:dyDescent="0.2">
      <c r="B30">
        <v>1.99</v>
      </c>
      <c r="C30">
        <v>9.6340999999999996E-2</v>
      </c>
      <c r="D30">
        <v>4.8488000000000003E-2</v>
      </c>
      <c r="K30">
        <v>10</v>
      </c>
      <c r="L30">
        <v>150</v>
      </c>
      <c r="M30">
        <v>166.65600000000001</v>
      </c>
      <c r="N30">
        <v>4.032</v>
      </c>
      <c r="O30">
        <v>166.65600000000001</v>
      </c>
      <c r="P30">
        <v>0</v>
      </c>
      <c r="Q30">
        <f t="shared" si="0"/>
        <v>0.85464615384615383</v>
      </c>
      <c r="R30">
        <f t="shared" si="0"/>
        <v>2.0676923076923075E-2</v>
      </c>
      <c r="S30">
        <f t="shared" si="0"/>
        <v>0.85464615384615383</v>
      </c>
      <c r="T30">
        <f t="shared" si="0"/>
        <v>0</v>
      </c>
      <c r="U30">
        <f t="shared" si="1"/>
        <v>4.4984255510571298</v>
      </c>
      <c r="V30">
        <f t="shared" si="1"/>
        <v>67.476383265856953</v>
      </c>
      <c r="W30">
        <f t="shared" si="2"/>
        <v>355.13885929398396</v>
      </c>
      <c r="Y30">
        <f t="shared" si="3"/>
        <v>9.6488937282619234E-3</v>
      </c>
      <c r="Z30">
        <f t="shared" si="4"/>
        <v>3.0055258993119653</v>
      </c>
      <c r="AB30">
        <f t="shared" si="5"/>
        <v>7.1286525126041958E-2</v>
      </c>
      <c r="AC30">
        <f t="shared" si="6"/>
        <v>0.35577729579219941</v>
      </c>
      <c r="AD30">
        <f t="shared" si="7"/>
        <v>6.6666666666666666E-2</v>
      </c>
      <c r="AE30">
        <f t="shared" si="8"/>
        <v>2.9472443265546714E-2</v>
      </c>
      <c r="AF30">
        <f t="shared" si="9"/>
        <v>1.3287028732590476</v>
      </c>
      <c r="AH30">
        <f t="shared" si="10"/>
        <v>12.074721215995455</v>
      </c>
      <c r="AI30">
        <f t="shared" si="11"/>
        <v>9.0876007412993189</v>
      </c>
      <c r="AJ30">
        <f t="shared" si="12"/>
        <v>0.172021414308445</v>
      </c>
    </row>
    <row r="31" spans="2:36" x14ac:dyDescent="0.2">
      <c r="B31">
        <v>1.58</v>
      </c>
      <c r="C31">
        <v>7.8282000000000004E-2</v>
      </c>
      <c r="D31">
        <v>4.9568000000000001E-2</v>
      </c>
      <c r="K31">
        <v>20</v>
      </c>
      <c r="L31">
        <v>20</v>
      </c>
      <c r="P31">
        <v>0</v>
      </c>
      <c r="Q31">
        <f t="shared" si="0"/>
        <v>0</v>
      </c>
      <c r="R31">
        <f t="shared" si="0"/>
        <v>0</v>
      </c>
      <c r="S31">
        <f t="shared" si="0"/>
        <v>0</v>
      </c>
      <c r="T31">
        <f t="shared" si="0"/>
        <v>0</v>
      </c>
      <c r="U31">
        <f t="shared" si="1"/>
        <v>8.9968511021142596</v>
      </c>
      <c r="V31">
        <f t="shared" si="1"/>
        <v>8.9968511021142596</v>
      </c>
      <c r="W31">
        <f t="shared" si="2"/>
        <v>47.351847905864524</v>
      </c>
      <c r="Y31">
        <f t="shared" si="3"/>
        <v>2.3831041266278045E-2</v>
      </c>
      <c r="Z31">
        <f t="shared" si="4"/>
        <v>1.2169002468656818</v>
      </c>
      <c r="AB31">
        <f t="shared" si="5"/>
        <v>0.14257305025208392</v>
      </c>
      <c r="AC31">
        <f t="shared" si="6"/>
        <v>0.11716083600057052</v>
      </c>
      <c r="AD31">
        <f t="shared" si="7"/>
        <v>1</v>
      </c>
      <c r="AE31">
        <f t="shared" si="8"/>
        <v>5.8944886531093428E-2</v>
      </c>
      <c r="AF31">
        <f t="shared" si="9"/>
        <v>7.1730046971157188E-2</v>
      </c>
      <c r="AH31">
        <f t="shared" si="10"/>
        <v>1.6099628287993939</v>
      </c>
      <c r="AI31">
        <f t="shared" si="11"/>
        <v>22.444748007020873</v>
      </c>
      <c r="AJ31">
        <f t="shared" si="12"/>
        <v>3.8130351058217959</v>
      </c>
    </row>
    <row r="32" spans="2:36" x14ac:dyDescent="0.2">
      <c r="B32">
        <v>1.25</v>
      </c>
      <c r="C32">
        <v>6.3051999999999997E-2</v>
      </c>
      <c r="D32">
        <v>5.0259999999999999E-2</v>
      </c>
      <c r="K32">
        <v>20</v>
      </c>
      <c r="L32">
        <v>30</v>
      </c>
      <c r="P32">
        <v>0</v>
      </c>
      <c r="Q32">
        <f t="shared" si="0"/>
        <v>0</v>
      </c>
      <c r="R32">
        <f t="shared" si="0"/>
        <v>0</v>
      </c>
      <c r="S32">
        <f t="shared" si="0"/>
        <v>0</v>
      </c>
      <c r="T32">
        <f t="shared" si="0"/>
        <v>0</v>
      </c>
      <c r="U32">
        <f t="shared" si="1"/>
        <v>8.9968511021142596</v>
      </c>
      <c r="V32">
        <f t="shared" si="1"/>
        <v>13.495276653171391</v>
      </c>
      <c r="W32">
        <f t="shared" si="2"/>
        <v>71.027771858796797</v>
      </c>
      <c r="Y32">
        <f t="shared" si="3"/>
        <v>2.0417572160969441E-2</v>
      </c>
      <c r="Z32">
        <f t="shared" si="4"/>
        <v>1.4203451699040333</v>
      </c>
      <c r="AB32">
        <f t="shared" si="5"/>
        <v>0.14257305025208392</v>
      </c>
      <c r="AC32">
        <f t="shared" si="6"/>
        <v>0.15056873491714373</v>
      </c>
      <c r="AD32">
        <f t="shared" si="7"/>
        <v>0.66666666666666663</v>
      </c>
      <c r="AE32">
        <f t="shared" si="8"/>
        <v>5.8944886531093428E-2</v>
      </c>
      <c r="AF32">
        <f t="shared" si="9"/>
        <v>0.12558312731246982</v>
      </c>
      <c r="AH32">
        <f t="shared" si="10"/>
        <v>2.4149442431990913</v>
      </c>
      <c r="AI32">
        <f t="shared" si="11"/>
        <v>19.229846356591715</v>
      </c>
      <c r="AJ32">
        <f t="shared" si="12"/>
        <v>2.1488717234318444</v>
      </c>
    </row>
    <row r="33" spans="2:36" x14ac:dyDescent="0.2">
      <c r="B33">
        <v>0.996</v>
      </c>
      <c r="C33">
        <v>5.0335999999999999E-2</v>
      </c>
      <c r="D33">
        <v>5.0543999999999999E-2</v>
      </c>
      <c r="K33">
        <v>20</v>
      </c>
      <c r="L33">
        <v>40</v>
      </c>
      <c r="P33">
        <v>0</v>
      </c>
      <c r="Q33">
        <f t="shared" si="0"/>
        <v>0</v>
      </c>
      <c r="R33">
        <f t="shared" si="0"/>
        <v>0</v>
      </c>
      <c r="S33">
        <f t="shared" si="0"/>
        <v>0</v>
      </c>
      <c r="T33">
        <f t="shared" si="0"/>
        <v>0</v>
      </c>
      <c r="U33">
        <f t="shared" si="1"/>
        <v>8.9968511021142596</v>
      </c>
      <c r="V33">
        <f t="shared" si="1"/>
        <v>17.993702204228519</v>
      </c>
      <c r="W33">
        <f t="shared" si="2"/>
        <v>94.703695811729048</v>
      </c>
      <c r="Y33">
        <f t="shared" si="3"/>
        <v>1.8128718884625382E-2</v>
      </c>
      <c r="Z33">
        <f t="shared" si="4"/>
        <v>1.5996717795979696</v>
      </c>
      <c r="AB33">
        <f t="shared" si="5"/>
        <v>0.14257305025208392</v>
      </c>
      <c r="AC33">
        <f t="shared" si="6"/>
        <v>0.17825287920990324</v>
      </c>
      <c r="AD33">
        <f t="shared" si="7"/>
        <v>0.5</v>
      </c>
      <c r="AE33">
        <f t="shared" si="8"/>
        <v>5.8944886531093428E-2</v>
      </c>
      <c r="AF33">
        <f t="shared" si="9"/>
        <v>0.18858494307078921</v>
      </c>
      <c r="AH33">
        <f t="shared" si="10"/>
        <v>3.2199256575987878</v>
      </c>
      <c r="AI33">
        <f t="shared" si="11"/>
        <v>17.074139669730275</v>
      </c>
      <c r="AJ33">
        <f t="shared" si="12"/>
        <v>1.4265895491269045</v>
      </c>
    </row>
    <row r="34" spans="2:36" x14ac:dyDescent="0.2">
      <c r="B34">
        <v>0.79200000000000004</v>
      </c>
      <c r="C34">
        <v>4.0376000000000002E-2</v>
      </c>
      <c r="D34">
        <v>5.0958000000000003E-2</v>
      </c>
      <c r="K34">
        <v>20</v>
      </c>
      <c r="L34">
        <v>50</v>
      </c>
      <c r="P34">
        <v>0</v>
      </c>
      <c r="Q34">
        <f t="shared" si="0"/>
        <v>0</v>
      </c>
      <c r="R34">
        <f t="shared" si="0"/>
        <v>0</v>
      </c>
      <c r="S34">
        <f t="shared" si="0"/>
        <v>0</v>
      </c>
      <c r="T34">
        <f t="shared" si="0"/>
        <v>0</v>
      </c>
      <c r="U34">
        <f t="shared" si="1"/>
        <v>8.9968511021142596</v>
      </c>
      <c r="V34">
        <f t="shared" si="1"/>
        <v>22.492127755285651</v>
      </c>
      <c r="W34">
        <f t="shared" si="2"/>
        <v>118.37961976466131</v>
      </c>
      <c r="Y34">
        <f t="shared" si="3"/>
        <v>1.6449582558525518E-2</v>
      </c>
      <c r="Z34">
        <f t="shared" si="4"/>
        <v>1.7629626707438744</v>
      </c>
      <c r="AB34">
        <f t="shared" si="5"/>
        <v>0.14257305025208392</v>
      </c>
      <c r="AC34">
        <f t="shared" si="6"/>
        <v>0.20217820351228116</v>
      </c>
      <c r="AD34">
        <f t="shared" si="7"/>
        <v>0.4</v>
      </c>
      <c r="AE34">
        <f t="shared" si="8"/>
        <v>5.8944886531093428E-2</v>
      </c>
      <c r="AF34">
        <f t="shared" si="9"/>
        <v>0.25979408646387775</v>
      </c>
      <c r="AH34">
        <f t="shared" si="10"/>
        <v>4.0249070719984852</v>
      </c>
      <c r="AI34">
        <f t="shared" si="11"/>
        <v>15.492681634068356</v>
      </c>
      <c r="AJ34">
        <f t="shared" si="12"/>
        <v>1.0366982162043061</v>
      </c>
    </row>
    <row r="35" spans="2:36" x14ac:dyDescent="0.2">
      <c r="B35">
        <v>0.629</v>
      </c>
      <c r="C35">
        <v>3.2155999999999997E-2</v>
      </c>
      <c r="D35">
        <v>5.1131999999999997E-2</v>
      </c>
      <c r="K35">
        <v>20</v>
      </c>
      <c r="L35">
        <v>60</v>
      </c>
      <c r="P35">
        <v>0</v>
      </c>
      <c r="Q35">
        <f t="shared" si="0"/>
        <v>0</v>
      </c>
      <c r="R35">
        <f t="shared" si="0"/>
        <v>0</v>
      </c>
      <c r="S35">
        <f t="shared" si="0"/>
        <v>0</v>
      </c>
      <c r="T35">
        <f t="shared" si="0"/>
        <v>0</v>
      </c>
      <c r="U35">
        <f t="shared" si="1"/>
        <v>8.9968511021142596</v>
      </c>
      <c r="V35">
        <f t="shared" si="1"/>
        <v>26.990553306342782</v>
      </c>
      <c r="W35">
        <f t="shared" si="2"/>
        <v>142.05554371759359</v>
      </c>
      <c r="Y35">
        <f t="shared" si="3"/>
        <v>1.5147431354907091E-2</v>
      </c>
      <c r="Z35">
        <f t="shared" si="4"/>
        <v>1.9145160206060481</v>
      </c>
      <c r="AB35">
        <f t="shared" si="5"/>
        <v>0.14257305025208392</v>
      </c>
      <c r="AC35">
        <f t="shared" si="6"/>
        <v>0.22340849914687863</v>
      </c>
      <c r="AD35">
        <f t="shared" si="7"/>
        <v>0.33333333333333331</v>
      </c>
      <c r="AE35">
        <f t="shared" si="8"/>
        <v>5.8944886531093428E-2</v>
      </c>
      <c r="AF35">
        <f t="shared" si="9"/>
        <v>0.33855278878975209</v>
      </c>
      <c r="AH35">
        <f t="shared" si="10"/>
        <v>4.8298884863981826</v>
      </c>
      <c r="AI35">
        <f t="shared" si="11"/>
        <v>14.266278838416651</v>
      </c>
      <c r="AJ35">
        <f t="shared" si="12"/>
        <v>0.79794317585293728</v>
      </c>
    </row>
    <row r="36" spans="2:36" x14ac:dyDescent="0.2">
      <c r="B36">
        <v>0.499</v>
      </c>
      <c r="C36">
        <v>2.5225000000000001E-2</v>
      </c>
      <c r="D36">
        <v>5.0504E-2</v>
      </c>
      <c r="K36">
        <v>20</v>
      </c>
      <c r="L36">
        <v>70</v>
      </c>
      <c r="M36">
        <v>764.28</v>
      </c>
      <c r="N36">
        <v>11.58</v>
      </c>
      <c r="O36">
        <v>389.86</v>
      </c>
      <c r="P36">
        <v>0</v>
      </c>
      <c r="Q36">
        <f t="shared" si="0"/>
        <v>3.9193846153846152</v>
      </c>
      <c r="R36">
        <f t="shared" si="0"/>
        <v>5.9384615384615383E-2</v>
      </c>
      <c r="S36">
        <f t="shared" si="0"/>
        <v>1.9992820512820513</v>
      </c>
      <c r="T36">
        <f t="shared" si="0"/>
        <v>0</v>
      </c>
      <c r="U36">
        <f t="shared" si="1"/>
        <v>8.9968511021142596</v>
      </c>
      <c r="V36">
        <f t="shared" si="1"/>
        <v>31.488978857399911</v>
      </c>
      <c r="W36">
        <f t="shared" si="2"/>
        <v>165.73146767052583</v>
      </c>
      <c r="Y36">
        <f t="shared" si="3"/>
        <v>1.4098495353809184E-2</v>
      </c>
      <c r="Z36">
        <f t="shared" si="4"/>
        <v>2.0569570916774942</v>
      </c>
      <c r="AB36">
        <f t="shared" si="5"/>
        <v>0.14257305025208392</v>
      </c>
      <c r="AC36">
        <f t="shared" si="6"/>
        <v>0.24259411044658374</v>
      </c>
      <c r="AD36">
        <f t="shared" si="7"/>
        <v>0.2857142857142857</v>
      </c>
      <c r="AE36">
        <f t="shared" si="8"/>
        <v>5.8944886531093428E-2</v>
      </c>
      <c r="AF36">
        <f t="shared" si="9"/>
        <v>0.42436485828890241</v>
      </c>
      <c r="AH36">
        <f t="shared" si="10"/>
        <v>5.6348699007978791</v>
      </c>
      <c r="AI36">
        <f t="shared" si="11"/>
        <v>13.27836127505574</v>
      </c>
      <c r="AJ36">
        <f t="shared" si="12"/>
        <v>0.6391330416988783</v>
      </c>
    </row>
    <row r="37" spans="2:36" x14ac:dyDescent="0.2">
      <c r="B37">
        <v>0.39700000000000002</v>
      </c>
      <c r="C37">
        <v>2.0604999999999998E-2</v>
      </c>
      <c r="D37">
        <v>5.1908999999999997E-2</v>
      </c>
      <c r="K37">
        <v>20</v>
      </c>
      <c r="L37">
        <v>80</v>
      </c>
      <c r="M37">
        <v>463.2</v>
      </c>
      <c r="N37">
        <v>15.44</v>
      </c>
      <c r="O37">
        <v>389.86</v>
      </c>
      <c r="P37">
        <v>0</v>
      </c>
      <c r="Q37">
        <f t="shared" si="0"/>
        <v>2.3753846153846152</v>
      </c>
      <c r="R37">
        <f t="shared" si="0"/>
        <v>7.9179487179487182E-2</v>
      </c>
      <c r="S37">
        <f t="shared" si="0"/>
        <v>1.9992820512820513</v>
      </c>
      <c r="T37">
        <f t="shared" si="0"/>
        <v>0</v>
      </c>
      <c r="U37">
        <f t="shared" si="1"/>
        <v>8.9968511021142596</v>
      </c>
      <c r="V37">
        <f t="shared" si="1"/>
        <v>35.987404408457039</v>
      </c>
      <c r="W37">
        <f t="shared" si="2"/>
        <v>189.4073916234581</v>
      </c>
      <c r="Y37">
        <f t="shared" si="3"/>
        <v>1.322971211996408E-2</v>
      </c>
      <c r="Z37">
        <f t="shared" si="4"/>
        <v>2.1920356041790225</v>
      </c>
      <c r="AB37">
        <f t="shared" si="5"/>
        <v>0.14257305025208392</v>
      </c>
      <c r="AC37">
        <f t="shared" si="6"/>
        <v>0.26016557391727479</v>
      </c>
      <c r="AD37">
        <f t="shared" si="7"/>
        <v>0.25</v>
      </c>
      <c r="AE37">
        <f t="shared" si="8"/>
        <v>5.8944886531093428E-2</v>
      </c>
      <c r="AF37">
        <f t="shared" si="9"/>
        <v>0.51683715984179723</v>
      </c>
      <c r="AH37">
        <f t="shared" si="10"/>
        <v>6.4398513151975756</v>
      </c>
      <c r="AI37">
        <f t="shared" si="11"/>
        <v>12.460116678082514</v>
      </c>
      <c r="AJ37">
        <f t="shared" si="12"/>
        <v>0.52712671575047598</v>
      </c>
    </row>
    <row r="38" spans="2:36" x14ac:dyDescent="0.2">
      <c r="B38">
        <v>0.316</v>
      </c>
      <c r="C38">
        <v>1.6317999999999999E-2</v>
      </c>
      <c r="D38">
        <v>5.1671000000000002E-2</v>
      </c>
      <c r="K38">
        <v>20</v>
      </c>
      <c r="L38">
        <v>90</v>
      </c>
      <c r="M38">
        <v>420.74</v>
      </c>
      <c r="N38">
        <v>11.58</v>
      </c>
      <c r="O38">
        <v>389.86</v>
      </c>
      <c r="P38">
        <v>0</v>
      </c>
      <c r="Q38">
        <f t="shared" si="0"/>
        <v>2.1576410256410257</v>
      </c>
      <c r="R38">
        <f t="shared" si="0"/>
        <v>5.9384615384615383E-2</v>
      </c>
      <c r="S38">
        <f t="shared" si="0"/>
        <v>1.9992820512820513</v>
      </c>
      <c r="T38">
        <f t="shared" si="0"/>
        <v>0</v>
      </c>
      <c r="U38">
        <f t="shared" si="1"/>
        <v>8.9968511021142596</v>
      </c>
      <c r="V38">
        <f t="shared" si="1"/>
        <v>40.48582995951417</v>
      </c>
      <c r="W38">
        <f t="shared" si="2"/>
        <v>213.08331557639036</v>
      </c>
      <c r="Y38">
        <f t="shared" si="3"/>
        <v>1.2494665715716689E-2</v>
      </c>
      <c r="Z38">
        <f t="shared" si="4"/>
        <v>2.3209904658370903</v>
      </c>
      <c r="AB38">
        <f t="shared" si="5"/>
        <v>0.14257305025208392</v>
      </c>
      <c r="AC38">
        <f t="shared" si="6"/>
        <v>0.27642454184015153</v>
      </c>
      <c r="AD38">
        <f t="shared" si="7"/>
        <v>0.22222222222222221</v>
      </c>
      <c r="AE38">
        <f t="shared" si="8"/>
        <v>5.8944886531093428E-2</v>
      </c>
      <c r="AF38">
        <f t="shared" si="9"/>
        <v>0.61564733841832642</v>
      </c>
      <c r="AH38">
        <f t="shared" si="10"/>
        <v>7.244832729597273</v>
      </c>
      <c r="AI38">
        <f t="shared" si="11"/>
        <v>11.767829205938156</v>
      </c>
      <c r="AJ38">
        <f t="shared" si="12"/>
        <v>0.44459955396413353</v>
      </c>
    </row>
    <row r="39" spans="2:36" x14ac:dyDescent="0.2">
      <c r="B39">
        <v>0.251</v>
      </c>
      <c r="C39">
        <v>1.2709E-2</v>
      </c>
      <c r="D39">
        <v>5.0663E-2</v>
      </c>
      <c r="K39">
        <v>20</v>
      </c>
      <c r="L39">
        <v>100</v>
      </c>
      <c r="M39">
        <v>382.14</v>
      </c>
      <c r="N39">
        <v>15.44</v>
      </c>
      <c r="O39">
        <v>389.86</v>
      </c>
      <c r="P39">
        <v>0</v>
      </c>
      <c r="Q39">
        <f t="shared" si="0"/>
        <v>1.9596923076923076</v>
      </c>
      <c r="R39">
        <f t="shared" si="0"/>
        <v>7.9179487179487182E-2</v>
      </c>
      <c r="S39">
        <f t="shared" si="0"/>
        <v>1.9992820512820513</v>
      </c>
      <c r="T39">
        <f t="shared" si="0"/>
        <v>0</v>
      </c>
      <c r="U39">
        <f t="shared" si="1"/>
        <v>8.9968511021142596</v>
      </c>
      <c r="V39">
        <f t="shared" si="1"/>
        <v>44.984255510571302</v>
      </c>
      <c r="W39">
        <f t="shared" si="2"/>
        <v>236.75923952932263</v>
      </c>
      <c r="Y39">
        <f t="shared" si="3"/>
        <v>1.1862207593230489E-2</v>
      </c>
      <c r="Z39">
        <f t="shared" si="4"/>
        <v>2.4447388710807667</v>
      </c>
      <c r="AB39">
        <f t="shared" si="5"/>
        <v>0.14257305025208392</v>
      </c>
      <c r="AC39">
        <f t="shared" si="6"/>
        <v>0.29159157229143129</v>
      </c>
      <c r="AD39">
        <f t="shared" si="7"/>
        <v>0.2</v>
      </c>
      <c r="AE39">
        <f t="shared" si="8"/>
        <v>5.8944886531093428E-2</v>
      </c>
      <c r="AF39">
        <f t="shared" si="9"/>
        <v>0.72052427677004616</v>
      </c>
      <c r="AH39">
        <f t="shared" si="10"/>
        <v>8.0498141439969704</v>
      </c>
      <c r="AI39">
        <f t="shared" si="11"/>
        <v>11.172162276172759</v>
      </c>
      <c r="AJ39">
        <f t="shared" si="12"/>
        <v>0.38169506817599214</v>
      </c>
    </row>
    <row r="40" spans="2:36" x14ac:dyDescent="0.2">
      <c r="B40">
        <v>0.19900000000000001</v>
      </c>
      <c r="C40">
        <v>1.0451999999999999E-2</v>
      </c>
      <c r="D40">
        <v>5.2409999999999998E-2</v>
      </c>
      <c r="K40">
        <v>20</v>
      </c>
      <c r="L40">
        <v>120</v>
      </c>
      <c r="M40">
        <v>339.68</v>
      </c>
      <c r="N40">
        <v>11.58</v>
      </c>
      <c r="O40">
        <v>366.7</v>
      </c>
      <c r="P40">
        <v>0</v>
      </c>
      <c r="Q40">
        <f t="shared" si="0"/>
        <v>1.7419487179487181</v>
      </c>
      <c r="R40">
        <f t="shared" si="0"/>
        <v>5.9384615384615383E-2</v>
      </c>
      <c r="S40">
        <f t="shared" si="0"/>
        <v>1.8805128205128205</v>
      </c>
      <c r="T40">
        <f t="shared" si="0"/>
        <v>0</v>
      </c>
      <c r="U40">
        <f t="shared" si="1"/>
        <v>8.9968511021142596</v>
      </c>
      <c r="V40">
        <f t="shared" si="1"/>
        <v>53.981106612685565</v>
      </c>
      <c r="W40">
        <f t="shared" si="2"/>
        <v>284.11108743518719</v>
      </c>
      <c r="Y40">
        <f t="shared" si="3"/>
        <v>1.082381338830536E-2</v>
      </c>
      <c r="Z40">
        <f t="shared" si="4"/>
        <v>2.6792775299815488</v>
      </c>
      <c r="AB40">
        <f t="shared" si="5"/>
        <v>0.14257305025208392</v>
      </c>
      <c r="AC40">
        <f t="shared" si="6"/>
        <v>0.31927946692345627</v>
      </c>
      <c r="AD40">
        <f t="shared" si="7"/>
        <v>0.16666666666666666</v>
      </c>
      <c r="AE40">
        <f t="shared" si="8"/>
        <v>5.8944886531093428E-2</v>
      </c>
      <c r="AF40">
        <f t="shared" si="9"/>
        <v>0.94757825994042399</v>
      </c>
      <c r="AH40">
        <f t="shared" si="10"/>
        <v>9.6597769727963652</v>
      </c>
      <c r="AI40">
        <f t="shared" si="11"/>
        <v>10.194173274304218</v>
      </c>
      <c r="AJ40">
        <f t="shared" si="12"/>
        <v>0.29298498325630379</v>
      </c>
    </row>
    <row r="41" spans="2:36" x14ac:dyDescent="0.2">
      <c r="B41">
        <v>0.158</v>
      </c>
      <c r="C41">
        <v>8.2647999999999992E-3</v>
      </c>
      <c r="D41">
        <v>5.2227000000000003E-2</v>
      </c>
      <c r="K41">
        <v>20</v>
      </c>
      <c r="L41">
        <v>140</v>
      </c>
      <c r="M41">
        <v>324.24</v>
      </c>
      <c r="N41">
        <v>7.72</v>
      </c>
      <c r="O41">
        <v>347.4</v>
      </c>
      <c r="P41">
        <v>0</v>
      </c>
      <c r="Q41">
        <f t="shared" si="0"/>
        <v>1.6627692307692308</v>
      </c>
      <c r="R41">
        <f t="shared" si="0"/>
        <v>3.9589743589743591E-2</v>
      </c>
      <c r="S41">
        <f t="shared" si="0"/>
        <v>1.7815384615384615</v>
      </c>
      <c r="T41">
        <f t="shared" si="0"/>
        <v>0</v>
      </c>
      <c r="U41">
        <f t="shared" si="1"/>
        <v>8.9968511021142596</v>
      </c>
      <c r="V41">
        <f t="shared" si="1"/>
        <v>62.977957714799821</v>
      </c>
      <c r="W41">
        <f t="shared" si="2"/>
        <v>331.46293534105166</v>
      </c>
      <c r="Y41">
        <f t="shared" si="3"/>
        <v>1.0000985113537373E-2</v>
      </c>
      <c r="Z41">
        <f t="shared" si="4"/>
        <v>2.8997143452144019</v>
      </c>
      <c r="AB41">
        <f t="shared" si="5"/>
        <v>0.14257305025208392</v>
      </c>
      <c r="AC41">
        <f t="shared" si="6"/>
        <v>0.34417574731513612</v>
      </c>
      <c r="AD41">
        <f t="shared" si="7"/>
        <v>0.14285714285714285</v>
      </c>
      <c r="AE41">
        <f t="shared" si="8"/>
        <v>5.8944886531093428E-2</v>
      </c>
      <c r="AF41">
        <f t="shared" si="9"/>
        <v>1.1964633313587276</v>
      </c>
      <c r="AH41">
        <f t="shared" si="10"/>
        <v>11.269739801595758</v>
      </c>
      <c r="AI41">
        <f t="shared" si="11"/>
        <v>9.4192103562401837</v>
      </c>
      <c r="AJ41">
        <f t="shared" si="12"/>
        <v>0.23416030784026251</v>
      </c>
    </row>
    <row r="42" spans="2:36" x14ac:dyDescent="0.2">
      <c r="B42">
        <v>0.126</v>
      </c>
      <c r="C42">
        <v>7.0026999999999997E-3</v>
      </c>
      <c r="D42">
        <v>5.5722000000000001E-2</v>
      </c>
      <c r="K42">
        <v>20</v>
      </c>
      <c r="L42">
        <v>150</v>
      </c>
      <c r="M42">
        <v>308.8</v>
      </c>
      <c r="N42">
        <v>11.58</v>
      </c>
      <c r="O42">
        <v>324.24</v>
      </c>
      <c r="P42">
        <v>0</v>
      </c>
      <c r="Q42">
        <f t="shared" si="0"/>
        <v>1.5835897435897437</v>
      </c>
      <c r="R42">
        <f t="shared" si="0"/>
        <v>5.9384615384615383E-2</v>
      </c>
      <c r="S42">
        <f t="shared" si="0"/>
        <v>1.6627692307692308</v>
      </c>
      <c r="T42">
        <f t="shared" si="0"/>
        <v>0</v>
      </c>
      <c r="U42">
        <f t="shared" si="1"/>
        <v>8.9968511021142596</v>
      </c>
      <c r="V42">
        <f t="shared" si="1"/>
        <v>67.476383265856953</v>
      </c>
      <c r="W42">
        <f t="shared" si="2"/>
        <v>355.13885929398396</v>
      </c>
      <c r="Y42">
        <f t="shared" si="3"/>
        <v>9.6488937282619234E-3</v>
      </c>
      <c r="Z42">
        <f t="shared" si="4"/>
        <v>3.0055258993119653</v>
      </c>
      <c r="AB42">
        <f t="shared" si="5"/>
        <v>0.14257305025208392</v>
      </c>
      <c r="AC42">
        <f t="shared" si="6"/>
        <v>0.35577729579219941</v>
      </c>
      <c r="AD42">
        <f t="shared" si="7"/>
        <v>0.13333333333333333</v>
      </c>
      <c r="AE42">
        <f t="shared" si="8"/>
        <v>5.8944886531093428E-2</v>
      </c>
      <c r="AF42">
        <f t="shared" si="9"/>
        <v>1.3287028732590476</v>
      </c>
      <c r="AH42">
        <f t="shared" si="10"/>
        <v>12.074721215995455</v>
      </c>
      <c r="AI42">
        <f t="shared" si="11"/>
        <v>9.0876007412993189</v>
      </c>
      <c r="AJ42">
        <f t="shared" si="12"/>
        <v>0.21178320320153329</v>
      </c>
    </row>
    <row r="43" spans="2:36" x14ac:dyDescent="0.2">
      <c r="B43">
        <v>9.9900000000000003E-2</v>
      </c>
      <c r="C43">
        <v>5.3742E-3</v>
      </c>
      <c r="D43">
        <v>5.3810999999999998E-2</v>
      </c>
      <c r="K43">
        <v>40</v>
      </c>
      <c r="L43">
        <v>40</v>
      </c>
      <c r="M43">
        <v>768.14</v>
      </c>
      <c r="N43">
        <v>19.3</v>
      </c>
      <c r="O43">
        <v>389.86</v>
      </c>
      <c r="P43">
        <v>0</v>
      </c>
      <c r="Q43">
        <f t="shared" si="0"/>
        <v>3.9391794871794872</v>
      </c>
      <c r="R43">
        <f t="shared" si="0"/>
        <v>9.8974358974358981E-2</v>
      </c>
      <c r="S43">
        <f t="shared" si="0"/>
        <v>1.9992820512820513</v>
      </c>
      <c r="T43">
        <f t="shared" si="0"/>
        <v>0</v>
      </c>
      <c r="U43">
        <f t="shared" si="1"/>
        <v>17.993702204228519</v>
      </c>
      <c r="V43">
        <f t="shared" si="1"/>
        <v>17.993702204228519</v>
      </c>
      <c r="W43">
        <f t="shared" si="2"/>
        <v>94.703695811729048</v>
      </c>
      <c r="Y43">
        <f t="shared" si="3"/>
        <v>1.8128718884625382E-2</v>
      </c>
      <c r="Z43">
        <f t="shared" si="4"/>
        <v>1.5996717795979696</v>
      </c>
      <c r="AB43">
        <f t="shared" si="5"/>
        <v>0.28514610050416783</v>
      </c>
      <c r="AC43">
        <f t="shared" si="6"/>
        <v>0.17825287920990324</v>
      </c>
      <c r="AD43">
        <f t="shared" si="7"/>
        <v>1</v>
      </c>
      <c r="AE43">
        <f t="shared" si="8"/>
        <v>0.11788977306218686</v>
      </c>
      <c r="AF43">
        <f t="shared" si="9"/>
        <v>0.18858494307078921</v>
      </c>
      <c r="AH43">
        <f t="shared" si="10"/>
        <v>3.2199256575987878</v>
      </c>
      <c r="AI43">
        <f t="shared" si="11"/>
        <v>17.074139669730275</v>
      </c>
      <c r="AJ43">
        <f t="shared" si="12"/>
        <v>1.7563377535438314</v>
      </c>
    </row>
    <row r="44" spans="2:36" x14ac:dyDescent="0.2">
      <c r="B44">
        <v>7.9299999999999995E-2</v>
      </c>
      <c r="C44">
        <v>4.3499000000000003E-3</v>
      </c>
      <c r="D44">
        <v>5.4878000000000003E-2</v>
      </c>
      <c r="K44">
        <v>40</v>
      </c>
      <c r="L44">
        <v>50</v>
      </c>
      <c r="M44">
        <v>737.26</v>
      </c>
      <c r="N44">
        <v>15.44</v>
      </c>
      <c r="O44">
        <v>389.86</v>
      </c>
      <c r="P44">
        <v>0</v>
      </c>
      <c r="Q44">
        <f t="shared" si="0"/>
        <v>3.7808205128205126</v>
      </c>
      <c r="R44">
        <f t="shared" si="0"/>
        <v>7.9179487179487182E-2</v>
      </c>
      <c r="S44">
        <f t="shared" si="0"/>
        <v>1.9992820512820513</v>
      </c>
      <c r="T44">
        <f t="shared" si="0"/>
        <v>0</v>
      </c>
      <c r="U44">
        <f t="shared" si="1"/>
        <v>17.993702204228519</v>
      </c>
      <c r="V44">
        <f t="shared" si="1"/>
        <v>22.492127755285651</v>
      </c>
      <c r="W44">
        <f t="shared" si="2"/>
        <v>118.37961976466131</v>
      </c>
      <c r="Y44">
        <f t="shared" si="3"/>
        <v>1.6449582558525518E-2</v>
      </c>
      <c r="Z44">
        <f t="shared" si="4"/>
        <v>1.7629626707438744</v>
      </c>
      <c r="AB44">
        <f t="shared" si="5"/>
        <v>0.28514610050416783</v>
      </c>
      <c r="AC44">
        <f t="shared" si="6"/>
        <v>0.20217820351228116</v>
      </c>
      <c r="AD44">
        <f t="shared" si="7"/>
        <v>0.8</v>
      </c>
      <c r="AE44">
        <f t="shared" si="8"/>
        <v>0.11788977306218686</v>
      </c>
      <c r="AF44">
        <f t="shared" si="9"/>
        <v>0.25979408646387775</v>
      </c>
      <c r="AH44">
        <f t="shared" si="10"/>
        <v>4.0249070719984852</v>
      </c>
      <c r="AI44">
        <f t="shared" si="11"/>
        <v>15.492681634068356</v>
      </c>
      <c r="AJ44">
        <f t="shared" si="12"/>
        <v>1.2763252172045714</v>
      </c>
    </row>
    <row r="45" spans="2:36" x14ac:dyDescent="0.2">
      <c r="B45">
        <v>6.3E-2</v>
      </c>
      <c r="C45">
        <v>3.6606999999999998E-3</v>
      </c>
      <c r="D45">
        <v>5.815E-2</v>
      </c>
      <c r="K45">
        <v>40</v>
      </c>
      <c r="L45">
        <v>60</v>
      </c>
      <c r="M45">
        <v>644.62</v>
      </c>
      <c r="N45">
        <v>19.3</v>
      </c>
      <c r="O45">
        <v>389.86</v>
      </c>
      <c r="P45">
        <v>0</v>
      </c>
      <c r="Q45">
        <f t="shared" si="0"/>
        <v>3.3057435897435896</v>
      </c>
      <c r="R45">
        <f t="shared" si="0"/>
        <v>9.8974358974358981E-2</v>
      </c>
      <c r="S45">
        <f t="shared" si="0"/>
        <v>1.9992820512820513</v>
      </c>
      <c r="T45">
        <f t="shared" si="0"/>
        <v>0</v>
      </c>
      <c r="U45">
        <f t="shared" si="1"/>
        <v>17.993702204228519</v>
      </c>
      <c r="V45">
        <f t="shared" si="1"/>
        <v>26.990553306342782</v>
      </c>
      <c r="W45">
        <f t="shared" si="2"/>
        <v>142.05554371759359</v>
      </c>
      <c r="Y45">
        <f t="shared" si="3"/>
        <v>1.5147431354907091E-2</v>
      </c>
      <c r="Z45">
        <f t="shared" si="4"/>
        <v>1.9145160206060481</v>
      </c>
      <c r="AB45">
        <f t="shared" si="5"/>
        <v>0.28514610050416783</v>
      </c>
      <c r="AC45">
        <f t="shared" si="6"/>
        <v>0.22340849914687863</v>
      </c>
      <c r="AD45">
        <f t="shared" si="7"/>
        <v>0.66666666666666663</v>
      </c>
      <c r="AE45">
        <f t="shared" si="8"/>
        <v>0.11788977306218686</v>
      </c>
      <c r="AF45">
        <f t="shared" si="9"/>
        <v>0.33855278878975209</v>
      </c>
      <c r="AH45">
        <f t="shared" si="10"/>
        <v>4.8298884863981826</v>
      </c>
      <c r="AI45">
        <f t="shared" si="11"/>
        <v>14.266278838416651</v>
      </c>
      <c r="AJ45">
        <f t="shared" si="12"/>
        <v>0.9823832831180439</v>
      </c>
    </row>
    <row r="46" spans="2:36" x14ac:dyDescent="0.2">
      <c r="B46">
        <v>0.05</v>
      </c>
      <c r="C46">
        <v>3.3538000000000001E-3</v>
      </c>
      <c r="D46">
        <v>6.7058000000000006E-2</v>
      </c>
      <c r="K46">
        <v>40</v>
      </c>
      <c r="L46">
        <v>70</v>
      </c>
      <c r="M46">
        <v>617.6</v>
      </c>
      <c r="N46">
        <v>15.44</v>
      </c>
      <c r="O46">
        <v>389.86</v>
      </c>
      <c r="P46">
        <v>0</v>
      </c>
      <c r="Q46">
        <f t="shared" si="0"/>
        <v>3.1671794871794874</v>
      </c>
      <c r="R46">
        <f t="shared" si="0"/>
        <v>7.9179487179487182E-2</v>
      </c>
      <c r="S46">
        <f t="shared" si="0"/>
        <v>1.9992820512820513</v>
      </c>
      <c r="T46">
        <f t="shared" si="0"/>
        <v>0</v>
      </c>
      <c r="U46">
        <f t="shared" si="1"/>
        <v>17.993702204228519</v>
      </c>
      <c r="V46">
        <f t="shared" si="1"/>
        <v>31.488978857399911</v>
      </c>
      <c r="W46">
        <f t="shared" si="2"/>
        <v>165.73146767052583</v>
      </c>
      <c r="Y46">
        <f t="shared" si="3"/>
        <v>1.4098495353809184E-2</v>
      </c>
      <c r="Z46">
        <f t="shared" si="4"/>
        <v>2.0569570916774942</v>
      </c>
      <c r="AB46">
        <f t="shared" si="5"/>
        <v>0.28514610050416783</v>
      </c>
      <c r="AC46">
        <f t="shared" si="6"/>
        <v>0.24259411044658374</v>
      </c>
      <c r="AD46">
        <f t="shared" si="7"/>
        <v>0.5714285714285714</v>
      </c>
      <c r="AE46">
        <f t="shared" si="8"/>
        <v>0.11788977306218686</v>
      </c>
      <c r="AF46">
        <f t="shared" si="9"/>
        <v>0.42436485828890241</v>
      </c>
      <c r="AH46">
        <f t="shared" si="10"/>
        <v>5.6348699007978791</v>
      </c>
      <c r="AI46">
        <f t="shared" si="11"/>
        <v>13.27836127505574</v>
      </c>
      <c r="AJ46">
        <f t="shared" si="12"/>
        <v>0.78686507367171743</v>
      </c>
    </row>
    <row r="47" spans="2:36" x14ac:dyDescent="0.2">
      <c r="K47">
        <v>40</v>
      </c>
      <c r="L47">
        <v>80</v>
      </c>
      <c r="M47">
        <v>590.57999999999993</v>
      </c>
      <c r="N47">
        <v>15.44</v>
      </c>
      <c r="O47">
        <v>389.86</v>
      </c>
      <c r="P47">
        <v>0</v>
      </c>
      <c r="Q47">
        <f t="shared" si="0"/>
        <v>3.0286153846153843</v>
      </c>
      <c r="R47">
        <f t="shared" si="0"/>
        <v>7.9179487179487182E-2</v>
      </c>
      <c r="S47">
        <f t="shared" si="0"/>
        <v>1.9992820512820513</v>
      </c>
      <c r="T47">
        <f t="shared" si="0"/>
        <v>0</v>
      </c>
      <c r="U47">
        <f t="shared" si="1"/>
        <v>17.993702204228519</v>
      </c>
      <c r="V47">
        <f t="shared" si="1"/>
        <v>35.987404408457039</v>
      </c>
      <c r="W47">
        <f t="shared" si="2"/>
        <v>189.4073916234581</v>
      </c>
      <c r="Y47">
        <f t="shared" si="3"/>
        <v>1.322971211996408E-2</v>
      </c>
      <c r="Z47">
        <f t="shared" si="4"/>
        <v>2.1920356041790225</v>
      </c>
      <c r="AB47">
        <f t="shared" si="5"/>
        <v>0.28514610050416783</v>
      </c>
      <c r="AC47">
        <f t="shared" si="6"/>
        <v>0.26016557391727479</v>
      </c>
      <c r="AD47">
        <f t="shared" si="7"/>
        <v>0.5</v>
      </c>
      <c r="AE47">
        <f t="shared" si="8"/>
        <v>0.11788977306218686</v>
      </c>
      <c r="AF47">
        <f t="shared" si="9"/>
        <v>0.51683715984179723</v>
      </c>
      <c r="AH47">
        <f t="shared" si="10"/>
        <v>6.4398513151975756</v>
      </c>
      <c r="AI47">
        <f t="shared" si="11"/>
        <v>12.460116678082514</v>
      </c>
      <c r="AJ47">
        <f t="shared" si="12"/>
        <v>0.64896911122105216</v>
      </c>
    </row>
    <row r="48" spans="2:36" x14ac:dyDescent="0.2">
      <c r="K48">
        <v>40</v>
      </c>
      <c r="L48">
        <v>90</v>
      </c>
      <c r="M48">
        <v>548.12</v>
      </c>
      <c r="N48">
        <v>11.58</v>
      </c>
      <c r="O48">
        <v>389.86</v>
      </c>
      <c r="P48">
        <v>0</v>
      </c>
      <c r="Q48">
        <f t="shared" si="0"/>
        <v>2.8108717948717947</v>
      </c>
      <c r="R48">
        <f t="shared" si="0"/>
        <v>5.9384615384615383E-2</v>
      </c>
      <c r="S48">
        <f t="shared" si="0"/>
        <v>1.9992820512820513</v>
      </c>
      <c r="T48">
        <f t="shared" si="0"/>
        <v>0</v>
      </c>
      <c r="U48">
        <f t="shared" si="1"/>
        <v>17.993702204228519</v>
      </c>
      <c r="V48">
        <f t="shared" si="1"/>
        <v>40.48582995951417</v>
      </c>
      <c r="W48">
        <f t="shared" si="2"/>
        <v>213.08331557639036</v>
      </c>
      <c r="Y48">
        <f t="shared" si="3"/>
        <v>1.2494665715716689E-2</v>
      </c>
      <c r="Z48">
        <f t="shared" si="4"/>
        <v>2.3209904658370903</v>
      </c>
      <c r="AB48">
        <f t="shared" si="5"/>
        <v>0.28514610050416783</v>
      </c>
      <c r="AC48">
        <f t="shared" si="6"/>
        <v>0.27642454184015153</v>
      </c>
      <c r="AD48">
        <f t="shared" si="7"/>
        <v>0.44444444444444442</v>
      </c>
      <c r="AE48">
        <f t="shared" si="8"/>
        <v>0.11788977306218686</v>
      </c>
      <c r="AF48">
        <f t="shared" si="9"/>
        <v>0.61564733841832642</v>
      </c>
      <c r="AH48">
        <f t="shared" si="10"/>
        <v>7.244832729597273</v>
      </c>
      <c r="AI48">
        <f t="shared" si="11"/>
        <v>11.767829205938156</v>
      </c>
      <c r="AJ48">
        <f t="shared" si="12"/>
        <v>0.54736625703858466</v>
      </c>
    </row>
    <row r="49" spans="2:36" x14ac:dyDescent="0.2">
      <c r="K49">
        <v>40</v>
      </c>
      <c r="L49">
        <v>100</v>
      </c>
      <c r="M49">
        <v>536.54</v>
      </c>
      <c r="N49">
        <v>15.44</v>
      </c>
      <c r="O49">
        <v>389.86</v>
      </c>
      <c r="P49">
        <v>0</v>
      </c>
      <c r="Q49">
        <f t="shared" si="0"/>
        <v>2.7514871794871794</v>
      </c>
      <c r="R49">
        <f t="shared" si="0"/>
        <v>7.9179487179487182E-2</v>
      </c>
      <c r="S49">
        <f t="shared" si="0"/>
        <v>1.9992820512820513</v>
      </c>
      <c r="T49">
        <f t="shared" si="0"/>
        <v>0</v>
      </c>
      <c r="U49">
        <f t="shared" si="1"/>
        <v>17.993702204228519</v>
      </c>
      <c r="V49">
        <f t="shared" si="1"/>
        <v>44.984255510571302</v>
      </c>
      <c r="W49">
        <f t="shared" si="2"/>
        <v>236.75923952932263</v>
      </c>
      <c r="Y49">
        <f t="shared" si="3"/>
        <v>1.1862207593230489E-2</v>
      </c>
      <c r="Z49">
        <f t="shared" si="4"/>
        <v>2.4447388710807667</v>
      </c>
      <c r="AB49">
        <f t="shared" si="5"/>
        <v>0.28514610050416783</v>
      </c>
      <c r="AC49">
        <f t="shared" si="6"/>
        <v>0.29159157229143129</v>
      </c>
      <c r="AD49">
        <f t="shared" si="7"/>
        <v>0.4</v>
      </c>
      <c r="AE49">
        <f t="shared" si="8"/>
        <v>0.11788977306218686</v>
      </c>
      <c r="AF49">
        <f t="shared" si="9"/>
        <v>0.72052427677004616</v>
      </c>
      <c r="AH49">
        <f t="shared" si="10"/>
        <v>8.0498141439969704</v>
      </c>
      <c r="AI49">
        <f t="shared" si="11"/>
        <v>11.172162276172759</v>
      </c>
      <c r="AJ49">
        <f t="shared" si="12"/>
        <v>0.46992175078617965</v>
      </c>
    </row>
    <row r="50" spans="2:36" x14ac:dyDescent="0.2">
      <c r="B50" s="2" t="s">
        <v>29</v>
      </c>
      <c r="K50">
        <v>40</v>
      </c>
      <c r="L50">
        <v>120</v>
      </c>
      <c r="M50">
        <v>463.2</v>
      </c>
      <c r="N50">
        <v>11.58</v>
      </c>
      <c r="O50">
        <v>389.86</v>
      </c>
      <c r="P50">
        <v>0</v>
      </c>
      <c r="Q50">
        <f t="shared" si="0"/>
        <v>2.3753846153846152</v>
      </c>
      <c r="R50">
        <f t="shared" si="0"/>
        <v>5.9384615384615383E-2</v>
      </c>
      <c r="S50">
        <f t="shared" si="0"/>
        <v>1.9992820512820513</v>
      </c>
      <c r="T50">
        <f t="shared" si="0"/>
        <v>0</v>
      </c>
      <c r="U50">
        <f t="shared" si="1"/>
        <v>17.993702204228519</v>
      </c>
      <c r="V50">
        <f t="shared" si="1"/>
        <v>53.981106612685565</v>
      </c>
      <c r="W50">
        <f t="shared" si="2"/>
        <v>284.11108743518719</v>
      </c>
      <c r="Y50">
        <f t="shared" si="3"/>
        <v>1.082381338830536E-2</v>
      </c>
      <c r="Z50">
        <f t="shared" si="4"/>
        <v>2.6792775299815488</v>
      </c>
      <c r="AB50">
        <f t="shared" si="5"/>
        <v>0.28514610050416783</v>
      </c>
      <c r="AC50">
        <f t="shared" si="6"/>
        <v>0.31927946692345627</v>
      </c>
      <c r="AD50">
        <f t="shared" si="7"/>
        <v>0.33333333333333331</v>
      </c>
      <c r="AE50">
        <f t="shared" si="8"/>
        <v>0.11788977306218686</v>
      </c>
      <c r="AF50">
        <f t="shared" si="9"/>
        <v>0.94757825994042399</v>
      </c>
      <c r="AH50">
        <f t="shared" si="10"/>
        <v>9.6597769727963652</v>
      </c>
      <c r="AI50">
        <f t="shared" si="11"/>
        <v>10.194173274304218</v>
      </c>
      <c r="AJ50">
        <f t="shared" si="12"/>
        <v>0.36070682532995219</v>
      </c>
    </row>
    <row r="51" spans="2:36" x14ac:dyDescent="0.2">
      <c r="B51" s="2" t="s">
        <v>40</v>
      </c>
      <c r="K51">
        <v>40</v>
      </c>
      <c r="L51">
        <v>140</v>
      </c>
      <c r="M51">
        <v>409.15999999999997</v>
      </c>
      <c r="N51">
        <v>7.72</v>
      </c>
      <c r="O51">
        <v>389.86</v>
      </c>
      <c r="P51">
        <v>0</v>
      </c>
      <c r="Q51">
        <f t="shared" si="0"/>
        <v>2.0982564102564103</v>
      </c>
      <c r="R51">
        <f t="shared" si="0"/>
        <v>3.9589743589743591E-2</v>
      </c>
      <c r="S51">
        <f t="shared" si="0"/>
        <v>1.9992820512820513</v>
      </c>
      <c r="T51">
        <f t="shared" si="0"/>
        <v>0</v>
      </c>
      <c r="U51">
        <f t="shared" si="1"/>
        <v>17.993702204228519</v>
      </c>
      <c r="V51">
        <f t="shared" si="1"/>
        <v>62.977957714799821</v>
      </c>
      <c r="W51">
        <f t="shared" si="2"/>
        <v>331.46293534105166</v>
      </c>
      <c r="Y51">
        <f t="shared" si="3"/>
        <v>1.0000985113537373E-2</v>
      </c>
      <c r="Z51">
        <f t="shared" si="4"/>
        <v>2.8997143452144019</v>
      </c>
      <c r="AB51">
        <f t="shared" si="5"/>
        <v>0.28514610050416783</v>
      </c>
      <c r="AC51">
        <f t="shared" si="6"/>
        <v>0.34417574731513612</v>
      </c>
      <c r="AD51">
        <f t="shared" si="7"/>
        <v>0.2857142857142857</v>
      </c>
      <c r="AE51">
        <f t="shared" si="8"/>
        <v>0.11788977306218686</v>
      </c>
      <c r="AF51">
        <f t="shared" si="9"/>
        <v>1.1964633313587276</v>
      </c>
      <c r="AH51">
        <f t="shared" si="10"/>
        <v>11.269739801595758</v>
      </c>
      <c r="AI51">
        <f t="shared" si="11"/>
        <v>9.4192103562401837</v>
      </c>
      <c r="AJ51">
        <f t="shared" si="12"/>
        <v>0.28828515482466494</v>
      </c>
    </row>
    <row r="52" spans="2:36" x14ac:dyDescent="0.2">
      <c r="K52">
        <v>40</v>
      </c>
      <c r="L52">
        <v>150</v>
      </c>
      <c r="M52">
        <v>389.86</v>
      </c>
      <c r="N52">
        <v>7.72</v>
      </c>
      <c r="O52">
        <v>389.86</v>
      </c>
      <c r="P52">
        <v>0</v>
      </c>
      <c r="Q52">
        <f t="shared" si="0"/>
        <v>1.9992820512820513</v>
      </c>
      <c r="R52">
        <f t="shared" si="0"/>
        <v>3.9589743589743591E-2</v>
      </c>
      <c r="S52">
        <f t="shared" si="0"/>
        <v>1.9992820512820513</v>
      </c>
      <c r="T52">
        <f t="shared" si="0"/>
        <v>0</v>
      </c>
      <c r="U52">
        <f t="shared" si="1"/>
        <v>17.993702204228519</v>
      </c>
      <c r="V52">
        <f t="shared" si="1"/>
        <v>67.476383265856953</v>
      </c>
      <c r="W52">
        <f t="shared" si="2"/>
        <v>355.13885929398396</v>
      </c>
      <c r="Y52">
        <f t="shared" si="3"/>
        <v>9.6488937282619234E-3</v>
      </c>
      <c r="Z52">
        <f t="shared" si="4"/>
        <v>3.0055258993119653</v>
      </c>
      <c r="AB52">
        <f t="shared" si="5"/>
        <v>0.28514610050416783</v>
      </c>
      <c r="AC52">
        <f t="shared" si="6"/>
        <v>0.35577729579219941</v>
      </c>
      <c r="AD52">
        <f t="shared" si="7"/>
        <v>0.26666666666666666</v>
      </c>
      <c r="AE52">
        <f t="shared" si="8"/>
        <v>0.11788977306218686</v>
      </c>
      <c r="AF52">
        <f t="shared" si="9"/>
        <v>1.3287028732590476</v>
      </c>
      <c r="AH52">
        <f t="shared" si="10"/>
        <v>12.074721215995455</v>
      </c>
      <c r="AI52">
        <f t="shared" si="11"/>
        <v>9.0876007412993189</v>
      </c>
      <c r="AJ52">
        <f t="shared" si="12"/>
        <v>0.26073570746185887</v>
      </c>
    </row>
    <row r="53" spans="2:36" x14ac:dyDescent="0.2">
      <c r="K53">
        <v>60</v>
      </c>
      <c r="L53">
        <v>60</v>
      </c>
      <c r="M53">
        <v>876.22</v>
      </c>
      <c r="N53">
        <v>54.04</v>
      </c>
      <c r="O53">
        <v>389.86</v>
      </c>
      <c r="P53">
        <v>0</v>
      </c>
      <c r="Q53">
        <f t="shared" si="0"/>
        <v>4.4934358974358979</v>
      </c>
      <c r="R53">
        <f t="shared" si="0"/>
        <v>0.27712820512820513</v>
      </c>
      <c r="S53">
        <f t="shared" si="0"/>
        <v>1.9992820512820513</v>
      </c>
      <c r="T53">
        <f t="shared" si="0"/>
        <v>0</v>
      </c>
      <c r="U53">
        <f t="shared" si="1"/>
        <v>26.990553306342782</v>
      </c>
      <c r="V53">
        <f t="shared" si="1"/>
        <v>26.990553306342782</v>
      </c>
      <c r="W53">
        <f t="shared" si="2"/>
        <v>142.05554371759359</v>
      </c>
      <c r="Y53">
        <f t="shared" si="3"/>
        <v>1.5147431354907091E-2</v>
      </c>
      <c r="Z53">
        <f t="shared" si="4"/>
        <v>1.9145160206060481</v>
      </c>
      <c r="AB53">
        <f t="shared" si="5"/>
        <v>0.42771915075625178</v>
      </c>
      <c r="AC53">
        <f t="shared" si="6"/>
        <v>0.22340849914687863</v>
      </c>
      <c r="AD53">
        <f t="shared" si="7"/>
        <v>1</v>
      </c>
      <c r="AE53">
        <f t="shared" si="8"/>
        <v>0.17683465959328029</v>
      </c>
      <c r="AF53">
        <f t="shared" si="9"/>
        <v>0.33855278878975209</v>
      </c>
      <c r="AH53">
        <f t="shared" si="10"/>
        <v>4.8298884863981826</v>
      </c>
      <c r="AI53">
        <f t="shared" si="11"/>
        <v>14.266278838416651</v>
      </c>
      <c r="AJ53">
        <f t="shared" si="12"/>
        <v>1.1094515502334072</v>
      </c>
    </row>
    <row r="54" spans="2:36" x14ac:dyDescent="0.2">
      <c r="K54">
        <v>60</v>
      </c>
      <c r="L54">
        <v>70</v>
      </c>
      <c r="M54">
        <v>710.24</v>
      </c>
      <c r="N54">
        <v>30.88</v>
      </c>
      <c r="O54">
        <v>389.86</v>
      </c>
      <c r="P54">
        <v>0</v>
      </c>
      <c r="Q54">
        <f t="shared" si="0"/>
        <v>3.6422564102564103</v>
      </c>
      <c r="R54">
        <f t="shared" si="0"/>
        <v>0.15835897435897436</v>
      </c>
      <c r="S54">
        <f t="shared" si="0"/>
        <v>1.9992820512820513</v>
      </c>
      <c r="T54">
        <f t="shared" si="0"/>
        <v>0</v>
      </c>
      <c r="U54">
        <f t="shared" si="1"/>
        <v>26.990553306342782</v>
      </c>
      <c r="V54">
        <f t="shared" si="1"/>
        <v>31.488978857399911</v>
      </c>
      <c r="W54">
        <f t="shared" si="2"/>
        <v>165.73146767052583</v>
      </c>
      <c r="Y54">
        <f t="shared" si="3"/>
        <v>1.4098495353809184E-2</v>
      </c>
      <c r="Z54">
        <f t="shared" si="4"/>
        <v>2.0569570916774942</v>
      </c>
      <c r="AB54">
        <f t="shared" si="5"/>
        <v>0.42771915075625178</v>
      </c>
      <c r="AC54">
        <f t="shared" si="6"/>
        <v>0.24259411044658374</v>
      </c>
      <c r="AD54">
        <f t="shared" si="7"/>
        <v>0.8571428571428571</v>
      </c>
      <c r="AE54">
        <f t="shared" si="8"/>
        <v>0.17683465959328029</v>
      </c>
      <c r="AF54">
        <f t="shared" si="9"/>
        <v>0.42436485828890241</v>
      </c>
      <c r="AH54">
        <f t="shared" si="10"/>
        <v>5.6348699007978791</v>
      </c>
      <c r="AI54">
        <f t="shared" si="11"/>
        <v>13.27836127505574</v>
      </c>
      <c r="AJ54">
        <f t="shared" si="12"/>
        <v>0.88864365956918678</v>
      </c>
    </row>
    <row r="55" spans="2:36" x14ac:dyDescent="0.2">
      <c r="K55">
        <v>60</v>
      </c>
      <c r="L55">
        <v>80</v>
      </c>
      <c r="M55">
        <v>606.02</v>
      </c>
      <c r="N55">
        <v>27.02</v>
      </c>
      <c r="O55">
        <v>389.86</v>
      </c>
      <c r="P55">
        <v>0</v>
      </c>
      <c r="Q55">
        <f t="shared" si="0"/>
        <v>3.1077948717948716</v>
      </c>
      <c r="R55">
        <f t="shared" si="0"/>
        <v>0.13856410256410256</v>
      </c>
      <c r="S55">
        <f t="shared" si="0"/>
        <v>1.9992820512820513</v>
      </c>
      <c r="T55">
        <f t="shared" si="0"/>
        <v>0</v>
      </c>
      <c r="U55">
        <f t="shared" si="1"/>
        <v>26.990553306342782</v>
      </c>
      <c r="V55">
        <f t="shared" si="1"/>
        <v>35.987404408457039</v>
      </c>
      <c r="W55">
        <f t="shared" si="2"/>
        <v>189.4073916234581</v>
      </c>
      <c r="Y55">
        <f t="shared" si="3"/>
        <v>1.322971211996408E-2</v>
      </c>
      <c r="Z55">
        <f t="shared" si="4"/>
        <v>2.1920356041790225</v>
      </c>
      <c r="AB55">
        <f t="shared" si="5"/>
        <v>0.42771915075625178</v>
      </c>
      <c r="AC55">
        <f t="shared" si="6"/>
        <v>0.26016557391727479</v>
      </c>
      <c r="AD55">
        <f t="shared" si="7"/>
        <v>0.75</v>
      </c>
      <c r="AE55">
        <f t="shared" si="8"/>
        <v>0.17683465959328029</v>
      </c>
      <c r="AF55">
        <f t="shared" si="9"/>
        <v>0.51683715984179723</v>
      </c>
      <c r="AH55">
        <f t="shared" si="10"/>
        <v>6.4398513151975756</v>
      </c>
      <c r="AI55">
        <f t="shared" si="11"/>
        <v>12.460116678082514</v>
      </c>
      <c r="AJ55">
        <f t="shared" si="12"/>
        <v>0.73291127696365455</v>
      </c>
    </row>
    <row r="56" spans="2:36" x14ac:dyDescent="0.2">
      <c r="K56">
        <v>60</v>
      </c>
      <c r="L56">
        <v>90</v>
      </c>
      <c r="M56">
        <v>555.84</v>
      </c>
      <c r="N56">
        <v>19.3</v>
      </c>
      <c r="O56">
        <v>389.86</v>
      </c>
      <c r="P56">
        <v>0</v>
      </c>
      <c r="Q56">
        <f t="shared" si="0"/>
        <v>2.8504615384615386</v>
      </c>
      <c r="R56">
        <f t="shared" si="0"/>
        <v>9.8974358974358981E-2</v>
      </c>
      <c r="S56">
        <f t="shared" si="0"/>
        <v>1.9992820512820513</v>
      </c>
      <c r="T56">
        <f t="shared" si="0"/>
        <v>0</v>
      </c>
      <c r="U56">
        <f t="shared" si="1"/>
        <v>26.990553306342782</v>
      </c>
      <c r="V56">
        <f t="shared" si="1"/>
        <v>40.48582995951417</v>
      </c>
      <c r="W56">
        <f t="shared" si="2"/>
        <v>213.08331557639036</v>
      </c>
      <c r="Y56">
        <f t="shared" si="3"/>
        <v>1.2494665715716689E-2</v>
      </c>
      <c r="Z56">
        <f t="shared" si="4"/>
        <v>2.3209904658370903</v>
      </c>
      <c r="AB56">
        <f t="shared" si="5"/>
        <v>0.42771915075625178</v>
      </c>
      <c r="AC56">
        <f t="shared" si="6"/>
        <v>0.27642454184015153</v>
      </c>
      <c r="AD56">
        <f t="shared" si="7"/>
        <v>0.66666666666666663</v>
      </c>
      <c r="AE56">
        <f t="shared" si="8"/>
        <v>0.17683465959328029</v>
      </c>
      <c r="AF56">
        <f t="shared" si="9"/>
        <v>0.61564733841832642</v>
      </c>
      <c r="AH56">
        <f t="shared" si="10"/>
        <v>7.244832729597273</v>
      </c>
      <c r="AI56">
        <f t="shared" si="11"/>
        <v>11.767829205938156</v>
      </c>
      <c r="AJ56">
        <f t="shared" si="12"/>
        <v>0.61816640495901498</v>
      </c>
    </row>
    <row r="57" spans="2:36" x14ac:dyDescent="0.2">
      <c r="K57">
        <v>60</v>
      </c>
      <c r="L57">
        <v>100</v>
      </c>
      <c r="M57">
        <v>532.67999999999995</v>
      </c>
      <c r="N57">
        <v>15.44</v>
      </c>
      <c r="O57">
        <v>389.86</v>
      </c>
      <c r="P57">
        <v>0</v>
      </c>
      <c r="Q57">
        <f t="shared" si="0"/>
        <v>2.7316923076923074</v>
      </c>
      <c r="R57">
        <f t="shared" si="0"/>
        <v>7.9179487179487182E-2</v>
      </c>
      <c r="S57">
        <f t="shared" si="0"/>
        <v>1.9992820512820513</v>
      </c>
      <c r="T57">
        <f t="shared" si="0"/>
        <v>0</v>
      </c>
      <c r="U57">
        <f t="shared" si="1"/>
        <v>26.990553306342782</v>
      </c>
      <c r="V57">
        <f t="shared" si="1"/>
        <v>44.984255510571302</v>
      </c>
      <c r="W57">
        <f t="shared" si="2"/>
        <v>236.75923952932263</v>
      </c>
      <c r="Y57">
        <f t="shared" si="3"/>
        <v>1.1862207593230489E-2</v>
      </c>
      <c r="Z57">
        <f t="shared" si="4"/>
        <v>2.4447388710807667</v>
      </c>
      <c r="AB57">
        <f t="shared" si="5"/>
        <v>0.42771915075625178</v>
      </c>
      <c r="AC57">
        <f t="shared" si="6"/>
        <v>0.29159157229143129</v>
      </c>
      <c r="AD57">
        <f t="shared" si="7"/>
        <v>0.6</v>
      </c>
      <c r="AE57">
        <f t="shared" si="8"/>
        <v>0.17683465959328029</v>
      </c>
      <c r="AF57">
        <f t="shared" si="9"/>
        <v>0.72052427677004616</v>
      </c>
      <c r="AH57">
        <f t="shared" si="10"/>
        <v>8.0498141439969704</v>
      </c>
      <c r="AI57">
        <f t="shared" si="11"/>
        <v>11.172162276172759</v>
      </c>
      <c r="AJ57">
        <f t="shared" si="12"/>
        <v>0.53070468915489211</v>
      </c>
    </row>
    <row r="58" spans="2:36" x14ac:dyDescent="0.2">
      <c r="K58">
        <v>60</v>
      </c>
      <c r="L58">
        <v>120</v>
      </c>
      <c r="M58">
        <v>540.4</v>
      </c>
      <c r="N58">
        <v>19.3</v>
      </c>
      <c r="O58">
        <v>389.86</v>
      </c>
      <c r="P58">
        <v>0</v>
      </c>
      <c r="Q58">
        <f t="shared" si="0"/>
        <v>2.7712820512820513</v>
      </c>
      <c r="R58">
        <f t="shared" si="0"/>
        <v>9.8974358974358981E-2</v>
      </c>
      <c r="S58">
        <f t="shared" si="0"/>
        <v>1.9992820512820513</v>
      </c>
      <c r="T58">
        <f t="shared" si="0"/>
        <v>0</v>
      </c>
      <c r="U58">
        <f t="shared" si="1"/>
        <v>26.990553306342782</v>
      </c>
      <c r="V58">
        <f t="shared" si="1"/>
        <v>53.981106612685565</v>
      </c>
      <c r="W58">
        <f t="shared" si="2"/>
        <v>284.11108743518719</v>
      </c>
      <c r="Y58">
        <f t="shared" si="3"/>
        <v>1.082381338830536E-2</v>
      </c>
      <c r="Z58">
        <f t="shared" si="4"/>
        <v>2.6792775299815488</v>
      </c>
      <c r="AB58">
        <f t="shared" si="5"/>
        <v>0.42771915075625178</v>
      </c>
      <c r="AC58">
        <f t="shared" si="6"/>
        <v>0.31927946692345627</v>
      </c>
      <c r="AD58">
        <f t="shared" si="7"/>
        <v>0.5</v>
      </c>
      <c r="AE58">
        <f t="shared" si="8"/>
        <v>0.17683465959328029</v>
      </c>
      <c r="AF58">
        <f t="shared" si="9"/>
        <v>0.94757825994042399</v>
      </c>
      <c r="AH58">
        <f t="shared" si="10"/>
        <v>9.6597769727963652</v>
      </c>
      <c r="AI58">
        <f t="shared" si="11"/>
        <v>10.194173274304218</v>
      </c>
      <c r="AJ58">
        <f t="shared" si="12"/>
        <v>0.40736314778475274</v>
      </c>
    </row>
    <row r="59" spans="2:36" x14ac:dyDescent="0.2">
      <c r="K59">
        <v>60</v>
      </c>
      <c r="L59">
        <v>140</v>
      </c>
      <c r="M59">
        <v>497.94</v>
      </c>
      <c r="N59">
        <v>15.44</v>
      </c>
      <c r="O59">
        <v>389.86</v>
      </c>
      <c r="P59">
        <v>0</v>
      </c>
      <c r="Q59">
        <f t="shared" si="0"/>
        <v>2.5535384615384613</v>
      </c>
      <c r="R59">
        <f t="shared" si="0"/>
        <v>7.9179487179487182E-2</v>
      </c>
      <c r="S59">
        <f t="shared" si="0"/>
        <v>1.9992820512820513</v>
      </c>
      <c r="T59">
        <f t="shared" si="0"/>
        <v>0</v>
      </c>
      <c r="U59">
        <f t="shared" si="1"/>
        <v>26.990553306342782</v>
      </c>
      <c r="V59">
        <f t="shared" si="1"/>
        <v>62.977957714799821</v>
      </c>
      <c r="W59">
        <f t="shared" si="2"/>
        <v>331.46293534105166</v>
      </c>
      <c r="Y59">
        <f t="shared" si="3"/>
        <v>1.0000985113537373E-2</v>
      </c>
      <c r="Z59">
        <f t="shared" si="4"/>
        <v>2.8997143452144019</v>
      </c>
      <c r="AB59">
        <f t="shared" si="5"/>
        <v>0.42771915075625178</v>
      </c>
      <c r="AC59">
        <f t="shared" si="6"/>
        <v>0.34417574731513612</v>
      </c>
      <c r="AD59">
        <f t="shared" si="7"/>
        <v>0.42857142857142855</v>
      </c>
      <c r="AE59">
        <f t="shared" si="8"/>
        <v>0.17683465959328029</v>
      </c>
      <c r="AF59">
        <f t="shared" si="9"/>
        <v>1.1964633313587276</v>
      </c>
      <c r="AH59">
        <f t="shared" si="10"/>
        <v>11.269739801595758</v>
      </c>
      <c r="AI59">
        <f t="shared" si="11"/>
        <v>9.4192103562401837</v>
      </c>
      <c r="AJ59">
        <f t="shared" si="12"/>
        <v>0.32557395613894047</v>
      </c>
    </row>
    <row r="60" spans="2:36" x14ac:dyDescent="0.2">
      <c r="K60">
        <v>60</v>
      </c>
      <c r="L60">
        <v>150</v>
      </c>
      <c r="M60">
        <v>478.64</v>
      </c>
      <c r="N60">
        <v>15.44</v>
      </c>
      <c r="O60">
        <v>389.86</v>
      </c>
      <c r="P60">
        <v>0</v>
      </c>
      <c r="Q60">
        <f t="shared" si="0"/>
        <v>2.4545641025641025</v>
      </c>
      <c r="R60">
        <f t="shared" si="0"/>
        <v>7.9179487179487182E-2</v>
      </c>
      <c r="S60">
        <f t="shared" si="0"/>
        <v>1.9992820512820513</v>
      </c>
      <c r="T60">
        <f t="shared" si="0"/>
        <v>0</v>
      </c>
      <c r="U60">
        <f t="shared" si="1"/>
        <v>26.990553306342782</v>
      </c>
      <c r="V60">
        <f t="shared" si="1"/>
        <v>67.476383265856953</v>
      </c>
      <c r="W60">
        <f t="shared" si="2"/>
        <v>355.13885929398396</v>
      </c>
      <c r="Y60">
        <f t="shared" si="3"/>
        <v>9.6488937282619234E-3</v>
      </c>
      <c r="Z60">
        <f t="shared" si="4"/>
        <v>3.0055258993119653</v>
      </c>
      <c r="AB60">
        <f t="shared" si="5"/>
        <v>0.42771915075625178</v>
      </c>
      <c r="AC60">
        <f t="shared" si="6"/>
        <v>0.35577729579219941</v>
      </c>
      <c r="AD60">
        <f t="shared" si="7"/>
        <v>0.4</v>
      </c>
      <c r="AE60">
        <f t="shared" si="8"/>
        <v>0.17683465959328029</v>
      </c>
      <c r="AF60">
        <f t="shared" si="9"/>
        <v>1.3287028732590476</v>
      </c>
      <c r="AH60">
        <f t="shared" si="10"/>
        <v>12.074721215995455</v>
      </c>
      <c r="AI60">
        <f t="shared" si="11"/>
        <v>9.0876007412993189</v>
      </c>
      <c r="AJ60">
        <f t="shared" si="12"/>
        <v>0.29446107218622553</v>
      </c>
    </row>
    <row r="61" spans="2:36" x14ac:dyDescent="0.2">
      <c r="K61">
        <v>80</v>
      </c>
      <c r="L61">
        <v>80</v>
      </c>
      <c r="P61">
        <v>0</v>
      </c>
      <c r="Q61">
        <f t="shared" si="0"/>
        <v>0</v>
      </c>
      <c r="R61">
        <f t="shared" si="0"/>
        <v>0</v>
      </c>
      <c r="S61">
        <f t="shared" si="0"/>
        <v>0</v>
      </c>
      <c r="T61">
        <f t="shared" si="0"/>
        <v>0</v>
      </c>
      <c r="U61">
        <f t="shared" si="1"/>
        <v>35.987404408457039</v>
      </c>
      <c r="V61">
        <f t="shared" si="1"/>
        <v>35.987404408457039</v>
      </c>
      <c r="W61">
        <f t="shared" si="2"/>
        <v>189.4073916234581</v>
      </c>
      <c r="Y61">
        <f t="shared" si="3"/>
        <v>1.322971211996408E-2</v>
      </c>
      <c r="Z61">
        <f t="shared" si="4"/>
        <v>2.1920356041790225</v>
      </c>
      <c r="AB61">
        <f t="shared" si="5"/>
        <v>0.57029220100833566</v>
      </c>
      <c r="AC61">
        <f t="shared" si="6"/>
        <v>0.26016557391727479</v>
      </c>
      <c r="AD61">
        <f t="shared" si="7"/>
        <v>1</v>
      </c>
      <c r="AE61">
        <f t="shared" si="8"/>
        <v>0.23577954612437371</v>
      </c>
      <c r="AF61">
        <f t="shared" si="9"/>
        <v>0.51683715984179723</v>
      </c>
      <c r="AH61">
        <f t="shared" si="10"/>
        <v>6.4398513151975756</v>
      </c>
      <c r="AI61">
        <f t="shared" si="11"/>
        <v>12.460116678082514</v>
      </c>
      <c r="AJ61">
        <f t="shared" si="12"/>
        <v>0.798974695713214</v>
      </c>
    </row>
    <row r="62" spans="2:36" x14ac:dyDescent="0.2">
      <c r="K62">
        <v>80</v>
      </c>
      <c r="L62">
        <v>90</v>
      </c>
      <c r="P62">
        <v>0</v>
      </c>
      <c r="Q62">
        <f t="shared" si="0"/>
        <v>0</v>
      </c>
      <c r="R62">
        <f t="shared" si="0"/>
        <v>0</v>
      </c>
      <c r="S62">
        <f t="shared" si="0"/>
        <v>0</v>
      </c>
      <c r="T62">
        <f t="shared" si="0"/>
        <v>0</v>
      </c>
      <c r="U62">
        <f t="shared" si="1"/>
        <v>35.987404408457039</v>
      </c>
      <c r="V62">
        <f t="shared" si="1"/>
        <v>40.48582995951417</v>
      </c>
      <c r="W62">
        <f t="shared" si="2"/>
        <v>213.08331557639036</v>
      </c>
      <c r="Y62">
        <f t="shared" si="3"/>
        <v>1.2494665715716689E-2</v>
      </c>
      <c r="Z62">
        <f t="shared" si="4"/>
        <v>2.3209904658370903</v>
      </c>
      <c r="AB62">
        <f t="shared" si="5"/>
        <v>0.57029220100833566</v>
      </c>
      <c r="AC62">
        <f t="shared" si="6"/>
        <v>0.27642454184015153</v>
      </c>
      <c r="AD62">
        <f t="shared" si="7"/>
        <v>0.88888888888888884</v>
      </c>
      <c r="AE62">
        <f t="shared" si="8"/>
        <v>0.23577954612437371</v>
      </c>
      <c r="AF62">
        <f t="shared" si="9"/>
        <v>0.61564733841832642</v>
      </c>
      <c r="AH62">
        <f t="shared" si="10"/>
        <v>7.244832729597273</v>
      </c>
      <c r="AI62">
        <f t="shared" si="11"/>
        <v>11.767829205938156</v>
      </c>
      <c r="AJ62">
        <f t="shared" si="12"/>
        <v>0.67388690940657092</v>
      </c>
    </row>
    <row r="63" spans="2:36" x14ac:dyDescent="0.2">
      <c r="K63">
        <v>80</v>
      </c>
      <c r="L63">
        <v>100</v>
      </c>
      <c r="M63">
        <v>772</v>
      </c>
      <c r="N63">
        <v>15.44</v>
      </c>
      <c r="O63">
        <v>389.86</v>
      </c>
      <c r="P63">
        <v>0</v>
      </c>
      <c r="Q63">
        <f t="shared" si="0"/>
        <v>3.9589743589743591</v>
      </c>
      <c r="R63">
        <f t="shared" si="0"/>
        <v>7.9179487179487182E-2</v>
      </c>
      <c r="S63">
        <f t="shared" si="0"/>
        <v>1.9992820512820513</v>
      </c>
      <c r="T63">
        <f t="shared" si="0"/>
        <v>0</v>
      </c>
      <c r="U63">
        <f t="shared" si="1"/>
        <v>35.987404408457039</v>
      </c>
      <c r="V63">
        <f t="shared" si="1"/>
        <v>44.984255510571302</v>
      </c>
      <c r="W63">
        <f t="shared" si="2"/>
        <v>236.75923952932263</v>
      </c>
      <c r="Y63">
        <f t="shared" si="3"/>
        <v>1.1862207593230489E-2</v>
      </c>
      <c r="Z63">
        <f t="shared" si="4"/>
        <v>2.4447388710807667</v>
      </c>
      <c r="AB63">
        <f t="shared" si="5"/>
        <v>0.57029220100833566</v>
      </c>
      <c r="AC63">
        <f t="shared" si="6"/>
        <v>0.29159157229143129</v>
      </c>
      <c r="AD63">
        <f t="shared" si="7"/>
        <v>0.8</v>
      </c>
      <c r="AE63">
        <f t="shared" si="8"/>
        <v>0.23577954612437371</v>
      </c>
      <c r="AF63">
        <f t="shared" si="9"/>
        <v>0.72052427677004616</v>
      </c>
      <c r="AH63">
        <f t="shared" si="10"/>
        <v>8.0498141439969704</v>
      </c>
      <c r="AI63">
        <f t="shared" si="11"/>
        <v>11.172162276172759</v>
      </c>
      <c r="AJ63">
        <f t="shared" si="12"/>
        <v>0.57854153818966703</v>
      </c>
    </row>
    <row r="64" spans="2:36" x14ac:dyDescent="0.2">
      <c r="K64">
        <v>80</v>
      </c>
      <c r="L64">
        <v>120</v>
      </c>
      <c r="M64">
        <v>656.19999999999993</v>
      </c>
      <c r="N64">
        <v>23.16</v>
      </c>
      <c r="O64">
        <v>389.86</v>
      </c>
      <c r="P64">
        <v>0</v>
      </c>
      <c r="Q64">
        <f t="shared" si="0"/>
        <v>3.365128205128205</v>
      </c>
      <c r="R64">
        <f t="shared" si="0"/>
        <v>0.11876923076923077</v>
      </c>
      <c r="S64">
        <f t="shared" si="0"/>
        <v>1.9992820512820513</v>
      </c>
      <c r="T64">
        <f t="shared" si="0"/>
        <v>0</v>
      </c>
      <c r="U64">
        <f t="shared" si="1"/>
        <v>35.987404408457039</v>
      </c>
      <c r="V64">
        <f t="shared" si="1"/>
        <v>53.981106612685565</v>
      </c>
      <c r="W64">
        <f t="shared" si="2"/>
        <v>284.11108743518719</v>
      </c>
      <c r="Y64">
        <f t="shared" si="3"/>
        <v>1.082381338830536E-2</v>
      </c>
      <c r="Z64">
        <f t="shared" si="4"/>
        <v>2.6792775299815488</v>
      </c>
      <c r="AB64">
        <f t="shared" si="5"/>
        <v>0.57029220100833566</v>
      </c>
      <c r="AC64">
        <f t="shared" si="6"/>
        <v>0.31927946692345627</v>
      </c>
      <c r="AD64">
        <f t="shared" si="7"/>
        <v>0.66666666666666663</v>
      </c>
      <c r="AE64">
        <f t="shared" si="8"/>
        <v>0.23577954612437371</v>
      </c>
      <c r="AF64">
        <f t="shared" si="9"/>
        <v>0.94757825994042399</v>
      </c>
      <c r="AH64">
        <f t="shared" si="10"/>
        <v>9.6597769727963652</v>
      </c>
      <c r="AI64">
        <f t="shared" si="11"/>
        <v>10.194173274304218</v>
      </c>
      <c r="AJ64">
        <f t="shared" si="12"/>
        <v>0.44408219286035117</v>
      </c>
    </row>
    <row r="65" spans="11:36" x14ac:dyDescent="0.2">
      <c r="K65">
        <v>80</v>
      </c>
      <c r="L65">
        <v>140</v>
      </c>
      <c r="M65">
        <v>594.43999999999994</v>
      </c>
      <c r="N65">
        <v>23.16</v>
      </c>
      <c r="O65">
        <v>389.86</v>
      </c>
      <c r="P65">
        <v>0</v>
      </c>
      <c r="Q65">
        <f t="shared" si="0"/>
        <v>3.0484102564102562</v>
      </c>
      <c r="R65">
        <f t="shared" si="0"/>
        <v>0.11876923076923077</v>
      </c>
      <c r="S65">
        <f t="shared" si="0"/>
        <v>1.9992820512820513</v>
      </c>
      <c r="T65">
        <f t="shared" si="0"/>
        <v>0</v>
      </c>
      <c r="U65">
        <f t="shared" si="1"/>
        <v>35.987404408457039</v>
      </c>
      <c r="V65">
        <f t="shared" si="1"/>
        <v>62.977957714799821</v>
      </c>
      <c r="W65">
        <f t="shared" si="2"/>
        <v>331.46293534105166</v>
      </c>
      <c r="Y65">
        <f t="shared" si="3"/>
        <v>1.0000985113537373E-2</v>
      </c>
      <c r="Z65">
        <f t="shared" si="4"/>
        <v>2.8997143452144019</v>
      </c>
      <c r="AB65">
        <f t="shared" si="5"/>
        <v>0.57029220100833566</v>
      </c>
      <c r="AC65">
        <f t="shared" si="6"/>
        <v>0.34417574731513612</v>
      </c>
      <c r="AD65">
        <f t="shared" si="7"/>
        <v>0.5714285714285714</v>
      </c>
      <c r="AE65">
        <f t="shared" si="8"/>
        <v>0.23577954612437371</v>
      </c>
      <c r="AF65">
        <f t="shared" si="9"/>
        <v>1.1964633313587276</v>
      </c>
      <c r="AH65">
        <f t="shared" si="10"/>
        <v>11.269739801595758</v>
      </c>
      <c r="AI65">
        <f t="shared" si="11"/>
        <v>9.4192103562401837</v>
      </c>
      <c r="AJ65">
        <f t="shared" si="12"/>
        <v>0.35492065781266052</v>
      </c>
    </row>
    <row r="66" spans="11:36" x14ac:dyDescent="0.2">
      <c r="K66">
        <v>80</v>
      </c>
      <c r="L66">
        <v>150</v>
      </c>
      <c r="M66">
        <v>536.54</v>
      </c>
      <c r="N66">
        <v>19.3</v>
      </c>
      <c r="O66">
        <v>389.86</v>
      </c>
      <c r="P66">
        <v>0</v>
      </c>
      <c r="Q66">
        <f t="shared" si="0"/>
        <v>2.7514871794871794</v>
      </c>
      <c r="R66">
        <f t="shared" si="0"/>
        <v>9.8974358974358981E-2</v>
      </c>
      <c r="S66">
        <f t="shared" si="0"/>
        <v>1.9992820512820513</v>
      </c>
      <c r="T66">
        <f t="shared" si="0"/>
        <v>0</v>
      </c>
      <c r="U66">
        <f t="shared" si="1"/>
        <v>35.987404408457039</v>
      </c>
      <c r="V66">
        <f t="shared" si="1"/>
        <v>67.476383265856953</v>
      </c>
      <c r="W66">
        <f t="shared" si="2"/>
        <v>355.13885929398396</v>
      </c>
      <c r="Y66">
        <f t="shared" si="3"/>
        <v>9.6488937282619234E-3</v>
      </c>
      <c r="Z66">
        <f t="shared" si="4"/>
        <v>3.0055258993119653</v>
      </c>
      <c r="AB66">
        <f t="shared" si="5"/>
        <v>0.57029220100833566</v>
      </c>
      <c r="AC66">
        <f t="shared" si="6"/>
        <v>0.35577729579219941</v>
      </c>
      <c r="AD66">
        <f t="shared" si="7"/>
        <v>0.53333333333333333</v>
      </c>
      <c r="AE66">
        <f t="shared" si="8"/>
        <v>0.23577954612437371</v>
      </c>
      <c r="AF66">
        <f t="shared" si="9"/>
        <v>1.3287028732590476</v>
      </c>
      <c r="AH66">
        <f t="shared" si="10"/>
        <v>12.074721215995455</v>
      </c>
      <c r="AI66">
        <f t="shared" si="11"/>
        <v>9.0876007412993189</v>
      </c>
      <c r="AJ66">
        <f t="shared" si="12"/>
        <v>0.32100330960120199</v>
      </c>
    </row>
    <row r="67" spans="11:36" x14ac:dyDescent="0.2">
      <c r="K67">
        <v>100</v>
      </c>
      <c r="L67">
        <v>100</v>
      </c>
      <c r="P67">
        <v>0</v>
      </c>
      <c r="Q67">
        <f t="shared" si="0"/>
        <v>0</v>
      </c>
      <c r="R67">
        <f t="shared" si="0"/>
        <v>0</v>
      </c>
      <c r="S67">
        <f t="shared" si="0"/>
        <v>0</v>
      </c>
      <c r="T67">
        <f t="shared" si="0"/>
        <v>0</v>
      </c>
      <c r="U67">
        <f t="shared" si="1"/>
        <v>44.984255510571302</v>
      </c>
      <c r="V67">
        <f t="shared" si="1"/>
        <v>44.984255510571302</v>
      </c>
      <c r="W67">
        <f t="shared" si="2"/>
        <v>236.75923952932263</v>
      </c>
      <c r="Y67">
        <f t="shared" si="3"/>
        <v>1.1862207593230489E-2</v>
      </c>
      <c r="Z67">
        <f t="shared" si="4"/>
        <v>2.4447388710807667</v>
      </c>
      <c r="AB67">
        <f t="shared" si="5"/>
        <v>0.71286525126041955</v>
      </c>
      <c r="AC67">
        <f t="shared" si="6"/>
        <v>0.29159157229143129</v>
      </c>
      <c r="AD67">
        <f t="shared" si="7"/>
        <v>1</v>
      </c>
      <c r="AE67">
        <f t="shared" si="8"/>
        <v>0.29472443265546716</v>
      </c>
      <c r="AF67">
        <f t="shared" si="9"/>
        <v>0.72052427677004616</v>
      </c>
      <c r="AH67">
        <f t="shared" si="10"/>
        <v>8.0498141439969704</v>
      </c>
      <c r="AI67">
        <f t="shared" si="11"/>
        <v>11.172162276172759</v>
      </c>
      <c r="AJ67">
        <f t="shared" si="12"/>
        <v>0.61859663016451527</v>
      </c>
    </row>
    <row r="68" spans="11:36" x14ac:dyDescent="0.2">
      <c r="K68">
        <v>100</v>
      </c>
      <c r="L68">
        <v>120</v>
      </c>
      <c r="M68">
        <v>644.62</v>
      </c>
      <c r="N68">
        <v>15.44</v>
      </c>
      <c r="O68">
        <v>389.86</v>
      </c>
      <c r="P68">
        <v>0</v>
      </c>
      <c r="Q68">
        <f t="shared" si="0"/>
        <v>3.3057435897435896</v>
      </c>
      <c r="R68">
        <f t="shared" si="0"/>
        <v>7.9179487179487182E-2</v>
      </c>
      <c r="S68">
        <f t="shared" si="0"/>
        <v>1.9992820512820513</v>
      </c>
      <c r="T68">
        <f t="shared" si="0"/>
        <v>0</v>
      </c>
      <c r="U68">
        <f t="shared" si="1"/>
        <v>44.984255510571302</v>
      </c>
      <c r="V68">
        <f t="shared" si="1"/>
        <v>53.981106612685565</v>
      </c>
      <c r="W68">
        <f t="shared" si="2"/>
        <v>284.11108743518719</v>
      </c>
      <c r="Y68">
        <f t="shared" si="3"/>
        <v>1.082381338830536E-2</v>
      </c>
      <c r="Z68">
        <f t="shared" si="4"/>
        <v>2.6792775299815488</v>
      </c>
      <c r="AB68">
        <f t="shared" si="5"/>
        <v>0.71286525126041955</v>
      </c>
      <c r="AC68">
        <f t="shared" si="6"/>
        <v>0.31927946692345627</v>
      </c>
      <c r="AD68">
        <f t="shared" si="7"/>
        <v>0.83333333333333337</v>
      </c>
      <c r="AE68">
        <f t="shared" si="8"/>
        <v>0.29472443265546716</v>
      </c>
      <c r="AF68">
        <f t="shared" si="9"/>
        <v>0.94757825994042399</v>
      </c>
      <c r="AH68">
        <f t="shared" si="10"/>
        <v>9.6597769727963652</v>
      </c>
      <c r="AI68">
        <f t="shared" si="11"/>
        <v>10.194173274304218</v>
      </c>
      <c r="AJ68">
        <f t="shared" si="12"/>
        <v>0.47482804584624727</v>
      </c>
    </row>
    <row r="69" spans="11:36" x14ac:dyDescent="0.2">
      <c r="K69">
        <v>100</v>
      </c>
      <c r="L69">
        <v>140</v>
      </c>
      <c r="M69">
        <v>590.57999999999993</v>
      </c>
      <c r="N69">
        <v>15.44</v>
      </c>
      <c r="O69">
        <v>389.86</v>
      </c>
      <c r="P69">
        <v>0</v>
      </c>
      <c r="Q69">
        <f t="shared" si="0"/>
        <v>3.0286153846153843</v>
      </c>
      <c r="R69">
        <f t="shared" si="0"/>
        <v>7.9179487179487182E-2</v>
      </c>
      <c r="S69">
        <f t="shared" si="0"/>
        <v>1.9992820512820513</v>
      </c>
      <c r="T69">
        <f t="shared" ref="T69" si="13">P69/$J$5</f>
        <v>0</v>
      </c>
      <c r="U69">
        <f t="shared" si="1"/>
        <v>44.984255510571302</v>
      </c>
      <c r="V69">
        <f t="shared" si="1"/>
        <v>62.977957714799821</v>
      </c>
      <c r="W69">
        <f t="shared" si="2"/>
        <v>331.46293534105166</v>
      </c>
      <c r="Y69">
        <f t="shared" si="3"/>
        <v>1.0000985113537373E-2</v>
      </c>
      <c r="Z69">
        <f t="shared" si="4"/>
        <v>2.8997143452144019</v>
      </c>
      <c r="AB69">
        <f t="shared" si="5"/>
        <v>0.71286525126041955</v>
      </c>
      <c r="AC69">
        <f t="shared" si="6"/>
        <v>0.34417574731513612</v>
      </c>
      <c r="AD69">
        <f t="shared" si="7"/>
        <v>0.7142857142857143</v>
      </c>
      <c r="AE69">
        <f t="shared" si="8"/>
        <v>0.29472443265546716</v>
      </c>
      <c r="AF69">
        <f t="shared" si="9"/>
        <v>1.1964633313587276</v>
      </c>
      <c r="AH69">
        <f t="shared" si="10"/>
        <v>11.269739801595758</v>
      </c>
      <c r="AI69">
        <f t="shared" si="11"/>
        <v>9.4192103562401837</v>
      </c>
      <c r="AJ69">
        <f t="shared" si="12"/>
        <v>0.37949344758492942</v>
      </c>
    </row>
    <row r="70" spans="11:36" x14ac:dyDescent="0.2">
      <c r="K70">
        <v>100</v>
      </c>
      <c r="L70">
        <v>150</v>
      </c>
      <c r="M70">
        <v>540.4</v>
      </c>
      <c r="N70">
        <v>23.16</v>
      </c>
      <c r="O70">
        <v>389.86</v>
      </c>
      <c r="P70">
        <v>0</v>
      </c>
      <c r="Q70">
        <f t="shared" ref="Q70:T70" si="14">M70/$J$5</f>
        <v>2.7712820512820513</v>
      </c>
      <c r="R70">
        <f t="shared" si="14"/>
        <v>0.11876923076923077</v>
      </c>
      <c r="S70">
        <f t="shared" si="14"/>
        <v>1.9992820512820513</v>
      </c>
      <c r="T70">
        <f t="shared" si="14"/>
        <v>0</v>
      </c>
      <c r="U70">
        <f t="shared" ref="U70:V70" si="15">K70/($I$5/1000*$J$5/1000)/60</f>
        <v>44.984255510571302</v>
      </c>
      <c r="V70">
        <f t="shared" si="15"/>
        <v>67.476383265856953</v>
      </c>
      <c r="W70">
        <f t="shared" ref="W70" si="16">V70/($I$5/1000)</f>
        <v>355.13885929398396</v>
      </c>
      <c r="Y70">
        <f t="shared" ref="Y70" si="17">0.056/(1+(0.034*W70)^0.63)</f>
        <v>9.6488937282619234E-3</v>
      </c>
      <c r="Z70">
        <f t="shared" ref="Z70" si="18">$X$5/Y70</f>
        <v>3.0055258993119653</v>
      </c>
      <c r="AB70">
        <f t="shared" ref="AB70" si="19">$X$5*(U70/1000)/($AA$5/1000)</f>
        <v>0.71286525126041955</v>
      </c>
      <c r="AC70">
        <f t="shared" si="6"/>
        <v>0.35577729579219941</v>
      </c>
      <c r="AD70">
        <f t="shared" ref="AD70" si="20">K70/L70</f>
        <v>0.66666666666666663</v>
      </c>
      <c r="AE70">
        <f t="shared" ref="AE70" si="21">1000*(U70/1000)*($I$5/10^6)/$X$5</f>
        <v>0.29472443265546716</v>
      </c>
      <c r="AF70">
        <f t="shared" ref="AF70" si="22">1000*(V70/1000)*($I$5/10^6)/Y70</f>
        <v>1.3287028732590476</v>
      </c>
      <c r="AH70">
        <f t="shared" ref="AH70" si="23">$AG$5*W70</f>
        <v>12.074721215995455</v>
      </c>
      <c r="AI70">
        <f t="shared" ref="AI70" si="24">AH70/AF70</f>
        <v>9.0876007412993189</v>
      </c>
      <c r="AJ70">
        <f t="shared" ref="AJ70" si="25">AC70^(-0.5)*Z70^(-0.6)*AF70^(-0.2)*AD70^(0.3)*AH70^(-0.3)</f>
        <v>0.34322784533728867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 Surfactant</vt:lpstr>
      <vt:lpstr>Span0pt03</vt:lpstr>
      <vt:lpstr>Span0pt3</vt:lpstr>
      <vt:lpstr>Span1</vt:lpstr>
      <vt:lpstr>Tween 0pt03</vt:lpstr>
      <vt:lpstr>Tween 0pt3</vt:lpstr>
      <vt:lpstr>Tween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Del Giudice</dc:creator>
  <cp:lastModifiedBy>Francesco Del Giudice</cp:lastModifiedBy>
  <dcterms:created xsi:type="dcterms:W3CDTF">2024-06-06T11:12:46Z</dcterms:created>
  <dcterms:modified xsi:type="dcterms:W3CDTF">2024-06-06T14:28:35Z</dcterms:modified>
</cp:coreProperties>
</file>