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wanseauniversity-my.sharepoint.com/personal/francesco_delgiudice_swansea_ac_uk/Documents/Active Projects/AI Droplets NN/"/>
    </mc:Choice>
  </mc:AlternateContent>
  <xr:revisionPtr revIDLastSave="263" documentId="8_{AF74C225-FF5C-CE45-808E-32CCA84FC25D}" xr6:coauthVersionLast="47" xr6:coauthVersionMax="47" xr10:uidLastSave="{6F7A5226-2931-3543-808C-4BF556BAB4DF}"/>
  <bookViews>
    <workbookView xWindow="0" yWindow="500" windowWidth="38400" windowHeight="19400" activeTab="6" xr2:uid="{9A4FD602-1990-464F-B18B-19977C542918}"/>
  </bookViews>
  <sheets>
    <sheet name="No Surfactant" sheetId="1" r:id="rId1"/>
    <sheet name="Span0pt03" sheetId="2" r:id="rId2"/>
    <sheet name="Span0pt3" sheetId="3" r:id="rId3"/>
    <sheet name="Span1" sheetId="4" r:id="rId4"/>
    <sheet name="Tween 0pt03" sheetId="5" r:id="rId5"/>
    <sheet name="Tween 0pt3" sheetId="6" r:id="rId6"/>
    <sheet name="Tween 1" sheetId="7" r:id="rId7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5" i="7" l="1"/>
  <c r="AJ70" i="7"/>
  <c r="AJ69" i="7"/>
  <c r="AJ68" i="7"/>
  <c r="AJ67" i="7"/>
  <c r="AJ66" i="7"/>
  <c r="AJ65" i="7"/>
  <c r="AJ64" i="7"/>
  <c r="AJ63" i="7"/>
  <c r="AJ62" i="7"/>
  <c r="AJ61" i="7"/>
  <c r="AJ60" i="7"/>
  <c r="AJ59" i="7"/>
  <c r="AJ58" i="7"/>
  <c r="AJ57" i="7"/>
  <c r="AJ56" i="7"/>
  <c r="AJ55" i="7"/>
  <c r="AJ54" i="7"/>
  <c r="AJ53" i="7"/>
  <c r="AJ52" i="7"/>
  <c r="AJ51" i="7"/>
  <c r="AJ50" i="7"/>
  <c r="AJ49" i="7"/>
  <c r="AJ48" i="7"/>
  <c r="AJ47" i="7"/>
  <c r="AJ46" i="7"/>
  <c r="AJ45" i="7"/>
  <c r="AJ44" i="7"/>
  <c r="AJ43" i="7"/>
  <c r="AJ42" i="7"/>
  <c r="AJ41" i="7"/>
  <c r="AJ40" i="7"/>
  <c r="AJ39" i="7"/>
  <c r="AJ38" i="7"/>
  <c r="AJ37" i="7"/>
  <c r="AJ36" i="7"/>
  <c r="AJ35" i="7"/>
  <c r="AJ34" i="7"/>
  <c r="AJ33" i="7"/>
  <c r="AJ32" i="7"/>
  <c r="AJ31" i="7"/>
  <c r="AJ30" i="7"/>
  <c r="AJ29" i="7"/>
  <c r="AJ28" i="7"/>
  <c r="AJ27" i="7"/>
  <c r="AJ26" i="7"/>
  <c r="AJ25" i="7"/>
  <c r="AJ24" i="7"/>
  <c r="AJ23" i="7"/>
  <c r="AJ22" i="7"/>
  <c r="AJ21" i="7"/>
  <c r="AJ20" i="7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70" i="6"/>
  <c r="AJ69" i="6"/>
  <c r="AJ68" i="6"/>
  <c r="AJ67" i="6"/>
  <c r="AJ66" i="6"/>
  <c r="AJ65" i="6"/>
  <c r="AJ64" i="6"/>
  <c r="AJ63" i="6"/>
  <c r="AJ62" i="6"/>
  <c r="AJ61" i="6"/>
  <c r="AJ60" i="6"/>
  <c r="AJ59" i="6"/>
  <c r="AJ58" i="6"/>
  <c r="AJ57" i="6"/>
  <c r="AJ56" i="6"/>
  <c r="AJ55" i="6"/>
  <c r="AJ54" i="6"/>
  <c r="AJ53" i="6"/>
  <c r="AJ52" i="6"/>
  <c r="AJ51" i="6"/>
  <c r="AJ50" i="6"/>
  <c r="AJ49" i="6"/>
  <c r="AJ48" i="6"/>
  <c r="AJ47" i="6"/>
  <c r="AJ46" i="6"/>
  <c r="AJ45" i="6"/>
  <c r="AJ44" i="6"/>
  <c r="AJ43" i="6"/>
  <c r="AJ42" i="6"/>
  <c r="AJ41" i="6"/>
  <c r="AJ40" i="6"/>
  <c r="AJ39" i="6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11" i="6"/>
  <c r="AJ10" i="6"/>
  <c r="AJ9" i="6"/>
  <c r="AJ8" i="6"/>
  <c r="AJ7" i="6"/>
  <c r="AJ6" i="6"/>
  <c r="AJ5" i="6"/>
  <c r="AJ70" i="5"/>
  <c r="AJ69" i="5"/>
  <c r="AJ68" i="5"/>
  <c r="AJ67" i="5"/>
  <c r="AJ66" i="5"/>
  <c r="AJ65" i="5"/>
  <c r="AJ64" i="5"/>
  <c r="AJ63" i="5"/>
  <c r="AJ62" i="5"/>
  <c r="AJ61" i="5"/>
  <c r="AJ60" i="5"/>
  <c r="AJ59" i="5"/>
  <c r="AJ58" i="5"/>
  <c r="AJ57" i="5"/>
  <c r="AJ56" i="5"/>
  <c r="AJ55" i="5"/>
  <c r="AJ54" i="5"/>
  <c r="AJ53" i="5"/>
  <c r="AJ52" i="5"/>
  <c r="AJ51" i="5"/>
  <c r="AJ50" i="5"/>
  <c r="AJ49" i="5"/>
  <c r="AJ48" i="5"/>
  <c r="AJ47" i="5"/>
  <c r="AJ46" i="5"/>
  <c r="AJ45" i="5"/>
  <c r="AJ44" i="5"/>
  <c r="AJ43" i="5"/>
  <c r="AJ42" i="5"/>
  <c r="AJ41" i="5"/>
  <c r="AJ40" i="5"/>
  <c r="AJ39" i="5"/>
  <c r="AJ38" i="5"/>
  <c r="AJ37" i="5"/>
  <c r="AJ36" i="5"/>
  <c r="AJ35" i="5"/>
  <c r="AJ34" i="5"/>
  <c r="AJ33" i="5"/>
  <c r="AJ32" i="5"/>
  <c r="AJ31" i="5"/>
  <c r="AJ30" i="5"/>
  <c r="AJ29" i="5"/>
  <c r="AJ28" i="5"/>
  <c r="AJ27" i="5"/>
  <c r="AJ26" i="5"/>
  <c r="AJ25" i="5"/>
  <c r="AJ24" i="5"/>
  <c r="AJ23" i="5"/>
  <c r="AJ22" i="5"/>
  <c r="AJ21" i="5"/>
  <c r="AJ20" i="5"/>
  <c r="AJ19" i="5"/>
  <c r="AJ18" i="5"/>
  <c r="AJ17" i="5"/>
  <c r="AJ16" i="5"/>
  <c r="AJ15" i="5"/>
  <c r="AJ14" i="5"/>
  <c r="AJ13" i="5"/>
  <c r="AJ12" i="5"/>
  <c r="AJ11" i="5"/>
  <c r="AJ10" i="5"/>
  <c r="AJ9" i="5"/>
  <c r="AJ8" i="5"/>
  <c r="AJ7" i="5"/>
  <c r="AJ6" i="5"/>
  <c r="AJ5" i="5"/>
  <c r="AJ70" i="4"/>
  <c r="AJ69" i="4"/>
  <c r="AJ68" i="4"/>
  <c r="AJ67" i="4"/>
  <c r="AJ66" i="4"/>
  <c r="AJ65" i="4"/>
  <c r="AJ64" i="4"/>
  <c r="AJ63" i="4"/>
  <c r="AJ62" i="4"/>
  <c r="AJ61" i="4"/>
  <c r="AJ60" i="4"/>
  <c r="AJ59" i="4"/>
  <c r="AJ58" i="4"/>
  <c r="AJ57" i="4"/>
  <c r="AJ56" i="4"/>
  <c r="AJ55" i="4"/>
  <c r="AJ54" i="4"/>
  <c r="AJ53" i="4"/>
  <c r="AJ52" i="4"/>
  <c r="AJ51" i="4"/>
  <c r="AJ50" i="4"/>
  <c r="AJ49" i="4"/>
  <c r="AJ48" i="4"/>
  <c r="AJ47" i="4"/>
  <c r="AJ46" i="4"/>
  <c r="AJ45" i="4"/>
  <c r="AJ44" i="4"/>
  <c r="AJ43" i="4"/>
  <c r="AJ42" i="4"/>
  <c r="AJ41" i="4"/>
  <c r="AJ40" i="4"/>
  <c r="AJ39" i="4"/>
  <c r="AJ38" i="4"/>
  <c r="AJ37" i="4"/>
  <c r="AJ36" i="4"/>
  <c r="AJ35" i="4"/>
  <c r="AJ34" i="4"/>
  <c r="AJ33" i="4"/>
  <c r="AJ32" i="4"/>
  <c r="AJ31" i="4"/>
  <c r="AJ30" i="4"/>
  <c r="AJ29" i="4"/>
  <c r="AJ28" i="4"/>
  <c r="AJ27" i="4"/>
  <c r="AJ26" i="4"/>
  <c r="AJ25" i="4"/>
  <c r="AJ24" i="4"/>
  <c r="AJ23" i="4"/>
  <c r="AJ22" i="4"/>
  <c r="AJ21" i="4"/>
  <c r="AJ20" i="4"/>
  <c r="AJ19" i="4"/>
  <c r="AJ18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5" i="4"/>
  <c r="AJ70" i="3"/>
  <c r="AJ69" i="3"/>
  <c r="AJ68" i="3"/>
  <c r="AJ67" i="3"/>
  <c r="AJ66" i="3"/>
  <c r="AJ65" i="3"/>
  <c r="AJ64" i="3"/>
  <c r="AJ63" i="3"/>
  <c r="AJ62" i="3"/>
  <c r="AJ61" i="3"/>
  <c r="AJ60" i="3"/>
  <c r="AJ59" i="3"/>
  <c r="AJ58" i="3"/>
  <c r="AJ57" i="3"/>
  <c r="AJ56" i="3"/>
  <c r="AJ55" i="3"/>
  <c r="AJ54" i="3"/>
  <c r="AJ53" i="3"/>
  <c r="AJ52" i="3"/>
  <c r="AJ51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J7" i="3"/>
  <c r="AJ6" i="3"/>
  <c r="AJ5" i="3"/>
  <c r="AJ70" i="2"/>
  <c r="AJ69" i="2"/>
  <c r="AJ68" i="2"/>
  <c r="AJ67" i="2"/>
  <c r="AJ66" i="2"/>
  <c r="AJ65" i="2"/>
  <c r="AJ64" i="2"/>
  <c r="AJ63" i="2"/>
  <c r="AJ62" i="2"/>
  <c r="AJ61" i="2"/>
  <c r="AJ60" i="2"/>
  <c r="AJ59" i="2"/>
  <c r="AJ58" i="2"/>
  <c r="AJ57" i="2"/>
  <c r="AJ56" i="2"/>
  <c r="AJ55" i="2"/>
  <c r="AJ54" i="2"/>
  <c r="AJ53" i="2"/>
  <c r="AJ52" i="2"/>
  <c r="AJ51" i="2"/>
  <c r="AJ50" i="2"/>
  <c r="AJ49" i="2"/>
  <c r="AJ48" i="2"/>
  <c r="AJ47" i="2"/>
  <c r="AJ46" i="2"/>
  <c r="AJ45" i="2"/>
  <c r="AJ44" i="2"/>
  <c r="AJ43" i="2"/>
  <c r="AJ42" i="2"/>
  <c r="AJ41" i="2"/>
  <c r="AJ40" i="2"/>
  <c r="AJ3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  <c r="AJ6" i="2"/>
  <c r="AJ5" i="2"/>
  <c r="AJ5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4" i="6"/>
  <c r="Y45" i="6"/>
  <c r="Y46" i="6"/>
  <c r="Y47" i="6"/>
  <c r="Y48" i="6"/>
  <c r="Y49" i="6"/>
  <c r="Y50" i="6"/>
  <c r="Y51" i="6"/>
  <c r="Y52" i="6"/>
  <c r="Y53" i="6"/>
  <c r="Y54" i="6"/>
  <c r="Y55" i="6"/>
  <c r="Y56" i="6"/>
  <c r="Y57" i="6"/>
  <c r="Y58" i="6"/>
  <c r="Y59" i="6"/>
  <c r="Y60" i="6"/>
  <c r="Y61" i="6"/>
  <c r="Y62" i="6"/>
  <c r="Y63" i="6"/>
  <c r="Y64" i="6"/>
  <c r="Y65" i="6"/>
  <c r="Y66" i="6"/>
  <c r="Y67" i="6"/>
  <c r="Y68" i="6"/>
  <c r="Y69" i="6"/>
  <c r="Y70" i="6"/>
  <c r="Y6" i="7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Y39" i="7"/>
  <c r="Y40" i="7"/>
  <c r="Y41" i="7"/>
  <c r="Y42" i="7"/>
  <c r="Y43" i="7"/>
  <c r="Y44" i="7"/>
  <c r="Y45" i="7"/>
  <c r="Y46" i="7"/>
  <c r="Y47" i="7"/>
  <c r="Y48" i="7"/>
  <c r="Y49" i="7"/>
  <c r="Y50" i="7"/>
  <c r="Y51" i="7"/>
  <c r="Y52" i="7"/>
  <c r="Y53" i="7"/>
  <c r="Y54" i="7"/>
  <c r="Y55" i="7"/>
  <c r="Y56" i="7"/>
  <c r="Y57" i="7"/>
  <c r="Y58" i="7"/>
  <c r="Y59" i="7"/>
  <c r="Y60" i="7"/>
  <c r="Y61" i="7"/>
  <c r="Y62" i="7"/>
  <c r="Y63" i="7"/>
  <c r="Y64" i="7"/>
  <c r="Y65" i="7"/>
  <c r="Y66" i="7"/>
  <c r="Y67" i="7"/>
  <c r="Y68" i="7"/>
  <c r="Y69" i="7"/>
  <c r="Y70" i="7"/>
  <c r="Y5" i="7"/>
  <c r="Y5" i="6"/>
  <c r="Y5" i="5"/>
  <c r="Y5" i="4"/>
  <c r="Y5" i="3"/>
  <c r="Y5" i="2"/>
  <c r="Y5" i="1"/>
  <c r="V70" i="7"/>
  <c r="W70" i="7"/>
  <c r="AH70" i="7"/>
  <c r="AF70" i="7"/>
  <c r="AI70" i="7"/>
  <c r="U70" i="7"/>
  <c r="AE70" i="7"/>
  <c r="AD70" i="7"/>
  <c r="AC70" i="7"/>
  <c r="AB70" i="7"/>
  <c r="Z70" i="7"/>
  <c r="T70" i="7"/>
  <c r="S70" i="7"/>
  <c r="R70" i="7"/>
  <c r="Q70" i="7"/>
  <c r="V69" i="7"/>
  <c r="W69" i="7"/>
  <c r="AH69" i="7"/>
  <c r="AF69" i="7"/>
  <c r="AI69" i="7"/>
  <c r="U69" i="7"/>
  <c r="AE69" i="7"/>
  <c r="AD69" i="7"/>
  <c r="AC69" i="7"/>
  <c r="AB69" i="7"/>
  <c r="Z69" i="7"/>
  <c r="T69" i="7"/>
  <c r="S69" i="7"/>
  <c r="R69" i="7"/>
  <c r="Q69" i="7"/>
  <c r="V68" i="7"/>
  <c r="W68" i="7"/>
  <c r="AH68" i="7"/>
  <c r="AF68" i="7"/>
  <c r="AI68" i="7"/>
  <c r="U68" i="7"/>
  <c r="AE68" i="7"/>
  <c r="AD68" i="7"/>
  <c r="AC68" i="7"/>
  <c r="AB68" i="7"/>
  <c r="Z68" i="7"/>
  <c r="T68" i="7"/>
  <c r="S68" i="7"/>
  <c r="R68" i="7"/>
  <c r="Q68" i="7"/>
  <c r="V67" i="7"/>
  <c r="W67" i="7"/>
  <c r="AH67" i="7"/>
  <c r="AF67" i="7"/>
  <c r="AI67" i="7"/>
  <c r="U67" i="7"/>
  <c r="AE67" i="7"/>
  <c r="AD67" i="7"/>
  <c r="AC67" i="7"/>
  <c r="AB67" i="7"/>
  <c r="Z67" i="7"/>
  <c r="T67" i="7"/>
  <c r="S67" i="7"/>
  <c r="R67" i="7"/>
  <c r="Q67" i="7"/>
  <c r="V66" i="7"/>
  <c r="W66" i="7"/>
  <c r="AH66" i="7"/>
  <c r="AF66" i="7"/>
  <c r="AI66" i="7"/>
  <c r="U66" i="7"/>
  <c r="AE66" i="7"/>
  <c r="AD66" i="7"/>
  <c r="AC66" i="7"/>
  <c r="AB66" i="7"/>
  <c r="Z66" i="7"/>
  <c r="T66" i="7"/>
  <c r="S66" i="7"/>
  <c r="R66" i="7"/>
  <c r="Q66" i="7"/>
  <c r="V65" i="7"/>
  <c r="W65" i="7"/>
  <c r="AH65" i="7"/>
  <c r="AF65" i="7"/>
  <c r="AI65" i="7"/>
  <c r="U65" i="7"/>
  <c r="AE65" i="7"/>
  <c r="AD65" i="7"/>
  <c r="AC65" i="7"/>
  <c r="AB65" i="7"/>
  <c r="Z65" i="7"/>
  <c r="T65" i="7"/>
  <c r="S65" i="7"/>
  <c r="R65" i="7"/>
  <c r="Q65" i="7"/>
  <c r="V64" i="7"/>
  <c r="W64" i="7"/>
  <c r="AH64" i="7"/>
  <c r="AF64" i="7"/>
  <c r="AI64" i="7"/>
  <c r="U64" i="7"/>
  <c r="AE64" i="7"/>
  <c r="AD64" i="7"/>
  <c r="AC64" i="7"/>
  <c r="AB64" i="7"/>
  <c r="Z64" i="7"/>
  <c r="T64" i="7"/>
  <c r="S64" i="7"/>
  <c r="R64" i="7"/>
  <c r="Q64" i="7"/>
  <c r="V63" i="7"/>
  <c r="W63" i="7"/>
  <c r="AH63" i="7"/>
  <c r="AF63" i="7"/>
  <c r="AI63" i="7"/>
  <c r="U63" i="7"/>
  <c r="AE63" i="7"/>
  <c r="AD63" i="7"/>
  <c r="AC63" i="7"/>
  <c r="AB63" i="7"/>
  <c r="Z63" i="7"/>
  <c r="T63" i="7"/>
  <c r="S63" i="7"/>
  <c r="R63" i="7"/>
  <c r="Q63" i="7"/>
  <c r="V62" i="7"/>
  <c r="W62" i="7"/>
  <c r="AH62" i="7"/>
  <c r="AF62" i="7"/>
  <c r="AI62" i="7"/>
  <c r="U62" i="7"/>
  <c r="AE62" i="7"/>
  <c r="AD62" i="7"/>
  <c r="AC62" i="7"/>
  <c r="AB62" i="7"/>
  <c r="Z62" i="7"/>
  <c r="T62" i="7"/>
  <c r="S62" i="7"/>
  <c r="R62" i="7"/>
  <c r="Q62" i="7"/>
  <c r="V61" i="7"/>
  <c r="W61" i="7"/>
  <c r="AH61" i="7"/>
  <c r="AF61" i="7"/>
  <c r="AI61" i="7"/>
  <c r="U61" i="7"/>
  <c r="AE61" i="7"/>
  <c r="AD61" i="7"/>
  <c r="AC61" i="7"/>
  <c r="AB61" i="7"/>
  <c r="Z61" i="7"/>
  <c r="T61" i="7"/>
  <c r="S61" i="7"/>
  <c r="R61" i="7"/>
  <c r="Q61" i="7"/>
  <c r="V60" i="7"/>
  <c r="W60" i="7"/>
  <c r="AH60" i="7"/>
  <c r="AF60" i="7"/>
  <c r="AI60" i="7"/>
  <c r="U60" i="7"/>
  <c r="AE60" i="7"/>
  <c r="AD60" i="7"/>
  <c r="AC60" i="7"/>
  <c r="AB60" i="7"/>
  <c r="Z60" i="7"/>
  <c r="T60" i="7"/>
  <c r="S60" i="7"/>
  <c r="R60" i="7"/>
  <c r="Q60" i="7"/>
  <c r="V59" i="7"/>
  <c r="W59" i="7"/>
  <c r="AH59" i="7"/>
  <c r="AF59" i="7"/>
  <c r="AI59" i="7"/>
  <c r="U59" i="7"/>
  <c r="AE59" i="7"/>
  <c r="AD59" i="7"/>
  <c r="AC59" i="7"/>
  <c r="AB59" i="7"/>
  <c r="Z59" i="7"/>
  <c r="T59" i="7"/>
  <c r="S59" i="7"/>
  <c r="R59" i="7"/>
  <c r="Q59" i="7"/>
  <c r="V58" i="7"/>
  <c r="W58" i="7"/>
  <c r="AH58" i="7"/>
  <c r="AF58" i="7"/>
  <c r="AI58" i="7"/>
  <c r="U58" i="7"/>
  <c r="AE58" i="7"/>
  <c r="AD58" i="7"/>
  <c r="AC58" i="7"/>
  <c r="AB58" i="7"/>
  <c r="Z58" i="7"/>
  <c r="T58" i="7"/>
  <c r="S58" i="7"/>
  <c r="R58" i="7"/>
  <c r="Q58" i="7"/>
  <c r="V57" i="7"/>
  <c r="W57" i="7"/>
  <c r="AH57" i="7"/>
  <c r="AF57" i="7"/>
  <c r="AI57" i="7"/>
  <c r="U57" i="7"/>
  <c r="AE57" i="7"/>
  <c r="AD57" i="7"/>
  <c r="AC57" i="7"/>
  <c r="AB57" i="7"/>
  <c r="Z57" i="7"/>
  <c r="T57" i="7"/>
  <c r="S57" i="7"/>
  <c r="R57" i="7"/>
  <c r="Q57" i="7"/>
  <c r="V56" i="7"/>
  <c r="W56" i="7"/>
  <c r="AH56" i="7"/>
  <c r="AF56" i="7"/>
  <c r="AI56" i="7"/>
  <c r="U56" i="7"/>
  <c r="AE56" i="7"/>
  <c r="AD56" i="7"/>
  <c r="AC56" i="7"/>
  <c r="AB56" i="7"/>
  <c r="Z56" i="7"/>
  <c r="T56" i="7"/>
  <c r="S56" i="7"/>
  <c r="R56" i="7"/>
  <c r="Q56" i="7"/>
  <c r="V55" i="7"/>
  <c r="W55" i="7"/>
  <c r="AH55" i="7"/>
  <c r="AF55" i="7"/>
  <c r="AI55" i="7"/>
  <c r="U55" i="7"/>
  <c r="AE55" i="7"/>
  <c r="AD55" i="7"/>
  <c r="AC55" i="7"/>
  <c r="AB55" i="7"/>
  <c r="Z55" i="7"/>
  <c r="T55" i="7"/>
  <c r="S55" i="7"/>
  <c r="R55" i="7"/>
  <c r="Q55" i="7"/>
  <c r="V54" i="7"/>
  <c r="W54" i="7"/>
  <c r="AH54" i="7"/>
  <c r="AF54" i="7"/>
  <c r="AI54" i="7"/>
  <c r="U54" i="7"/>
  <c r="AE54" i="7"/>
  <c r="AD54" i="7"/>
  <c r="AC54" i="7"/>
  <c r="AB54" i="7"/>
  <c r="Z54" i="7"/>
  <c r="T54" i="7"/>
  <c r="S54" i="7"/>
  <c r="R54" i="7"/>
  <c r="Q54" i="7"/>
  <c r="V53" i="7"/>
  <c r="W53" i="7"/>
  <c r="AH53" i="7"/>
  <c r="AF53" i="7"/>
  <c r="AI53" i="7"/>
  <c r="U53" i="7"/>
  <c r="AE53" i="7"/>
  <c r="AD53" i="7"/>
  <c r="AC53" i="7"/>
  <c r="AB53" i="7"/>
  <c r="Z53" i="7"/>
  <c r="T53" i="7"/>
  <c r="S53" i="7"/>
  <c r="R53" i="7"/>
  <c r="Q53" i="7"/>
  <c r="V52" i="7"/>
  <c r="W52" i="7"/>
  <c r="AH52" i="7"/>
  <c r="AF52" i="7"/>
  <c r="AI52" i="7"/>
  <c r="U52" i="7"/>
  <c r="AE52" i="7"/>
  <c r="AD52" i="7"/>
  <c r="AC52" i="7"/>
  <c r="AB52" i="7"/>
  <c r="Z52" i="7"/>
  <c r="T52" i="7"/>
  <c r="S52" i="7"/>
  <c r="R52" i="7"/>
  <c r="Q52" i="7"/>
  <c r="V51" i="7"/>
  <c r="W51" i="7"/>
  <c r="AH51" i="7"/>
  <c r="AF51" i="7"/>
  <c r="AI51" i="7"/>
  <c r="U51" i="7"/>
  <c r="AE51" i="7"/>
  <c r="AD51" i="7"/>
  <c r="AC51" i="7"/>
  <c r="AB51" i="7"/>
  <c r="Z51" i="7"/>
  <c r="T51" i="7"/>
  <c r="S51" i="7"/>
  <c r="R51" i="7"/>
  <c r="Q51" i="7"/>
  <c r="V50" i="7"/>
  <c r="W50" i="7"/>
  <c r="AH50" i="7"/>
  <c r="AF50" i="7"/>
  <c r="AI50" i="7"/>
  <c r="U50" i="7"/>
  <c r="AE50" i="7"/>
  <c r="AD50" i="7"/>
  <c r="AC50" i="7"/>
  <c r="AB50" i="7"/>
  <c r="Z50" i="7"/>
  <c r="T50" i="7"/>
  <c r="S50" i="7"/>
  <c r="R50" i="7"/>
  <c r="Q50" i="7"/>
  <c r="V49" i="7"/>
  <c r="W49" i="7"/>
  <c r="AH49" i="7"/>
  <c r="AF49" i="7"/>
  <c r="AI49" i="7"/>
  <c r="U49" i="7"/>
  <c r="AE49" i="7"/>
  <c r="AD49" i="7"/>
  <c r="AC49" i="7"/>
  <c r="AB49" i="7"/>
  <c r="Z49" i="7"/>
  <c r="T49" i="7"/>
  <c r="S49" i="7"/>
  <c r="R49" i="7"/>
  <c r="Q49" i="7"/>
  <c r="V48" i="7"/>
  <c r="W48" i="7"/>
  <c r="AH48" i="7"/>
  <c r="AF48" i="7"/>
  <c r="AI48" i="7"/>
  <c r="U48" i="7"/>
  <c r="AE48" i="7"/>
  <c r="AD48" i="7"/>
  <c r="AC48" i="7"/>
  <c r="AB48" i="7"/>
  <c r="Z48" i="7"/>
  <c r="T48" i="7"/>
  <c r="S48" i="7"/>
  <c r="R48" i="7"/>
  <c r="Q48" i="7"/>
  <c r="V47" i="7"/>
  <c r="W47" i="7"/>
  <c r="AH47" i="7"/>
  <c r="AF47" i="7"/>
  <c r="AI47" i="7"/>
  <c r="U47" i="7"/>
  <c r="AE47" i="7"/>
  <c r="AD47" i="7"/>
  <c r="AC47" i="7"/>
  <c r="AB47" i="7"/>
  <c r="Z47" i="7"/>
  <c r="T47" i="7"/>
  <c r="S47" i="7"/>
  <c r="R47" i="7"/>
  <c r="Q47" i="7"/>
  <c r="V46" i="7"/>
  <c r="W46" i="7"/>
  <c r="AH46" i="7"/>
  <c r="AF46" i="7"/>
  <c r="AI46" i="7"/>
  <c r="U46" i="7"/>
  <c r="AE46" i="7"/>
  <c r="AD46" i="7"/>
  <c r="AC46" i="7"/>
  <c r="AB46" i="7"/>
  <c r="Z46" i="7"/>
  <c r="T46" i="7"/>
  <c r="S46" i="7"/>
  <c r="R46" i="7"/>
  <c r="Q46" i="7"/>
  <c r="V45" i="7"/>
  <c r="W45" i="7"/>
  <c r="AH45" i="7"/>
  <c r="AF45" i="7"/>
  <c r="AI45" i="7"/>
  <c r="U45" i="7"/>
  <c r="AE45" i="7"/>
  <c r="AD45" i="7"/>
  <c r="AC45" i="7"/>
  <c r="AB45" i="7"/>
  <c r="Z45" i="7"/>
  <c r="T45" i="7"/>
  <c r="S45" i="7"/>
  <c r="R45" i="7"/>
  <c r="Q45" i="7"/>
  <c r="V44" i="7"/>
  <c r="W44" i="7"/>
  <c r="AH44" i="7"/>
  <c r="AF44" i="7"/>
  <c r="AI44" i="7"/>
  <c r="U44" i="7"/>
  <c r="AE44" i="7"/>
  <c r="AD44" i="7"/>
  <c r="AC44" i="7"/>
  <c r="AB44" i="7"/>
  <c r="Z44" i="7"/>
  <c r="T44" i="7"/>
  <c r="S44" i="7"/>
  <c r="R44" i="7"/>
  <c r="Q44" i="7"/>
  <c r="V43" i="7"/>
  <c r="W43" i="7"/>
  <c r="AH43" i="7"/>
  <c r="AF43" i="7"/>
  <c r="AI43" i="7"/>
  <c r="U43" i="7"/>
  <c r="AE43" i="7"/>
  <c r="AD43" i="7"/>
  <c r="AC43" i="7"/>
  <c r="AB43" i="7"/>
  <c r="Z43" i="7"/>
  <c r="T43" i="7"/>
  <c r="S43" i="7"/>
  <c r="R43" i="7"/>
  <c r="Q43" i="7"/>
  <c r="V42" i="7"/>
  <c r="W42" i="7"/>
  <c r="AH42" i="7"/>
  <c r="AF42" i="7"/>
  <c r="AI42" i="7"/>
  <c r="U42" i="7"/>
  <c r="AE42" i="7"/>
  <c r="AD42" i="7"/>
  <c r="AC42" i="7"/>
  <c r="AB42" i="7"/>
  <c r="Z42" i="7"/>
  <c r="T42" i="7"/>
  <c r="S42" i="7"/>
  <c r="R42" i="7"/>
  <c r="Q42" i="7"/>
  <c r="V41" i="7"/>
  <c r="W41" i="7"/>
  <c r="AH41" i="7"/>
  <c r="AF41" i="7"/>
  <c r="AI41" i="7"/>
  <c r="U41" i="7"/>
  <c r="AE41" i="7"/>
  <c r="AD41" i="7"/>
  <c r="AC41" i="7"/>
  <c r="AB41" i="7"/>
  <c r="Z41" i="7"/>
  <c r="T41" i="7"/>
  <c r="S41" i="7"/>
  <c r="R41" i="7"/>
  <c r="Q41" i="7"/>
  <c r="V40" i="7"/>
  <c r="W40" i="7"/>
  <c r="AH40" i="7"/>
  <c r="AF40" i="7"/>
  <c r="AI40" i="7"/>
  <c r="U40" i="7"/>
  <c r="AE40" i="7"/>
  <c r="AD40" i="7"/>
  <c r="AC40" i="7"/>
  <c r="AB40" i="7"/>
  <c r="Z40" i="7"/>
  <c r="T40" i="7"/>
  <c r="S40" i="7"/>
  <c r="R40" i="7"/>
  <c r="Q40" i="7"/>
  <c r="V39" i="7"/>
  <c r="W39" i="7"/>
  <c r="AH39" i="7"/>
  <c r="AF39" i="7"/>
  <c r="AI39" i="7"/>
  <c r="U39" i="7"/>
  <c r="AE39" i="7"/>
  <c r="AD39" i="7"/>
  <c r="AC39" i="7"/>
  <c r="AB39" i="7"/>
  <c r="Z39" i="7"/>
  <c r="T39" i="7"/>
  <c r="S39" i="7"/>
  <c r="R39" i="7"/>
  <c r="Q39" i="7"/>
  <c r="V38" i="7"/>
  <c r="W38" i="7"/>
  <c r="AH38" i="7"/>
  <c r="AF38" i="7"/>
  <c r="AI38" i="7"/>
  <c r="U38" i="7"/>
  <c r="AE38" i="7"/>
  <c r="AD38" i="7"/>
  <c r="AC38" i="7"/>
  <c r="AB38" i="7"/>
  <c r="Z38" i="7"/>
  <c r="T38" i="7"/>
  <c r="S38" i="7"/>
  <c r="R38" i="7"/>
  <c r="Q38" i="7"/>
  <c r="V37" i="7"/>
  <c r="W37" i="7"/>
  <c r="AH37" i="7"/>
  <c r="AF37" i="7"/>
  <c r="AI37" i="7"/>
  <c r="U37" i="7"/>
  <c r="AE37" i="7"/>
  <c r="AD37" i="7"/>
  <c r="AC37" i="7"/>
  <c r="AB37" i="7"/>
  <c r="Z37" i="7"/>
  <c r="T37" i="7"/>
  <c r="S37" i="7"/>
  <c r="R37" i="7"/>
  <c r="Q37" i="7"/>
  <c r="V36" i="7"/>
  <c r="W36" i="7"/>
  <c r="AH36" i="7"/>
  <c r="AF36" i="7"/>
  <c r="AI36" i="7"/>
  <c r="U36" i="7"/>
  <c r="AE36" i="7"/>
  <c r="AD36" i="7"/>
  <c r="AC36" i="7"/>
  <c r="AB36" i="7"/>
  <c r="Z36" i="7"/>
  <c r="T36" i="7"/>
  <c r="S36" i="7"/>
  <c r="R36" i="7"/>
  <c r="Q36" i="7"/>
  <c r="V35" i="7"/>
  <c r="W35" i="7"/>
  <c r="AH35" i="7"/>
  <c r="AF35" i="7"/>
  <c r="AI35" i="7"/>
  <c r="U35" i="7"/>
  <c r="AE35" i="7"/>
  <c r="AD35" i="7"/>
  <c r="AC35" i="7"/>
  <c r="AB35" i="7"/>
  <c r="Z35" i="7"/>
  <c r="T35" i="7"/>
  <c r="S35" i="7"/>
  <c r="R35" i="7"/>
  <c r="Q35" i="7"/>
  <c r="V34" i="7"/>
  <c r="W34" i="7"/>
  <c r="AH34" i="7"/>
  <c r="AF34" i="7"/>
  <c r="AI34" i="7"/>
  <c r="U34" i="7"/>
  <c r="AE34" i="7"/>
  <c r="AD34" i="7"/>
  <c r="AC34" i="7"/>
  <c r="AB34" i="7"/>
  <c r="Z34" i="7"/>
  <c r="T34" i="7"/>
  <c r="S34" i="7"/>
  <c r="R34" i="7"/>
  <c r="Q34" i="7"/>
  <c r="V33" i="7"/>
  <c r="W33" i="7"/>
  <c r="AH33" i="7"/>
  <c r="AF33" i="7"/>
  <c r="AI33" i="7"/>
  <c r="U33" i="7"/>
  <c r="AE33" i="7"/>
  <c r="AD33" i="7"/>
  <c r="AC33" i="7"/>
  <c r="AB33" i="7"/>
  <c r="Z33" i="7"/>
  <c r="T33" i="7"/>
  <c r="S33" i="7"/>
  <c r="R33" i="7"/>
  <c r="Q33" i="7"/>
  <c r="V32" i="7"/>
  <c r="W32" i="7"/>
  <c r="AH32" i="7"/>
  <c r="AF32" i="7"/>
  <c r="AI32" i="7"/>
  <c r="U32" i="7"/>
  <c r="AE32" i="7"/>
  <c r="AD32" i="7"/>
  <c r="AC32" i="7"/>
  <c r="AB32" i="7"/>
  <c r="Z32" i="7"/>
  <c r="T32" i="7"/>
  <c r="S32" i="7"/>
  <c r="R32" i="7"/>
  <c r="Q32" i="7"/>
  <c r="V31" i="7"/>
  <c r="W31" i="7"/>
  <c r="AH31" i="7"/>
  <c r="AF31" i="7"/>
  <c r="AI31" i="7"/>
  <c r="U31" i="7"/>
  <c r="AE31" i="7"/>
  <c r="AD31" i="7"/>
  <c r="AC31" i="7"/>
  <c r="AB31" i="7"/>
  <c r="Z31" i="7"/>
  <c r="T31" i="7"/>
  <c r="S31" i="7"/>
  <c r="R31" i="7"/>
  <c r="Q31" i="7"/>
  <c r="V30" i="7"/>
  <c r="W30" i="7"/>
  <c r="AH30" i="7"/>
  <c r="AF30" i="7"/>
  <c r="AI30" i="7"/>
  <c r="U30" i="7"/>
  <c r="AE30" i="7"/>
  <c r="AD30" i="7"/>
  <c r="AC30" i="7"/>
  <c r="AB30" i="7"/>
  <c r="Z30" i="7"/>
  <c r="T30" i="7"/>
  <c r="S30" i="7"/>
  <c r="R30" i="7"/>
  <c r="Q30" i="7"/>
  <c r="V29" i="7"/>
  <c r="W29" i="7"/>
  <c r="AH29" i="7"/>
  <c r="AF29" i="7"/>
  <c r="AI29" i="7"/>
  <c r="U29" i="7"/>
  <c r="AE29" i="7"/>
  <c r="AD29" i="7"/>
  <c r="AC29" i="7"/>
  <c r="AB29" i="7"/>
  <c r="Z29" i="7"/>
  <c r="T29" i="7"/>
  <c r="S29" i="7"/>
  <c r="R29" i="7"/>
  <c r="Q29" i="7"/>
  <c r="V28" i="7"/>
  <c r="W28" i="7"/>
  <c r="AH28" i="7"/>
  <c r="AF28" i="7"/>
  <c r="AI28" i="7"/>
  <c r="U28" i="7"/>
  <c r="AE28" i="7"/>
  <c r="AD28" i="7"/>
  <c r="AC28" i="7"/>
  <c r="AB28" i="7"/>
  <c r="Z28" i="7"/>
  <c r="T28" i="7"/>
  <c r="S28" i="7"/>
  <c r="R28" i="7"/>
  <c r="Q28" i="7"/>
  <c r="V27" i="7"/>
  <c r="W27" i="7"/>
  <c r="AH27" i="7"/>
  <c r="AF27" i="7"/>
  <c r="AI27" i="7"/>
  <c r="U27" i="7"/>
  <c r="AE27" i="7"/>
  <c r="AD27" i="7"/>
  <c r="AC27" i="7"/>
  <c r="AB27" i="7"/>
  <c r="Z27" i="7"/>
  <c r="T27" i="7"/>
  <c r="S27" i="7"/>
  <c r="R27" i="7"/>
  <c r="Q27" i="7"/>
  <c r="V26" i="7"/>
  <c r="W26" i="7"/>
  <c r="AH26" i="7"/>
  <c r="AF26" i="7"/>
  <c r="AI26" i="7"/>
  <c r="U26" i="7"/>
  <c r="AE26" i="7"/>
  <c r="AD26" i="7"/>
  <c r="AC26" i="7"/>
  <c r="AB26" i="7"/>
  <c r="Z26" i="7"/>
  <c r="T26" i="7"/>
  <c r="S26" i="7"/>
  <c r="R26" i="7"/>
  <c r="Q26" i="7"/>
  <c r="V25" i="7"/>
  <c r="W25" i="7"/>
  <c r="AH25" i="7"/>
  <c r="AF25" i="7"/>
  <c r="AI25" i="7"/>
  <c r="U25" i="7"/>
  <c r="AE25" i="7"/>
  <c r="AD25" i="7"/>
  <c r="AC25" i="7"/>
  <c r="AB25" i="7"/>
  <c r="Z25" i="7"/>
  <c r="T25" i="7"/>
  <c r="S25" i="7"/>
  <c r="R25" i="7"/>
  <c r="Q25" i="7"/>
  <c r="V24" i="7"/>
  <c r="W24" i="7"/>
  <c r="AH24" i="7"/>
  <c r="AF24" i="7"/>
  <c r="AI24" i="7"/>
  <c r="U24" i="7"/>
  <c r="AE24" i="7"/>
  <c r="AD24" i="7"/>
  <c r="AC24" i="7"/>
  <c r="AB24" i="7"/>
  <c r="Z24" i="7"/>
  <c r="T24" i="7"/>
  <c r="S24" i="7"/>
  <c r="R24" i="7"/>
  <c r="Q24" i="7"/>
  <c r="V23" i="7"/>
  <c r="W23" i="7"/>
  <c r="AH23" i="7"/>
  <c r="AF23" i="7"/>
  <c r="AI23" i="7"/>
  <c r="U23" i="7"/>
  <c r="AE23" i="7"/>
  <c r="AD23" i="7"/>
  <c r="AC23" i="7"/>
  <c r="AB23" i="7"/>
  <c r="Z23" i="7"/>
  <c r="T23" i="7"/>
  <c r="S23" i="7"/>
  <c r="R23" i="7"/>
  <c r="Q23" i="7"/>
  <c r="V22" i="7"/>
  <c r="W22" i="7"/>
  <c r="AH22" i="7"/>
  <c r="AF22" i="7"/>
  <c r="AI22" i="7"/>
  <c r="U22" i="7"/>
  <c r="AE22" i="7"/>
  <c r="AD22" i="7"/>
  <c r="AC22" i="7"/>
  <c r="AB22" i="7"/>
  <c r="Z22" i="7"/>
  <c r="T22" i="7"/>
  <c r="S22" i="7"/>
  <c r="R22" i="7"/>
  <c r="Q22" i="7"/>
  <c r="V21" i="7"/>
  <c r="W21" i="7"/>
  <c r="AH21" i="7"/>
  <c r="AF21" i="7"/>
  <c r="AI21" i="7"/>
  <c r="U21" i="7"/>
  <c r="AE21" i="7"/>
  <c r="AD21" i="7"/>
  <c r="AC21" i="7"/>
  <c r="AB21" i="7"/>
  <c r="Z21" i="7"/>
  <c r="T21" i="7"/>
  <c r="S21" i="7"/>
  <c r="R21" i="7"/>
  <c r="Q21" i="7"/>
  <c r="V20" i="7"/>
  <c r="W20" i="7"/>
  <c r="AH20" i="7"/>
  <c r="AF20" i="7"/>
  <c r="AI20" i="7"/>
  <c r="U20" i="7"/>
  <c r="AE20" i="7"/>
  <c r="AD20" i="7"/>
  <c r="AC20" i="7"/>
  <c r="AB20" i="7"/>
  <c r="Z20" i="7"/>
  <c r="T20" i="7"/>
  <c r="S20" i="7"/>
  <c r="R20" i="7"/>
  <c r="Q20" i="7"/>
  <c r="V19" i="7"/>
  <c r="W19" i="7"/>
  <c r="AH19" i="7"/>
  <c r="AF19" i="7"/>
  <c r="AI19" i="7"/>
  <c r="U19" i="7"/>
  <c r="AE19" i="7"/>
  <c r="AD19" i="7"/>
  <c r="AC19" i="7"/>
  <c r="AB19" i="7"/>
  <c r="Z19" i="7"/>
  <c r="T19" i="7"/>
  <c r="S19" i="7"/>
  <c r="R19" i="7"/>
  <c r="Q19" i="7"/>
  <c r="V18" i="7"/>
  <c r="W18" i="7"/>
  <c r="AH18" i="7"/>
  <c r="AF18" i="7"/>
  <c r="AI18" i="7"/>
  <c r="U18" i="7"/>
  <c r="AE18" i="7"/>
  <c r="AD18" i="7"/>
  <c r="AC18" i="7"/>
  <c r="AB18" i="7"/>
  <c r="Z18" i="7"/>
  <c r="T18" i="7"/>
  <c r="S18" i="7"/>
  <c r="R18" i="7"/>
  <c r="Q18" i="7"/>
  <c r="V17" i="7"/>
  <c r="W17" i="7"/>
  <c r="AH17" i="7"/>
  <c r="AF17" i="7"/>
  <c r="AI17" i="7"/>
  <c r="U17" i="7"/>
  <c r="AE17" i="7"/>
  <c r="AD17" i="7"/>
  <c r="AC17" i="7"/>
  <c r="AB17" i="7"/>
  <c r="Z17" i="7"/>
  <c r="T17" i="7"/>
  <c r="S17" i="7"/>
  <c r="R17" i="7"/>
  <c r="Q17" i="7"/>
  <c r="V16" i="7"/>
  <c r="W16" i="7"/>
  <c r="AH16" i="7"/>
  <c r="AF16" i="7"/>
  <c r="AI16" i="7"/>
  <c r="U16" i="7"/>
  <c r="AE16" i="7"/>
  <c r="AD16" i="7"/>
  <c r="AC16" i="7"/>
  <c r="AB16" i="7"/>
  <c r="Z16" i="7"/>
  <c r="T16" i="7"/>
  <c r="S16" i="7"/>
  <c r="R16" i="7"/>
  <c r="Q16" i="7"/>
  <c r="V15" i="7"/>
  <c r="W15" i="7"/>
  <c r="AH15" i="7"/>
  <c r="AF15" i="7"/>
  <c r="AI15" i="7"/>
  <c r="U15" i="7"/>
  <c r="AE15" i="7"/>
  <c r="AD15" i="7"/>
  <c r="AC15" i="7"/>
  <c r="AB15" i="7"/>
  <c r="Z15" i="7"/>
  <c r="T15" i="7"/>
  <c r="S15" i="7"/>
  <c r="R15" i="7"/>
  <c r="Q15" i="7"/>
  <c r="V14" i="7"/>
  <c r="W14" i="7"/>
  <c r="AH14" i="7"/>
  <c r="AF14" i="7"/>
  <c r="AI14" i="7"/>
  <c r="U14" i="7"/>
  <c r="AE14" i="7"/>
  <c r="AD14" i="7"/>
  <c r="AC14" i="7"/>
  <c r="AB14" i="7"/>
  <c r="Z14" i="7"/>
  <c r="T14" i="7"/>
  <c r="S14" i="7"/>
  <c r="R14" i="7"/>
  <c r="Q14" i="7"/>
  <c r="V13" i="7"/>
  <c r="W13" i="7"/>
  <c r="AH13" i="7"/>
  <c r="AF13" i="7"/>
  <c r="AI13" i="7"/>
  <c r="U13" i="7"/>
  <c r="AE13" i="7"/>
  <c r="AD13" i="7"/>
  <c r="AC13" i="7"/>
  <c r="AB13" i="7"/>
  <c r="Z13" i="7"/>
  <c r="T13" i="7"/>
  <c r="S13" i="7"/>
  <c r="R13" i="7"/>
  <c r="Q13" i="7"/>
  <c r="V12" i="7"/>
  <c r="W12" i="7"/>
  <c r="AH12" i="7"/>
  <c r="AF12" i="7"/>
  <c r="AI12" i="7"/>
  <c r="U12" i="7"/>
  <c r="AE12" i="7"/>
  <c r="AD12" i="7"/>
  <c r="AC12" i="7"/>
  <c r="AB12" i="7"/>
  <c r="Z12" i="7"/>
  <c r="T12" i="7"/>
  <c r="S12" i="7"/>
  <c r="R12" i="7"/>
  <c r="Q12" i="7"/>
  <c r="V11" i="7"/>
  <c r="W11" i="7"/>
  <c r="AH11" i="7"/>
  <c r="AF11" i="7"/>
  <c r="AI11" i="7"/>
  <c r="U11" i="7"/>
  <c r="AE11" i="7"/>
  <c r="AD11" i="7"/>
  <c r="AC11" i="7"/>
  <c r="AB11" i="7"/>
  <c r="Z11" i="7"/>
  <c r="T11" i="7"/>
  <c r="S11" i="7"/>
  <c r="R11" i="7"/>
  <c r="Q11" i="7"/>
  <c r="V10" i="7"/>
  <c r="W10" i="7"/>
  <c r="AH10" i="7"/>
  <c r="AF10" i="7"/>
  <c r="AI10" i="7"/>
  <c r="U10" i="7"/>
  <c r="AE10" i="7"/>
  <c r="AD10" i="7"/>
  <c r="AC10" i="7"/>
  <c r="AB10" i="7"/>
  <c r="Z10" i="7"/>
  <c r="T10" i="7"/>
  <c r="S10" i="7"/>
  <c r="R10" i="7"/>
  <c r="Q10" i="7"/>
  <c r="V9" i="7"/>
  <c r="W9" i="7"/>
  <c r="AH9" i="7"/>
  <c r="AF9" i="7"/>
  <c r="AI9" i="7"/>
  <c r="U9" i="7"/>
  <c r="AE9" i="7"/>
  <c r="AD9" i="7"/>
  <c r="AC9" i="7"/>
  <c r="AB9" i="7"/>
  <c r="Z9" i="7"/>
  <c r="T9" i="7"/>
  <c r="S9" i="7"/>
  <c r="R9" i="7"/>
  <c r="Q9" i="7"/>
  <c r="V8" i="7"/>
  <c r="W8" i="7"/>
  <c r="AH8" i="7"/>
  <c r="AF8" i="7"/>
  <c r="AI8" i="7"/>
  <c r="U8" i="7"/>
  <c r="AE8" i="7"/>
  <c r="AD8" i="7"/>
  <c r="AC8" i="7"/>
  <c r="AB8" i="7"/>
  <c r="Z8" i="7"/>
  <c r="T8" i="7"/>
  <c r="S8" i="7"/>
  <c r="R8" i="7"/>
  <c r="Q8" i="7"/>
  <c r="V7" i="7"/>
  <c r="W7" i="7"/>
  <c r="AH7" i="7"/>
  <c r="AF7" i="7"/>
  <c r="AI7" i="7"/>
  <c r="U7" i="7"/>
  <c r="AE7" i="7"/>
  <c r="AD7" i="7"/>
  <c r="AC7" i="7"/>
  <c r="AB7" i="7"/>
  <c r="Z7" i="7"/>
  <c r="T7" i="7"/>
  <c r="S7" i="7"/>
  <c r="R7" i="7"/>
  <c r="Q7" i="7"/>
  <c r="V6" i="7"/>
  <c r="W6" i="7"/>
  <c r="AH6" i="7"/>
  <c r="AF6" i="7"/>
  <c r="AI6" i="7"/>
  <c r="U6" i="7"/>
  <c r="AE6" i="7"/>
  <c r="AD6" i="7"/>
  <c r="AC6" i="7"/>
  <c r="AB6" i="7"/>
  <c r="Z6" i="7"/>
  <c r="T6" i="7"/>
  <c r="S6" i="7"/>
  <c r="R6" i="7"/>
  <c r="Q6" i="7"/>
  <c r="V5" i="7"/>
  <c r="W5" i="7"/>
  <c r="AH5" i="7"/>
  <c r="AF5" i="7"/>
  <c r="AI5" i="7"/>
  <c r="U5" i="7"/>
  <c r="AE5" i="7"/>
  <c r="AD5" i="7"/>
  <c r="AC5" i="7"/>
  <c r="AB5" i="7"/>
  <c r="Z5" i="7"/>
  <c r="T5" i="7"/>
  <c r="S5" i="7"/>
  <c r="R5" i="7"/>
  <c r="Q5" i="7"/>
  <c r="V70" i="6"/>
  <c r="W70" i="6"/>
  <c r="AH70" i="6"/>
  <c r="AF70" i="6"/>
  <c r="AI70" i="6"/>
  <c r="U70" i="6"/>
  <c r="AE70" i="6"/>
  <c r="AD70" i="6"/>
  <c r="AC70" i="6"/>
  <c r="AB70" i="6"/>
  <c r="Z70" i="6"/>
  <c r="T70" i="6"/>
  <c r="S70" i="6"/>
  <c r="R70" i="6"/>
  <c r="Q70" i="6"/>
  <c r="V69" i="6"/>
  <c r="W69" i="6"/>
  <c r="AH69" i="6"/>
  <c r="AF69" i="6"/>
  <c r="AI69" i="6"/>
  <c r="U69" i="6"/>
  <c r="AE69" i="6"/>
  <c r="AD69" i="6"/>
  <c r="AC69" i="6"/>
  <c r="AB69" i="6"/>
  <c r="Z69" i="6"/>
  <c r="T69" i="6"/>
  <c r="S69" i="6"/>
  <c r="R69" i="6"/>
  <c r="Q69" i="6"/>
  <c r="V68" i="6"/>
  <c r="W68" i="6"/>
  <c r="AH68" i="6"/>
  <c r="AF68" i="6"/>
  <c r="AI68" i="6"/>
  <c r="U68" i="6"/>
  <c r="AE68" i="6"/>
  <c r="AD68" i="6"/>
  <c r="AC68" i="6"/>
  <c r="AB68" i="6"/>
  <c r="Z68" i="6"/>
  <c r="T68" i="6"/>
  <c r="S68" i="6"/>
  <c r="R68" i="6"/>
  <c r="Q68" i="6"/>
  <c r="V67" i="6"/>
  <c r="W67" i="6"/>
  <c r="AH67" i="6"/>
  <c r="AF67" i="6"/>
  <c r="AI67" i="6"/>
  <c r="U67" i="6"/>
  <c r="AE67" i="6"/>
  <c r="AD67" i="6"/>
  <c r="AC67" i="6"/>
  <c r="AB67" i="6"/>
  <c r="Z67" i="6"/>
  <c r="T67" i="6"/>
  <c r="S67" i="6"/>
  <c r="R67" i="6"/>
  <c r="Q67" i="6"/>
  <c r="V66" i="6"/>
  <c r="W66" i="6"/>
  <c r="AH66" i="6"/>
  <c r="AF66" i="6"/>
  <c r="AI66" i="6"/>
  <c r="U66" i="6"/>
  <c r="AE66" i="6"/>
  <c r="AD66" i="6"/>
  <c r="AC66" i="6"/>
  <c r="AB66" i="6"/>
  <c r="Z66" i="6"/>
  <c r="T66" i="6"/>
  <c r="S66" i="6"/>
  <c r="R66" i="6"/>
  <c r="Q66" i="6"/>
  <c r="V65" i="6"/>
  <c r="W65" i="6"/>
  <c r="AH65" i="6"/>
  <c r="AF65" i="6"/>
  <c r="AI65" i="6"/>
  <c r="U65" i="6"/>
  <c r="AE65" i="6"/>
  <c r="AD65" i="6"/>
  <c r="AC65" i="6"/>
  <c r="AB65" i="6"/>
  <c r="Z65" i="6"/>
  <c r="T65" i="6"/>
  <c r="S65" i="6"/>
  <c r="R65" i="6"/>
  <c r="Q65" i="6"/>
  <c r="V64" i="6"/>
  <c r="W64" i="6"/>
  <c r="AH64" i="6"/>
  <c r="AF64" i="6"/>
  <c r="AI64" i="6"/>
  <c r="U64" i="6"/>
  <c r="AE64" i="6"/>
  <c r="AD64" i="6"/>
  <c r="AC64" i="6"/>
  <c r="AB64" i="6"/>
  <c r="Z64" i="6"/>
  <c r="T64" i="6"/>
  <c r="S64" i="6"/>
  <c r="R64" i="6"/>
  <c r="Q64" i="6"/>
  <c r="V63" i="6"/>
  <c r="W63" i="6"/>
  <c r="AH63" i="6"/>
  <c r="AF63" i="6"/>
  <c r="AI63" i="6"/>
  <c r="U63" i="6"/>
  <c r="AE63" i="6"/>
  <c r="AD63" i="6"/>
  <c r="AC63" i="6"/>
  <c r="AB63" i="6"/>
  <c r="Z63" i="6"/>
  <c r="T63" i="6"/>
  <c r="S63" i="6"/>
  <c r="R63" i="6"/>
  <c r="Q63" i="6"/>
  <c r="V62" i="6"/>
  <c r="W62" i="6"/>
  <c r="AH62" i="6"/>
  <c r="AF62" i="6"/>
  <c r="AI62" i="6"/>
  <c r="U62" i="6"/>
  <c r="AE62" i="6"/>
  <c r="AD62" i="6"/>
  <c r="AC62" i="6"/>
  <c r="AB62" i="6"/>
  <c r="Z62" i="6"/>
  <c r="T62" i="6"/>
  <c r="S62" i="6"/>
  <c r="R62" i="6"/>
  <c r="Q62" i="6"/>
  <c r="V61" i="6"/>
  <c r="W61" i="6"/>
  <c r="AH61" i="6"/>
  <c r="AF61" i="6"/>
  <c r="AI61" i="6"/>
  <c r="U61" i="6"/>
  <c r="AE61" i="6"/>
  <c r="AD61" i="6"/>
  <c r="AC61" i="6"/>
  <c r="AB61" i="6"/>
  <c r="Z61" i="6"/>
  <c r="T61" i="6"/>
  <c r="S61" i="6"/>
  <c r="R61" i="6"/>
  <c r="Q61" i="6"/>
  <c r="V60" i="6"/>
  <c r="W60" i="6"/>
  <c r="AH60" i="6"/>
  <c r="AF60" i="6"/>
  <c r="AI60" i="6"/>
  <c r="U60" i="6"/>
  <c r="AE60" i="6"/>
  <c r="AD60" i="6"/>
  <c r="AC60" i="6"/>
  <c r="AB60" i="6"/>
  <c r="Z60" i="6"/>
  <c r="T60" i="6"/>
  <c r="S60" i="6"/>
  <c r="R60" i="6"/>
  <c r="Q60" i="6"/>
  <c r="V59" i="6"/>
  <c r="W59" i="6"/>
  <c r="AH59" i="6"/>
  <c r="AF59" i="6"/>
  <c r="AI59" i="6"/>
  <c r="U59" i="6"/>
  <c r="AE59" i="6"/>
  <c r="AD59" i="6"/>
  <c r="AC59" i="6"/>
  <c r="AB59" i="6"/>
  <c r="Z59" i="6"/>
  <c r="T59" i="6"/>
  <c r="S59" i="6"/>
  <c r="R59" i="6"/>
  <c r="Q59" i="6"/>
  <c r="V58" i="6"/>
  <c r="W58" i="6"/>
  <c r="AH58" i="6"/>
  <c r="AF58" i="6"/>
  <c r="AI58" i="6"/>
  <c r="U58" i="6"/>
  <c r="AE58" i="6"/>
  <c r="AD58" i="6"/>
  <c r="AC58" i="6"/>
  <c r="AB58" i="6"/>
  <c r="Z58" i="6"/>
  <c r="T58" i="6"/>
  <c r="S58" i="6"/>
  <c r="R58" i="6"/>
  <c r="Q58" i="6"/>
  <c r="V57" i="6"/>
  <c r="W57" i="6"/>
  <c r="AH57" i="6"/>
  <c r="AF57" i="6"/>
  <c r="AI57" i="6"/>
  <c r="U57" i="6"/>
  <c r="AE57" i="6"/>
  <c r="AD57" i="6"/>
  <c r="AC57" i="6"/>
  <c r="AB57" i="6"/>
  <c r="Z57" i="6"/>
  <c r="T57" i="6"/>
  <c r="S57" i="6"/>
  <c r="R57" i="6"/>
  <c r="Q57" i="6"/>
  <c r="V56" i="6"/>
  <c r="W56" i="6"/>
  <c r="AH56" i="6"/>
  <c r="AF56" i="6"/>
  <c r="AI56" i="6"/>
  <c r="U56" i="6"/>
  <c r="AE56" i="6"/>
  <c r="AD56" i="6"/>
  <c r="AC56" i="6"/>
  <c r="AB56" i="6"/>
  <c r="Z56" i="6"/>
  <c r="T56" i="6"/>
  <c r="S56" i="6"/>
  <c r="R56" i="6"/>
  <c r="Q56" i="6"/>
  <c r="V55" i="6"/>
  <c r="W55" i="6"/>
  <c r="AH55" i="6"/>
  <c r="AF55" i="6"/>
  <c r="AI55" i="6"/>
  <c r="U55" i="6"/>
  <c r="AE55" i="6"/>
  <c r="AD55" i="6"/>
  <c r="AC55" i="6"/>
  <c r="AB55" i="6"/>
  <c r="Z55" i="6"/>
  <c r="T55" i="6"/>
  <c r="S55" i="6"/>
  <c r="R55" i="6"/>
  <c r="Q55" i="6"/>
  <c r="V54" i="6"/>
  <c r="W54" i="6"/>
  <c r="AH54" i="6"/>
  <c r="AF54" i="6"/>
  <c r="AI54" i="6"/>
  <c r="U54" i="6"/>
  <c r="AE54" i="6"/>
  <c r="AD54" i="6"/>
  <c r="AC54" i="6"/>
  <c r="AB54" i="6"/>
  <c r="Z54" i="6"/>
  <c r="T54" i="6"/>
  <c r="S54" i="6"/>
  <c r="R54" i="6"/>
  <c r="Q54" i="6"/>
  <c r="V53" i="6"/>
  <c r="W53" i="6"/>
  <c r="AH53" i="6"/>
  <c r="AF53" i="6"/>
  <c r="AI53" i="6"/>
  <c r="U53" i="6"/>
  <c r="AE53" i="6"/>
  <c r="AD53" i="6"/>
  <c r="AC53" i="6"/>
  <c r="AB53" i="6"/>
  <c r="Z53" i="6"/>
  <c r="T53" i="6"/>
  <c r="S53" i="6"/>
  <c r="R53" i="6"/>
  <c r="Q53" i="6"/>
  <c r="V52" i="6"/>
  <c r="W52" i="6"/>
  <c r="AH52" i="6"/>
  <c r="AF52" i="6"/>
  <c r="AI52" i="6"/>
  <c r="U52" i="6"/>
  <c r="AE52" i="6"/>
  <c r="AD52" i="6"/>
  <c r="AC52" i="6"/>
  <c r="AB52" i="6"/>
  <c r="Z52" i="6"/>
  <c r="T52" i="6"/>
  <c r="S52" i="6"/>
  <c r="R52" i="6"/>
  <c r="Q52" i="6"/>
  <c r="V51" i="6"/>
  <c r="W51" i="6"/>
  <c r="AH51" i="6"/>
  <c r="AF51" i="6"/>
  <c r="AI51" i="6"/>
  <c r="U51" i="6"/>
  <c r="AE51" i="6"/>
  <c r="AD51" i="6"/>
  <c r="AC51" i="6"/>
  <c r="AB51" i="6"/>
  <c r="Z51" i="6"/>
  <c r="T51" i="6"/>
  <c r="S51" i="6"/>
  <c r="R51" i="6"/>
  <c r="Q51" i="6"/>
  <c r="V50" i="6"/>
  <c r="W50" i="6"/>
  <c r="AH50" i="6"/>
  <c r="AF50" i="6"/>
  <c r="AI50" i="6"/>
  <c r="U50" i="6"/>
  <c r="AE50" i="6"/>
  <c r="AD50" i="6"/>
  <c r="AC50" i="6"/>
  <c r="AB50" i="6"/>
  <c r="Z50" i="6"/>
  <c r="T50" i="6"/>
  <c r="S50" i="6"/>
  <c r="R50" i="6"/>
  <c r="Q50" i="6"/>
  <c r="V49" i="6"/>
  <c r="W49" i="6"/>
  <c r="AH49" i="6"/>
  <c r="AF49" i="6"/>
  <c r="AI49" i="6"/>
  <c r="U49" i="6"/>
  <c r="AE49" i="6"/>
  <c r="AD49" i="6"/>
  <c r="AC49" i="6"/>
  <c r="AB49" i="6"/>
  <c r="Z49" i="6"/>
  <c r="T49" i="6"/>
  <c r="S49" i="6"/>
  <c r="R49" i="6"/>
  <c r="Q49" i="6"/>
  <c r="V48" i="6"/>
  <c r="W48" i="6"/>
  <c r="AH48" i="6"/>
  <c r="AF48" i="6"/>
  <c r="AI48" i="6"/>
  <c r="U48" i="6"/>
  <c r="AE48" i="6"/>
  <c r="AD48" i="6"/>
  <c r="AC48" i="6"/>
  <c r="AB48" i="6"/>
  <c r="Z48" i="6"/>
  <c r="T48" i="6"/>
  <c r="S48" i="6"/>
  <c r="R48" i="6"/>
  <c r="Q48" i="6"/>
  <c r="V47" i="6"/>
  <c r="W47" i="6"/>
  <c r="AH47" i="6"/>
  <c r="AF47" i="6"/>
  <c r="AI47" i="6"/>
  <c r="U47" i="6"/>
  <c r="AE47" i="6"/>
  <c r="AD47" i="6"/>
  <c r="AC47" i="6"/>
  <c r="AB47" i="6"/>
  <c r="Z47" i="6"/>
  <c r="T47" i="6"/>
  <c r="S47" i="6"/>
  <c r="R47" i="6"/>
  <c r="Q47" i="6"/>
  <c r="V46" i="6"/>
  <c r="W46" i="6"/>
  <c r="AH46" i="6"/>
  <c r="AF46" i="6"/>
  <c r="AI46" i="6"/>
  <c r="U46" i="6"/>
  <c r="AE46" i="6"/>
  <c r="AD46" i="6"/>
  <c r="AC46" i="6"/>
  <c r="AB46" i="6"/>
  <c r="Z46" i="6"/>
  <c r="T46" i="6"/>
  <c r="S46" i="6"/>
  <c r="R46" i="6"/>
  <c r="Q46" i="6"/>
  <c r="V45" i="6"/>
  <c r="W45" i="6"/>
  <c r="AH45" i="6"/>
  <c r="AF45" i="6"/>
  <c r="AI45" i="6"/>
  <c r="U45" i="6"/>
  <c r="AE45" i="6"/>
  <c r="AD45" i="6"/>
  <c r="AC45" i="6"/>
  <c r="AB45" i="6"/>
  <c r="Z45" i="6"/>
  <c r="T45" i="6"/>
  <c r="S45" i="6"/>
  <c r="R45" i="6"/>
  <c r="Q45" i="6"/>
  <c r="V44" i="6"/>
  <c r="W44" i="6"/>
  <c r="AH44" i="6"/>
  <c r="AF44" i="6"/>
  <c r="AI44" i="6"/>
  <c r="U44" i="6"/>
  <c r="AE44" i="6"/>
  <c r="AD44" i="6"/>
  <c r="AC44" i="6"/>
  <c r="AB44" i="6"/>
  <c r="Z44" i="6"/>
  <c r="T44" i="6"/>
  <c r="S44" i="6"/>
  <c r="R44" i="6"/>
  <c r="Q44" i="6"/>
  <c r="V43" i="6"/>
  <c r="W43" i="6"/>
  <c r="AH43" i="6"/>
  <c r="AF43" i="6"/>
  <c r="AI43" i="6"/>
  <c r="U43" i="6"/>
  <c r="AE43" i="6"/>
  <c r="AD43" i="6"/>
  <c r="AC43" i="6"/>
  <c r="AB43" i="6"/>
  <c r="Z43" i="6"/>
  <c r="T43" i="6"/>
  <c r="S43" i="6"/>
  <c r="R43" i="6"/>
  <c r="Q43" i="6"/>
  <c r="V42" i="6"/>
  <c r="W42" i="6"/>
  <c r="AH42" i="6"/>
  <c r="AF42" i="6"/>
  <c r="AI42" i="6"/>
  <c r="U42" i="6"/>
  <c r="AE42" i="6"/>
  <c r="AD42" i="6"/>
  <c r="AC42" i="6"/>
  <c r="AB42" i="6"/>
  <c r="Z42" i="6"/>
  <c r="T42" i="6"/>
  <c r="S42" i="6"/>
  <c r="R42" i="6"/>
  <c r="Q42" i="6"/>
  <c r="V41" i="6"/>
  <c r="W41" i="6"/>
  <c r="AH41" i="6"/>
  <c r="AF41" i="6"/>
  <c r="AI41" i="6"/>
  <c r="U41" i="6"/>
  <c r="AE41" i="6"/>
  <c r="AD41" i="6"/>
  <c r="AC41" i="6"/>
  <c r="AB41" i="6"/>
  <c r="Z41" i="6"/>
  <c r="T41" i="6"/>
  <c r="S41" i="6"/>
  <c r="R41" i="6"/>
  <c r="Q41" i="6"/>
  <c r="V40" i="6"/>
  <c r="W40" i="6"/>
  <c r="AH40" i="6"/>
  <c r="AF40" i="6"/>
  <c r="AI40" i="6"/>
  <c r="U40" i="6"/>
  <c r="AE40" i="6"/>
  <c r="AD40" i="6"/>
  <c r="AC40" i="6"/>
  <c r="AB40" i="6"/>
  <c r="Z40" i="6"/>
  <c r="T40" i="6"/>
  <c r="S40" i="6"/>
  <c r="R40" i="6"/>
  <c r="Q40" i="6"/>
  <c r="V39" i="6"/>
  <c r="W39" i="6"/>
  <c r="AH39" i="6"/>
  <c r="AF39" i="6"/>
  <c r="AI39" i="6"/>
  <c r="U39" i="6"/>
  <c r="AE39" i="6"/>
  <c r="AD39" i="6"/>
  <c r="AC39" i="6"/>
  <c r="AB39" i="6"/>
  <c r="Z39" i="6"/>
  <c r="T39" i="6"/>
  <c r="S39" i="6"/>
  <c r="R39" i="6"/>
  <c r="Q39" i="6"/>
  <c r="V38" i="6"/>
  <c r="W38" i="6"/>
  <c r="AH38" i="6"/>
  <c r="AF38" i="6"/>
  <c r="AI38" i="6"/>
  <c r="U38" i="6"/>
  <c r="AE38" i="6"/>
  <c r="AD38" i="6"/>
  <c r="AC38" i="6"/>
  <c r="AB38" i="6"/>
  <c r="Z38" i="6"/>
  <c r="T38" i="6"/>
  <c r="S38" i="6"/>
  <c r="R38" i="6"/>
  <c r="Q38" i="6"/>
  <c r="V37" i="6"/>
  <c r="W37" i="6"/>
  <c r="AH37" i="6"/>
  <c r="AF37" i="6"/>
  <c r="AI37" i="6"/>
  <c r="U37" i="6"/>
  <c r="AE37" i="6"/>
  <c r="AD37" i="6"/>
  <c r="AC37" i="6"/>
  <c r="AB37" i="6"/>
  <c r="Z37" i="6"/>
  <c r="T37" i="6"/>
  <c r="S37" i="6"/>
  <c r="R37" i="6"/>
  <c r="Q37" i="6"/>
  <c r="V36" i="6"/>
  <c r="W36" i="6"/>
  <c r="AH36" i="6"/>
  <c r="AF36" i="6"/>
  <c r="AI36" i="6"/>
  <c r="U36" i="6"/>
  <c r="AE36" i="6"/>
  <c r="AD36" i="6"/>
  <c r="AC36" i="6"/>
  <c r="AB36" i="6"/>
  <c r="Z36" i="6"/>
  <c r="T36" i="6"/>
  <c r="S36" i="6"/>
  <c r="R36" i="6"/>
  <c r="Q36" i="6"/>
  <c r="V35" i="6"/>
  <c r="W35" i="6"/>
  <c r="AH35" i="6"/>
  <c r="AF35" i="6"/>
  <c r="AI35" i="6"/>
  <c r="U35" i="6"/>
  <c r="AE35" i="6"/>
  <c r="AD35" i="6"/>
  <c r="AC35" i="6"/>
  <c r="AB35" i="6"/>
  <c r="Z35" i="6"/>
  <c r="T35" i="6"/>
  <c r="S35" i="6"/>
  <c r="R35" i="6"/>
  <c r="Q35" i="6"/>
  <c r="V34" i="6"/>
  <c r="W34" i="6"/>
  <c r="AH34" i="6"/>
  <c r="AF34" i="6"/>
  <c r="AI34" i="6"/>
  <c r="U34" i="6"/>
  <c r="AE34" i="6"/>
  <c r="AD34" i="6"/>
  <c r="AC34" i="6"/>
  <c r="AB34" i="6"/>
  <c r="Z34" i="6"/>
  <c r="T34" i="6"/>
  <c r="S34" i="6"/>
  <c r="R34" i="6"/>
  <c r="Q34" i="6"/>
  <c r="V33" i="6"/>
  <c r="W33" i="6"/>
  <c r="AH33" i="6"/>
  <c r="AF33" i="6"/>
  <c r="AI33" i="6"/>
  <c r="U33" i="6"/>
  <c r="AE33" i="6"/>
  <c r="AD33" i="6"/>
  <c r="AC33" i="6"/>
  <c r="AB33" i="6"/>
  <c r="Z33" i="6"/>
  <c r="T33" i="6"/>
  <c r="S33" i="6"/>
  <c r="R33" i="6"/>
  <c r="Q33" i="6"/>
  <c r="V32" i="6"/>
  <c r="W32" i="6"/>
  <c r="AH32" i="6"/>
  <c r="AF32" i="6"/>
  <c r="AI32" i="6"/>
  <c r="U32" i="6"/>
  <c r="AE32" i="6"/>
  <c r="AD32" i="6"/>
  <c r="AC32" i="6"/>
  <c r="AB32" i="6"/>
  <c r="Z32" i="6"/>
  <c r="T32" i="6"/>
  <c r="S32" i="6"/>
  <c r="R32" i="6"/>
  <c r="Q32" i="6"/>
  <c r="V31" i="6"/>
  <c r="W31" i="6"/>
  <c r="AH31" i="6"/>
  <c r="AF31" i="6"/>
  <c r="AI31" i="6"/>
  <c r="U31" i="6"/>
  <c r="AE31" i="6"/>
  <c r="AD31" i="6"/>
  <c r="AC31" i="6"/>
  <c r="AB31" i="6"/>
  <c r="Z31" i="6"/>
  <c r="T31" i="6"/>
  <c r="S31" i="6"/>
  <c r="R31" i="6"/>
  <c r="Q31" i="6"/>
  <c r="V30" i="6"/>
  <c r="W30" i="6"/>
  <c r="AH30" i="6"/>
  <c r="AF30" i="6"/>
  <c r="AI30" i="6"/>
  <c r="U30" i="6"/>
  <c r="AE30" i="6"/>
  <c r="AD30" i="6"/>
  <c r="AC30" i="6"/>
  <c r="AB30" i="6"/>
  <c r="Z30" i="6"/>
  <c r="T30" i="6"/>
  <c r="S30" i="6"/>
  <c r="R30" i="6"/>
  <c r="Q30" i="6"/>
  <c r="V29" i="6"/>
  <c r="W29" i="6"/>
  <c r="AH29" i="6"/>
  <c r="AF29" i="6"/>
  <c r="AI29" i="6"/>
  <c r="U29" i="6"/>
  <c r="AE29" i="6"/>
  <c r="AD29" i="6"/>
  <c r="AC29" i="6"/>
  <c r="AB29" i="6"/>
  <c r="Z29" i="6"/>
  <c r="T29" i="6"/>
  <c r="S29" i="6"/>
  <c r="R29" i="6"/>
  <c r="Q29" i="6"/>
  <c r="V28" i="6"/>
  <c r="W28" i="6"/>
  <c r="AH28" i="6"/>
  <c r="AF28" i="6"/>
  <c r="AI28" i="6"/>
  <c r="U28" i="6"/>
  <c r="AE28" i="6"/>
  <c r="AD28" i="6"/>
  <c r="AC28" i="6"/>
  <c r="AB28" i="6"/>
  <c r="Z28" i="6"/>
  <c r="T28" i="6"/>
  <c r="S28" i="6"/>
  <c r="R28" i="6"/>
  <c r="Q28" i="6"/>
  <c r="V27" i="6"/>
  <c r="W27" i="6"/>
  <c r="AH27" i="6"/>
  <c r="AF27" i="6"/>
  <c r="AI27" i="6"/>
  <c r="U27" i="6"/>
  <c r="AE27" i="6"/>
  <c r="AD27" i="6"/>
  <c r="AC27" i="6"/>
  <c r="AB27" i="6"/>
  <c r="Z27" i="6"/>
  <c r="T27" i="6"/>
  <c r="S27" i="6"/>
  <c r="R27" i="6"/>
  <c r="Q27" i="6"/>
  <c r="V26" i="6"/>
  <c r="W26" i="6"/>
  <c r="AH26" i="6"/>
  <c r="AF26" i="6"/>
  <c r="AI26" i="6"/>
  <c r="U26" i="6"/>
  <c r="AE26" i="6"/>
  <c r="AD26" i="6"/>
  <c r="AC26" i="6"/>
  <c r="AB26" i="6"/>
  <c r="Z26" i="6"/>
  <c r="T26" i="6"/>
  <c r="S26" i="6"/>
  <c r="R26" i="6"/>
  <c r="Q26" i="6"/>
  <c r="V25" i="6"/>
  <c r="W25" i="6"/>
  <c r="AH25" i="6"/>
  <c r="AF25" i="6"/>
  <c r="AI25" i="6"/>
  <c r="U25" i="6"/>
  <c r="AE25" i="6"/>
  <c r="AD25" i="6"/>
  <c r="AC25" i="6"/>
  <c r="AB25" i="6"/>
  <c r="Z25" i="6"/>
  <c r="T25" i="6"/>
  <c r="S25" i="6"/>
  <c r="R25" i="6"/>
  <c r="Q25" i="6"/>
  <c r="V24" i="6"/>
  <c r="W24" i="6"/>
  <c r="AH24" i="6"/>
  <c r="AF24" i="6"/>
  <c r="AI24" i="6"/>
  <c r="U24" i="6"/>
  <c r="AE24" i="6"/>
  <c r="AD24" i="6"/>
  <c r="AC24" i="6"/>
  <c r="AB24" i="6"/>
  <c r="Z24" i="6"/>
  <c r="T24" i="6"/>
  <c r="S24" i="6"/>
  <c r="R24" i="6"/>
  <c r="Q24" i="6"/>
  <c r="V23" i="6"/>
  <c r="W23" i="6"/>
  <c r="AH23" i="6"/>
  <c r="AF23" i="6"/>
  <c r="AI23" i="6"/>
  <c r="U23" i="6"/>
  <c r="AE23" i="6"/>
  <c r="AD23" i="6"/>
  <c r="AC23" i="6"/>
  <c r="AB23" i="6"/>
  <c r="Z23" i="6"/>
  <c r="T23" i="6"/>
  <c r="S23" i="6"/>
  <c r="R23" i="6"/>
  <c r="Q23" i="6"/>
  <c r="V22" i="6"/>
  <c r="W22" i="6"/>
  <c r="AH22" i="6"/>
  <c r="AF22" i="6"/>
  <c r="AI22" i="6"/>
  <c r="U22" i="6"/>
  <c r="AE22" i="6"/>
  <c r="AD22" i="6"/>
  <c r="AC22" i="6"/>
  <c r="AB22" i="6"/>
  <c r="Z22" i="6"/>
  <c r="T22" i="6"/>
  <c r="S22" i="6"/>
  <c r="R22" i="6"/>
  <c r="Q22" i="6"/>
  <c r="V21" i="6"/>
  <c r="W21" i="6"/>
  <c r="AH21" i="6"/>
  <c r="AF21" i="6"/>
  <c r="AI21" i="6"/>
  <c r="U21" i="6"/>
  <c r="AE21" i="6"/>
  <c r="AD21" i="6"/>
  <c r="AC21" i="6"/>
  <c r="AB21" i="6"/>
  <c r="Z21" i="6"/>
  <c r="T21" i="6"/>
  <c r="S21" i="6"/>
  <c r="R21" i="6"/>
  <c r="Q21" i="6"/>
  <c r="V20" i="6"/>
  <c r="W20" i="6"/>
  <c r="AH20" i="6"/>
  <c r="AF20" i="6"/>
  <c r="AI20" i="6"/>
  <c r="U20" i="6"/>
  <c r="AE20" i="6"/>
  <c r="AD20" i="6"/>
  <c r="AC20" i="6"/>
  <c r="AB20" i="6"/>
  <c r="Z20" i="6"/>
  <c r="T20" i="6"/>
  <c r="S20" i="6"/>
  <c r="R20" i="6"/>
  <c r="Q20" i="6"/>
  <c r="V19" i="6"/>
  <c r="W19" i="6"/>
  <c r="AH19" i="6"/>
  <c r="AF19" i="6"/>
  <c r="AI19" i="6"/>
  <c r="U19" i="6"/>
  <c r="AE19" i="6"/>
  <c r="AD19" i="6"/>
  <c r="AC19" i="6"/>
  <c r="AB19" i="6"/>
  <c r="Z19" i="6"/>
  <c r="T19" i="6"/>
  <c r="S19" i="6"/>
  <c r="R19" i="6"/>
  <c r="Q19" i="6"/>
  <c r="V18" i="6"/>
  <c r="W18" i="6"/>
  <c r="AH18" i="6"/>
  <c r="AF18" i="6"/>
  <c r="AI18" i="6"/>
  <c r="U18" i="6"/>
  <c r="AE18" i="6"/>
  <c r="AD18" i="6"/>
  <c r="AC18" i="6"/>
  <c r="AB18" i="6"/>
  <c r="Z18" i="6"/>
  <c r="T18" i="6"/>
  <c r="S18" i="6"/>
  <c r="R18" i="6"/>
  <c r="Q18" i="6"/>
  <c r="V17" i="6"/>
  <c r="W17" i="6"/>
  <c r="AH17" i="6"/>
  <c r="AF17" i="6"/>
  <c r="AI17" i="6"/>
  <c r="U17" i="6"/>
  <c r="AE17" i="6"/>
  <c r="AD17" i="6"/>
  <c r="AC17" i="6"/>
  <c r="AB17" i="6"/>
  <c r="Z17" i="6"/>
  <c r="T17" i="6"/>
  <c r="S17" i="6"/>
  <c r="R17" i="6"/>
  <c r="Q17" i="6"/>
  <c r="V16" i="6"/>
  <c r="W16" i="6"/>
  <c r="AH16" i="6"/>
  <c r="AF16" i="6"/>
  <c r="AI16" i="6"/>
  <c r="U16" i="6"/>
  <c r="AE16" i="6"/>
  <c r="AD16" i="6"/>
  <c r="AC16" i="6"/>
  <c r="AB16" i="6"/>
  <c r="Z16" i="6"/>
  <c r="T16" i="6"/>
  <c r="S16" i="6"/>
  <c r="R16" i="6"/>
  <c r="Q16" i="6"/>
  <c r="V15" i="6"/>
  <c r="W15" i="6"/>
  <c r="AH15" i="6"/>
  <c r="AF15" i="6"/>
  <c r="AI15" i="6"/>
  <c r="U15" i="6"/>
  <c r="AE15" i="6"/>
  <c r="AD15" i="6"/>
  <c r="AC15" i="6"/>
  <c r="AB15" i="6"/>
  <c r="Z15" i="6"/>
  <c r="T15" i="6"/>
  <c r="S15" i="6"/>
  <c r="R15" i="6"/>
  <c r="Q15" i="6"/>
  <c r="V14" i="6"/>
  <c r="W14" i="6"/>
  <c r="AH14" i="6"/>
  <c r="AF14" i="6"/>
  <c r="AI14" i="6"/>
  <c r="U14" i="6"/>
  <c r="AE14" i="6"/>
  <c r="AD14" i="6"/>
  <c r="AC14" i="6"/>
  <c r="AB14" i="6"/>
  <c r="Z14" i="6"/>
  <c r="T14" i="6"/>
  <c r="S14" i="6"/>
  <c r="R14" i="6"/>
  <c r="Q14" i="6"/>
  <c r="V13" i="6"/>
  <c r="W13" i="6"/>
  <c r="AH13" i="6"/>
  <c r="AF13" i="6"/>
  <c r="AI13" i="6"/>
  <c r="U13" i="6"/>
  <c r="AE13" i="6"/>
  <c r="AD13" i="6"/>
  <c r="AC13" i="6"/>
  <c r="AB13" i="6"/>
  <c r="Z13" i="6"/>
  <c r="T13" i="6"/>
  <c r="S13" i="6"/>
  <c r="R13" i="6"/>
  <c r="Q13" i="6"/>
  <c r="V12" i="6"/>
  <c r="W12" i="6"/>
  <c r="AH12" i="6"/>
  <c r="AF12" i="6"/>
  <c r="AI12" i="6"/>
  <c r="U12" i="6"/>
  <c r="AE12" i="6"/>
  <c r="AD12" i="6"/>
  <c r="AC12" i="6"/>
  <c r="AB12" i="6"/>
  <c r="Z12" i="6"/>
  <c r="T12" i="6"/>
  <c r="S12" i="6"/>
  <c r="R12" i="6"/>
  <c r="Q12" i="6"/>
  <c r="V11" i="6"/>
  <c r="W11" i="6"/>
  <c r="AH11" i="6"/>
  <c r="AF11" i="6"/>
  <c r="AI11" i="6"/>
  <c r="U11" i="6"/>
  <c r="AE11" i="6"/>
  <c r="AD11" i="6"/>
  <c r="AC11" i="6"/>
  <c r="AB11" i="6"/>
  <c r="Z11" i="6"/>
  <c r="T11" i="6"/>
  <c r="S11" i="6"/>
  <c r="R11" i="6"/>
  <c r="Q11" i="6"/>
  <c r="V10" i="6"/>
  <c r="W10" i="6"/>
  <c r="AH10" i="6"/>
  <c r="AF10" i="6"/>
  <c r="AI10" i="6"/>
  <c r="U10" i="6"/>
  <c r="AE10" i="6"/>
  <c r="AD10" i="6"/>
  <c r="AC10" i="6"/>
  <c r="AB10" i="6"/>
  <c r="Z10" i="6"/>
  <c r="T10" i="6"/>
  <c r="S10" i="6"/>
  <c r="R10" i="6"/>
  <c r="Q10" i="6"/>
  <c r="V9" i="6"/>
  <c r="W9" i="6"/>
  <c r="AH9" i="6"/>
  <c r="AF9" i="6"/>
  <c r="AI9" i="6"/>
  <c r="U9" i="6"/>
  <c r="AE9" i="6"/>
  <c r="AD9" i="6"/>
  <c r="AC9" i="6"/>
  <c r="AB9" i="6"/>
  <c r="Z9" i="6"/>
  <c r="T9" i="6"/>
  <c r="S9" i="6"/>
  <c r="R9" i="6"/>
  <c r="Q9" i="6"/>
  <c r="V8" i="6"/>
  <c r="W8" i="6"/>
  <c r="AH8" i="6"/>
  <c r="AF8" i="6"/>
  <c r="AI8" i="6"/>
  <c r="U8" i="6"/>
  <c r="AE8" i="6"/>
  <c r="AD8" i="6"/>
  <c r="AC8" i="6"/>
  <c r="AB8" i="6"/>
  <c r="Z8" i="6"/>
  <c r="T8" i="6"/>
  <c r="S8" i="6"/>
  <c r="R8" i="6"/>
  <c r="Q8" i="6"/>
  <c r="V7" i="6"/>
  <c r="W7" i="6"/>
  <c r="AH7" i="6"/>
  <c r="AF7" i="6"/>
  <c r="AI7" i="6"/>
  <c r="U7" i="6"/>
  <c r="AE7" i="6"/>
  <c r="AD7" i="6"/>
  <c r="AC7" i="6"/>
  <c r="AB7" i="6"/>
  <c r="Z7" i="6"/>
  <c r="T7" i="6"/>
  <c r="S7" i="6"/>
  <c r="R7" i="6"/>
  <c r="Q7" i="6"/>
  <c r="V6" i="6"/>
  <c r="W6" i="6"/>
  <c r="AH6" i="6"/>
  <c r="AF6" i="6"/>
  <c r="AI6" i="6"/>
  <c r="U6" i="6"/>
  <c r="AE6" i="6"/>
  <c r="AD6" i="6"/>
  <c r="AC6" i="6"/>
  <c r="AB6" i="6"/>
  <c r="Z6" i="6"/>
  <c r="T6" i="6"/>
  <c r="S6" i="6"/>
  <c r="R6" i="6"/>
  <c r="Q6" i="6"/>
  <c r="V5" i="6"/>
  <c r="W5" i="6"/>
  <c r="AH5" i="6"/>
  <c r="AF5" i="6"/>
  <c r="AI5" i="6"/>
  <c r="U5" i="6"/>
  <c r="AE5" i="6"/>
  <c r="AD5" i="6"/>
  <c r="AC5" i="6"/>
  <c r="AB5" i="6"/>
  <c r="Z5" i="6"/>
  <c r="T5" i="6"/>
  <c r="S5" i="6"/>
  <c r="R5" i="6"/>
  <c r="Q5" i="6"/>
  <c r="V70" i="5"/>
  <c r="W70" i="5"/>
  <c r="AH70" i="5"/>
  <c r="AF70" i="5"/>
  <c r="AI70" i="5"/>
  <c r="U70" i="5"/>
  <c r="AE70" i="5"/>
  <c r="AD70" i="5"/>
  <c r="AC70" i="5"/>
  <c r="AB70" i="5"/>
  <c r="Z70" i="5"/>
  <c r="T70" i="5"/>
  <c r="S70" i="5"/>
  <c r="R70" i="5"/>
  <c r="Q70" i="5"/>
  <c r="V69" i="5"/>
  <c r="W69" i="5"/>
  <c r="AH69" i="5"/>
  <c r="AF69" i="5"/>
  <c r="AI69" i="5"/>
  <c r="U69" i="5"/>
  <c r="AE69" i="5"/>
  <c r="AD69" i="5"/>
  <c r="AC69" i="5"/>
  <c r="AB69" i="5"/>
  <c r="Z69" i="5"/>
  <c r="T69" i="5"/>
  <c r="S69" i="5"/>
  <c r="R69" i="5"/>
  <c r="Q69" i="5"/>
  <c r="V68" i="5"/>
  <c r="W68" i="5"/>
  <c r="AH68" i="5"/>
  <c r="AF68" i="5"/>
  <c r="AI68" i="5"/>
  <c r="U68" i="5"/>
  <c r="AE68" i="5"/>
  <c r="AD68" i="5"/>
  <c r="AC68" i="5"/>
  <c r="AB68" i="5"/>
  <c r="Z68" i="5"/>
  <c r="T68" i="5"/>
  <c r="S68" i="5"/>
  <c r="R68" i="5"/>
  <c r="Q68" i="5"/>
  <c r="V67" i="5"/>
  <c r="W67" i="5"/>
  <c r="AH67" i="5"/>
  <c r="AF67" i="5"/>
  <c r="AI67" i="5"/>
  <c r="U67" i="5"/>
  <c r="AE67" i="5"/>
  <c r="AD67" i="5"/>
  <c r="AC67" i="5"/>
  <c r="AB67" i="5"/>
  <c r="Z67" i="5"/>
  <c r="T67" i="5"/>
  <c r="S67" i="5"/>
  <c r="R67" i="5"/>
  <c r="Q67" i="5"/>
  <c r="V66" i="5"/>
  <c r="W66" i="5"/>
  <c r="AH66" i="5"/>
  <c r="AF66" i="5"/>
  <c r="AI66" i="5"/>
  <c r="U66" i="5"/>
  <c r="AE66" i="5"/>
  <c r="AD66" i="5"/>
  <c r="AC66" i="5"/>
  <c r="AB66" i="5"/>
  <c r="Z66" i="5"/>
  <c r="T66" i="5"/>
  <c r="S66" i="5"/>
  <c r="R66" i="5"/>
  <c r="Q66" i="5"/>
  <c r="V65" i="5"/>
  <c r="W65" i="5"/>
  <c r="AH65" i="5"/>
  <c r="AF65" i="5"/>
  <c r="AI65" i="5"/>
  <c r="U65" i="5"/>
  <c r="AE65" i="5"/>
  <c r="AD65" i="5"/>
  <c r="AC65" i="5"/>
  <c r="AB65" i="5"/>
  <c r="Z65" i="5"/>
  <c r="T65" i="5"/>
  <c r="S65" i="5"/>
  <c r="R65" i="5"/>
  <c r="Q65" i="5"/>
  <c r="V64" i="5"/>
  <c r="W64" i="5"/>
  <c r="AH64" i="5"/>
  <c r="AF64" i="5"/>
  <c r="AI64" i="5"/>
  <c r="U64" i="5"/>
  <c r="AE64" i="5"/>
  <c r="AD64" i="5"/>
  <c r="AC64" i="5"/>
  <c r="AB64" i="5"/>
  <c r="Z64" i="5"/>
  <c r="T64" i="5"/>
  <c r="S64" i="5"/>
  <c r="R64" i="5"/>
  <c r="Q64" i="5"/>
  <c r="V63" i="5"/>
  <c r="W63" i="5"/>
  <c r="AH63" i="5"/>
  <c r="AF63" i="5"/>
  <c r="AI63" i="5"/>
  <c r="U63" i="5"/>
  <c r="AE63" i="5"/>
  <c r="AD63" i="5"/>
  <c r="AC63" i="5"/>
  <c r="AB63" i="5"/>
  <c r="Z63" i="5"/>
  <c r="T63" i="5"/>
  <c r="S63" i="5"/>
  <c r="R63" i="5"/>
  <c r="Q63" i="5"/>
  <c r="V62" i="5"/>
  <c r="W62" i="5"/>
  <c r="AH62" i="5"/>
  <c r="AF62" i="5"/>
  <c r="AI62" i="5"/>
  <c r="U62" i="5"/>
  <c r="AE62" i="5"/>
  <c r="AD62" i="5"/>
  <c r="AC62" i="5"/>
  <c r="AB62" i="5"/>
  <c r="Z62" i="5"/>
  <c r="T62" i="5"/>
  <c r="S62" i="5"/>
  <c r="R62" i="5"/>
  <c r="Q62" i="5"/>
  <c r="V61" i="5"/>
  <c r="W61" i="5"/>
  <c r="AH61" i="5"/>
  <c r="AF61" i="5"/>
  <c r="AI61" i="5"/>
  <c r="U61" i="5"/>
  <c r="AE61" i="5"/>
  <c r="AD61" i="5"/>
  <c r="AC61" i="5"/>
  <c r="AB61" i="5"/>
  <c r="Z61" i="5"/>
  <c r="T61" i="5"/>
  <c r="S61" i="5"/>
  <c r="R61" i="5"/>
  <c r="Q61" i="5"/>
  <c r="V60" i="5"/>
  <c r="W60" i="5"/>
  <c r="AH60" i="5"/>
  <c r="AF60" i="5"/>
  <c r="AI60" i="5"/>
  <c r="U60" i="5"/>
  <c r="AE60" i="5"/>
  <c r="AD60" i="5"/>
  <c r="AC60" i="5"/>
  <c r="AB60" i="5"/>
  <c r="Z60" i="5"/>
  <c r="T60" i="5"/>
  <c r="S60" i="5"/>
  <c r="R60" i="5"/>
  <c r="Q60" i="5"/>
  <c r="V59" i="5"/>
  <c r="W59" i="5"/>
  <c r="AH59" i="5"/>
  <c r="AF59" i="5"/>
  <c r="AI59" i="5"/>
  <c r="U59" i="5"/>
  <c r="AE59" i="5"/>
  <c r="AD59" i="5"/>
  <c r="AC59" i="5"/>
  <c r="AB59" i="5"/>
  <c r="Z59" i="5"/>
  <c r="T59" i="5"/>
  <c r="S59" i="5"/>
  <c r="R59" i="5"/>
  <c r="Q59" i="5"/>
  <c r="V58" i="5"/>
  <c r="W58" i="5"/>
  <c r="AH58" i="5"/>
  <c r="AF58" i="5"/>
  <c r="AI58" i="5"/>
  <c r="U58" i="5"/>
  <c r="AE58" i="5"/>
  <c r="AD58" i="5"/>
  <c r="AC58" i="5"/>
  <c r="AB58" i="5"/>
  <c r="Z58" i="5"/>
  <c r="T58" i="5"/>
  <c r="S58" i="5"/>
  <c r="R58" i="5"/>
  <c r="Q58" i="5"/>
  <c r="V57" i="5"/>
  <c r="W57" i="5"/>
  <c r="AH57" i="5"/>
  <c r="AF57" i="5"/>
  <c r="AI57" i="5"/>
  <c r="U57" i="5"/>
  <c r="AE57" i="5"/>
  <c r="AD57" i="5"/>
  <c r="AC57" i="5"/>
  <c r="AB57" i="5"/>
  <c r="Z57" i="5"/>
  <c r="T57" i="5"/>
  <c r="S57" i="5"/>
  <c r="R57" i="5"/>
  <c r="Q57" i="5"/>
  <c r="V56" i="5"/>
  <c r="W56" i="5"/>
  <c r="AH56" i="5"/>
  <c r="AF56" i="5"/>
  <c r="AI56" i="5"/>
  <c r="U56" i="5"/>
  <c r="AE56" i="5"/>
  <c r="AD56" i="5"/>
  <c r="AC56" i="5"/>
  <c r="AB56" i="5"/>
  <c r="Z56" i="5"/>
  <c r="T56" i="5"/>
  <c r="S56" i="5"/>
  <c r="R56" i="5"/>
  <c r="Q56" i="5"/>
  <c r="V55" i="5"/>
  <c r="W55" i="5"/>
  <c r="AH55" i="5"/>
  <c r="AF55" i="5"/>
  <c r="AI55" i="5"/>
  <c r="U55" i="5"/>
  <c r="AE55" i="5"/>
  <c r="AD55" i="5"/>
  <c r="AC55" i="5"/>
  <c r="AB55" i="5"/>
  <c r="Z55" i="5"/>
  <c r="T55" i="5"/>
  <c r="S55" i="5"/>
  <c r="R55" i="5"/>
  <c r="Q55" i="5"/>
  <c r="V54" i="5"/>
  <c r="W54" i="5"/>
  <c r="AH54" i="5"/>
  <c r="AF54" i="5"/>
  <c r="AI54" i="5"/>
  <c r="U54" i="5"/>
  <c r="AE54" i="5"/>
  <c r="AD54" i="5"/>
  <c r="AC54" i="5"/>
  <c r="AB54" i="5"/>
  <c r="Z54" i="5"/>
  <c r="T54" i="5"/>
  <c r="S54" i="5"/>
  <c r="R54" i="5"/>
  <c r="Q54" i="5"/>
  <c r="V53" i="5"/>
  <c r="W53" i="5"/>
  <c r="AH53" i="5"/>
  <c r="AF53" i="5"/>
  <c r="AI53" i="5"/>
  <c r="U53" i="5"/>
  <c r="AE53" i="5"/>
  <c r="AD53" i="5"/>
  <c r="AC53" i="5"/>
  <c r="AB53" i="5"/>
  <c r="Z53" i="5"/>
  <c r="T53" i="5"/>
  <c r="S53" i="5"/>
  <c r="R53" i="5"/>
  <c r="Q53" i="5"/>
  <c r="V52" i="5"/>
  <c r="W52" i="5"/>
  <c r="AH52" i="5"/>
  <c r="AF52" i="5"/>
  <c r="AI52" i="5"/>
  <c r="U52" i="5"/>
  <c r="AE52" i="5"/>
  <c r="AD52" i="5"/>
  <c r="AC52" i="5"/>
  <c r="AB52" i="5"/>
  <c r="Z52" i="5"/>
  <c r="T52" i="5"/>
  <c r="S52" i="5"/>
  <c r="R52" i="5"/>
  <c r="Q52" i="5"/>
  <c r="V51" i="5"/>
  <c r="W51" i="5"/>
  <c r="AH51" i="5"/>
  <c r="AF51" i="5"/>
  <c r="AI51" i="5"/>
  <c r="U51" i="5"/>
  <c r="AE51" i="5"/>
  <c r="AD51" i="5"/>
  <c r="AC51" i="5"/>
  <c r="AB51" i="5"/>
  <c r="Z51" i="5"/>
  <c r="T51" i="5"/>
  <c r="S51" i="5"/>
  <c r="R51" i="5"/>
  <c r="Q51" i="5"/>
  <c r="V50" i="5"/>
  <c r="W50" i="5"/>
  <c r="AH50" i="5"/>
  <c r="AF50" i="5"/>
  <c r="AI50" i="5"/>
  <c r="U50" i="5"/>
  <c r="AE50" i="5"/>
  <c r="AD50" i="5"/>
  <c r="AC50" i="5"/>
  <c r="AB50" i="5"/>
  <c r="Z50" i="5"/>
  <c r="T50" i="5"/>
  <c r="S50" i="5"/>
  <c r="R50" i="5"/>
  <c r="Q50" i="5"/>
  <c r="V49" i="5"/>
  <c r="W49" i="5"/>
  <c r="AH49" i="5"/>
  <c r="AF49" i="5"/>
  <c r="AI49" i="5"/>
  <c r="U49" i="5"/>
  <c r="AE49" i="5"/>
  <c r="AD49" i="5"/>
  <c r="AC49" i="5"/>
  <c r="AB49" i="5"/>
  <c r="Z49" i="5"/>
  <c r="T49" i="5"/>
  <c r="S49" i="5"/>
  <c r="R49" i="5"/>
  <c r="Q49" i="5"/>
  <c r="V48" i="5"/>
  <c r="W48" i="5"/>
  <c r="AH48" i="5"/>
  <c r="AF48" i="5"/>
  <c r="AI48" i="5"/>
  <c r="U48" i="5"/>
  <c r="AE48" i="5"/>
  <c r="AD48" i="5"/>
  <c r="AC48" i="5"/>
  <c r="AB48" i="5"/>
  <c r="Z48" i="5"/>
  <c r="T48" i="5"/>
  <c r="S48" i="5"/>
  <c r="R48" i="5"/>
  <c r="Q48" i="5"/>
  <c r="V47" i="5"/>
  <c r="W47" i="5"/>
  <c r="AH47" i="5"/>
  <c r="AF47" i="5"/>
  <c r="AI47" i="5"/>
  <c r="U47" i="5"/>
  <c r="AE47" i="5"/>
  <c r="AD47" i="5"/>
  <c r="AC47" i="5"/>
  <c r="AB47" i="5"/>
  <c r="Z47" i="5"/>
  <c r="T47" i="5"/>
  <c r="S47" i="5"/>
  <c r="R47" i="5"/>
  <c r="Q47" i="5"/>
  <c r="V46" i="5"/>
  <c r="W46" i="5"/>
  <c r="AH46" i="5"/>
  <c r="AF46" i="5"/>
  <c r="AI46" i="5"/>
  <c r="U46" i="5"/>
  <c r="AE46" i="5"/>
  <c r="AD46" i="5"/>
  <c r="AC46" i="5"/>
  <c r="AB46" i="5"/>
  <c r="Z46" i="5"/>
  <c r="T46" i="5"/>
  <c r="S46" i="5"/>
  <c r="R46" i="5"/>
  <c r="Q46" i="5"/>
  <c r="V45" i="5"/>
  <c r="W45" i="5"/>
  <c r="AH45" i="5"/>
  <c r="AF45" i="5"/>
  <c r="AI45" i="5"/>
  <c r="U45" i="5"/>
  <c r="AE45" i="5"/>
  <c r="AD45" i="5"/>
  <c r="AC45" i="5"/>
  <c r="AB45" i="5"/>
  <c r="Z45" i="5"/>
  <c r="T45" i="5"/>
  <c r="S45" i="5"/>
  <c r="R45" i="5"/>
  <c r="Q45" i="5"/>
  <c r="V44" i="5"/>
  <c r="W44" i="5"/>
  <c r="AH44" i="5"/>
  <c r="AF44" i="5"/>
  <c r="AI44" i="5"/>
  <c r="U44" i="5"/>
  <c r="AE44" i="5"/>
  <c r="AD44" i="5"/>
  <c r="AC44" i="5"/>
  <c r="AB44" i="5"/>
  <c r="Z44" i="5"/>
  <c r="T44" i="5"/>
  <c r="S44" i="5"/>
  <c r="R44" i="5"/>
  <c r="Q44" i="5"/>
  <c r="V43" i="5"/>
  <c r="W43" i="5"/>
  <c r="AH43" i="5"/>
  <c r="AF43" i="5"/>
  <c r="AI43" i="5"/>
  <c r="U43" i="5"/>
  <c r="AE43" i="5"/>
  <c r="AD43" i="5"/>
  <c r="AC43" i="5"/>
  <c r="AB43" i="5"/>
  <c r="Z43" i="5"/>
  <c r="T43" i="5"/>
  <c r="S43" i="5"/>
  <c r="R43" i="5"/>
  <c r="Q43" i="5"/>
  <c r="V42" i="5"/>
  <c r="W42" i="5"/>
  <c r="AH42" i="5"/>
  <c r="AF42" i="5"/>
  <c r="AI42" i="5"/>
  <c r="U42" i="5"/>
  <c r="AE42" i="5"/>
  <c r="AD42" i="5"/>
  <c r="AC42" i="5"/>
  <c r="AB42" i="5"/>
  <c r="Z42" i="5"/>
  <c r="T42" i="5"/>
  <c r="S42" i="5"/>
  <c r="R42" i="5"/>
  <c r="Q42" i="5"/>
  <c r="V41" i="5"/>
  <c r="W41" i="5"/>
  <c r="AH41" i="5"/>
  <c r="AF41" i="5"/>
  <c r="AI41" i="5"/>
  <c r="U41" i="5"/>
  <c r="AE41" i="5"/>
  <c r="AD41" i="5"/>
  <c r="AC41" i="5"/>
  <c r="AB41" i="5"/>
  <c r="Z41" i="5"/>
  <c r="T41" i="5"/>
  <c r="S41" i="5"/>
  <c r="R41" i="5"/>
  <c r="Q41" i="5"/>
  <c r="V40" i="5"/>
  <c r="W40" i="5"/>
  <c r="AH40" i="5"/>
  <c r="AF40" i="5"/>
  <c r="AI40" i="5"/>
  <c r="U40" i="5"/>
  <c r="AE40" i="5"/>
  <c r="AD40" i="5"/>
  <c r="AC40" i="5"/>
  <c r="AB40" i="5"/>
  <c r="Z40" i="5"/>
  <c r="T40" i="5"/>
  <c r="S40" i="5"/>
  <c r="R40" i="5"/>
  <c r="Q40" i="5"/>
  <c r="V39" i="5"/>
  <c r="W39" i="5"/>
  <c r="AH39" i="5"/>
  <c r="AF39" i="5"/>
  <c r="AI39" i="5"/>
  <c r="U39" i="5"/>
  <c r="AE39" i="5"/>
  <c r="AD39" i="5"/>
  <c r="AC39" i="5"/>
  <c r="AB39" i="5"/>
  <c r="Z39" i="5"/>
  <c r="T39" i="5"/>
  <c r="S39" i="5"/>
  <c r="R39" i="5"/>
  <c r="Q39" i="5"/>
  <c r="V38" i="5"/>
  <c r="W38" i="5"/>
  <c r="AH38" i="5"/>
  <c r="AF38" i="5"/>
  <c r="AI38" i="5"/>
  <c r="U38" i="5"/>
  <c r="AE38" i="5"/>
  <c r="AD38" i="5"/>
  <c r="AC38" i="5"/>
  <c r="AB38" i="5"/>
  <c r="Z38" i="5"/>
  <c r="T38" i="5"/>
  <c r="S38" i="5"/>
  <c r="R38" i="5"/>
  <c r="Q38" i="5"/>
  <c r="V37" i="5"/>
  <c r="W37" i="5"/>
  <c r="AH37" i="5"/>
  <c r="AF37" i="5"/>
  <c r="AI37" i="5"/>
  <c r="U37" i="5"/>
  <c r="AE37" i="5"/>
  <c r="AD37" i="5"/>
  <c r="AC37" i="5"/>
  <c r="AB37" i="5"/>
  <c r="Z37" i="5"/>
  <c r="T37" i="5"/>
  <c r="S37" i="5"/>
  <c r="R37" i="5"/>
  <c r="Q37" i="5"/>
  <c r="V36" i="5"/>
  <c r="W36" i="5"/>
  <c r="AH36" i="5"/>
  <c r="AF36" i="5"/>
  <c r="AI36" i="5"/>
  <c r="U36" i="5"/>
  <c r="AE36" i="5"/>
  <c r="AD36" i="5"/>
  <c r="AC36" i="5"/>
  <c r="AB36" i="5"/>
  <c r="Z36" i="5"/>
  <c r="T36" i="5"/>
  <c r="S36" i="5"/>
  <c r="R36" i="5"/>
  <c r="Q36" i="5"/>
  <c r="V35" i="5"/>
  <c r="W35" i="5"/>
  <c r="AH35" i="5"/>
  <c r="AF35" i="5"/>
  <c r="AI35" i="5"/>
  <c r="U35" i="5"/>
  <c r="AE35" i="5"/>
  <c r="AD35" i="5"/>
  <c r="AC35" i="5"/>
  <c r="AB35" i="5"/>
  <c r="Z35" i="5"/>
  <c r="T35" i="5"/>
  <c r="S35" i="5"/>
  <c r="R35" i="5"/>
  <c r="Q35" i="5"/>
  <c r="V34" i="5"/>
  <c r="W34" i="5"/>
  <c r="AH34" i="5"/>
  <c r="AF34" i="5"/>
  <c r="AI34" i="5"/>
  <c r="U34" i="5"/>
  <c r="AE34" i="5"/>
  <c r="AD34" i="5"/>
  <c r="AC34" i="5"/>
  <c r="AB34" i="5"/>
  <c r="Z34" i="5"/>
  <c r="T34" i="5"/>
  <c r="S34" i="5"/>
  <c r="R34" i="5"/>
  <c r="Q34" i="5"/>
  <c r="V33" i="5"/>
  <c r="W33" i="5"/>
  <c r="AH33" i="5"/>
  <c r="AF33" i="5"/>
  <c r="AI33" i="5"/>
  <c r="U33" i="5"/>
  <c r="AE33" i="5"/>
  <c r="AD33" i="5"/>
  <c r="AC33" i="5"/>
  <c r="AB33" i="5"/>
  <c r="Z33" i="5"/>
  <c r="T33" i="5"/>
  <c r="S33" i="5"/>
  <c r="R33" i="5"/>
  <c r="Q33" i="5"/>
  <c r="V32" i="5"/>
  <c r="W32" i="5"/>
  <c r="AH32" i="5"/>
  <c r="AF32" i="5"/>
  <c r="AI32" i="5"/>
  <c r="U32" i="5"/>
  <c r="AE32" i="5"/>
  <c r="AD32" i="5"/>
  <c r="AC32" i="5"/>
  <c r="AB32" i="5"/>
  <c r="Z32" i="5"/>
  <c r="T32" i="5"/>
  <c r="S32" i="5"/>
  <c r="R32" i="5"/>
  <c r="Q32" i="5"/>
  <c r="V31" i="5"/>
  <c r="W31" i="5"/>
  <c r="AH31" i="5"/>
  <c r="AF31" i="5"/>
  <c r="AI31" i="5"/>
  <c r="U31" i="5"/>
  <c r="AE31" i="5"/>
  <c r="AD31" i="5"/>
  <c r="AC31" i="5"/>
  <c r="AB31" i="5"/>
  <c r="Z31" i="5"/>
  <c r="T31" i="5"/>
  <c r="S31" i="5"/>
  <c r="R31" i="5"/>
  <c r="Q31" i="5"/>
  <c r="V30" i="5"/>
  <c r="W30" i="5"/>
  <c r="AH30" i="5"/>
  <c r="AF30" i="5"/>
  <c r="AI30" i="5"/>
  <c r="U30" i="5"/>
  <c r="AE30" i="5"/>
  <c r="AD30" i="5"/>
  <c r="AC30" i="5"/>
  <c r="AB30" i="5"/>
  <c r="Z30" i="5"/>
  <c r="T30" i="5"/>
  <c r="S30" i="5"/>
  <c r="R30" i="5"/>
  <c r="Q30" i="5"/>
  <c r="V29" i="5"/>
  <c r="W29" i="5"/>
  <c r="AH29" i="5"/>
  <c r="AF29" i="5"/>
  <c r="AI29" i="5"/>
  <c r="U29" i="5"/>
  <c r="AE29" i="5"/>
  <c r="AD29" i="5"/>
  <c r="AC29" i="5"/>
  <c r="AB29" i="5"/>
  <c r="Z29" i="5"/>
  <c r="T29" i="5"/>
  <c r="S29" i="5"/>
  <c r="R29" i="5"/>
  <c r="Q29" i="5"/>
  <c r="V28" i="5"/>
  <c r="W28" i="5"/>
  <c r="AH28" i="5"/>
  <c r="AF28" i="5"/>
  <c r="AI28" i="5"/>
  <c r="U28" i="5"/>
  <c r="AE28" i="5"/>
  <c r="AD28" i="5"/>
  <c r="AC28" i="5"/>
  <c r="AB28" i="5"/>
  <c r="Z28" i="5"/>
  <c r="T28" i="5"/>
  <c r="S28" i="5"/>
  <c r="R28" i="5"/>
  <c r="Q28" i="5"/>
  <c r="V27" i="5"/>
  <c r="W27" i="5"/>
  <c r="AH27" i="5"/>
  <c r="AF27" i="5"/>
  <c r="AI27" i="5"/>
  <c r="U27" i="5"/>
  <c r="AE27" i="5"/>
  <c r="AD27" i="5"/>
  <c r="AC27" i="5"/>
  <c r="AB27" i="5"/>
  <c r="Z27" i="5"/>
  <c r="T27" i="5"/>
  <c r="S27" i="5"/>
  <c r="R27" i="5"/>
  <c r="Q27" i="5"/>
  <c r="V26" i="5"/>
  <c r="W26" i="5"/>
  <c r="AH26" i="5"/>
  <c r="AF26" i="5"/>
  <c r="AI26" i="5"/>
  <c r="U26" i="5"/>
  <c r="AE26" i="5"/>
  <c r="AD26" i="5"/>
  <c r="AC26" i="5"/>
  <c r="AB26" i="5"/>
  <c r="Z26" i="5"/>
  <c r="T26" i="5"/>
  <c r="S26" i="5"/>
  <c r="R26" i="5"/>
  <c r="Q26" i="5"/>
  <c r="V25" i="5"/>
  <c r="W25" i="5"/>
  <c r="AH25" i="5"/>
  <c r="AF25" i="5"/>
  <c r="AI25" i="5"/>
  <c r="U25" i="5"/>
  <c r="AE25" i="5"/>
  <c r="AD25" i="5"/>
  <c r="AC25" i="5"/>
  <c r="AB25" i="5"/>
  <c r="Z25" i="5"/>
  <c r="T25" i="5"/>
  <c r="S25" i="5"/>
  <c r="R25" i="5"/>
  <c r="Q25" i="5"/>
  <c r="V24" i="5"/>
  <c r="W24" i="5"/>
  <c r="AH24" i="5"/>
  <c r="AF24" i="5"/>
  <c r="AI24" i="5"/>
  <c r="U24" i="5"/>
  <c r="AE24" i="5"/>
  <c r="AD24" i="5"/>
  <c r="AC24" i="5"/>
  <c r="AB24" i="5"/>
  <c r="Z24" i="5"/>
  <c r="T24" i="5"/>
  <c r="S24" i="5"/>
  <c r="R24" i="5"/>
  <c r="Q24" i="5"/>
  <c r="V23" i="5"/>
  <c r="W23" i="5"/>
  <c r="AH23" i="5"/>
  <c r="AF23" i="5"/>
  <c r="AI23" i="5"/>
  <c r="U23" i="5"/>
  <c r="AE23" i="5"/>
  <c r="AD23" i="5"/>
  <c r="AC23" i="5"/>
  <c r="AB23" i="5"/>
  <c r="Z23" i="5"/>
  <c r="T23" i="5"/>
  <c r="S23" i="5"/>
  <c r="R23" i="5"/>
  <c r="Q23" i="5"/>
  <c r="V22" i="5"/>
  <c r="W22" i="5"/>
  <c r="AH22" i="5"/>
  <c r="AF22" i="5"/>
  <c r="AI22" i="5"/>
  <c r="U22" i="5"/>
  <c r="AE22" i="5"/>
  <c r="AD22" i="5"/>
  <c r="AC22" i="5"/>
  <c r="AB22" i="5"/>
  <c r="Z22" i="5"/>
  <c r="T22" i="5"/>
  <c r="S22" i="5"/>
  <c r="R22" i="5"/>
  <c r="Q22" i="5"/>
  <c r="V21" i="5"/>
  <c r="W21" i="5"/>
  <c r="AH21" i="5"/>
  <c r="AF21" i="5"/>
  <c r="AI21" i="5"/>
  <c r="U21" i="5"/>
  <c r="AE21" i="5"/>
  <c r="AD21" i="5"/>
  <c r="AC21" i="5"/>
  <c r="AB21" i="5"/>
  <c r="Z21" i="5"/>
  <c r="T21" i="5"/>
  <c r="S21" i="5"/>
  <c r="R21" i="5"/>
  <c r="Q21" i="5"/>
  <c r="V20" i="5"/>
  <c r="W20" i="5"/>
  <c r="AH20" i="5"/>
  <c r="AF20" i="5"/>
  <c r="AI20" i="5"/>
  <c r="U20" i="5"/>
  <c r="AE20" i="5"/>
  <c r="AD20" i="5"/>
  <c r="AC20" i="5"/>
  <c r="AB20" i="5"/>
  <c r="Z20" i="5"/>
  <c r="T20" i="5"/>
  <c r="S20" i="5"/>
  <c r="R20" i="5"/>
  <c r="Q20" i="5"/>
  <c r="V19" i="5"/>
  <c r="W19" i="5"/>
  <c r="AH19" i="5"/>
  <c r="AF19" i="5"/>
  <c r="AI19" i="5"/>
  <c r="U19" i="5"/>
  <c r="AE19" i="5"/>
  <c r="AD19" i="5"/>
  <c r="AC19" i="5"/>
  <c r="AB19" i="5"/>
  <c r="Z19" i="5"/>
  <c r="T19" i="5"/>
  <c r="S19" i="5"/>
  <c r="R19" i="5"/>
  <c r="Q19" i="5"/>
  <c r="V18" i="5"/>
  <c r="W18" i="5"/>
  <c r="AH18" i="5"/>
  <c r="AF18" i="5"/>
  <c r="AI18" i="5"/>
  <c r="U18" i="5"/>
  <c r="AE18" i="5"/>
  <c r="AD18" i="5"/>
  <c r="AC18" i="5"/>
  <c r="AB18" i="5"/>
  <c r="Z18" i="5"/>
  <c r="T18" i="5"/>
  <c r="S18" i="5"/>
  <c r="R18" i="5"/>
  <c r="Q18" i="5"/>
  <c r="V17" i="5"/>
  <c r="W17" i="5"/>
  <c r="AH17" i="5"/>
  <c r="AF17" i="5"/>
  <c r="AI17" i="5"/>
  <c r="U17" i="5"/>
  <c r="AE17" i="5"/>
  <c r="AD17" i="5"/>
  <c r="AC17" i="5"/>
  <c r="AB17" i="5"/>
  <c r="Z17" i="5"/>
  <c r="T17" i="5"/>
  <c r="S17" i="5"/>
  <c r="R17" i="5"/>
  <c r="Q17" i="5"/>
  <c r="V16" i="5"/>
  <c r="W16" i="5"/>
  <c r="AH16" i="5"/>
  <c r="AF16" i="5"/>
  <c r="AI16" i="5"/>
  <c r="U16" i="5"/>
  <c r="AE16" i="5"/>
  <c r="AD16" i="5"/>
  <c r="AC16" i="5"/>
  <c r="AB16" i="5"/>
  <c r="Z16" i="5"/>
  <c r="T16" i="5"/>
  <c r="S16" i="5"/>
  <c r="R16" i="5"/>
  <c r="Q16" i="5"/>
  <c r="V15" i="5"/>
  <c r="W15" i="5"/>
  <c r="AH15" i="5"/>
  <c r="AF15" i="5"/>
  <c r="AI15" i="5"/>
  <c r="U15" i="5"/>
  <c r="AE15" i="5"/>
  <c r="AD15" i="5"/>
  <c r="AC15" i="5"/>
  <c r="AB15" i="5"/>
  <c r="Z15" i="5"/>
  <c r="T15" i="5"/>
  <c r="S15" i="5"/>
  <c r="R15" i="5"/>
  <c r="Q15" i="5"/>
  <c r="V14" i="5"/>
  <c r="W14" i="5"/>
  <c r="AH14" i="5"/>
  <c r="AF14" i="5"/>
  <c r="AI14" i="5"/>
  <c r="U14" i="5"/>
  <c r="AE14" i="5"/>
  <c r="AD14" i="5"/>
  <c r="AC14" i="5"/>
  <c r="AB14" i="5"/>
  <c r="Z14" i="5"/>
  <c r="T14" i="5"/>
  <c r="S14" i="5"/>
  <c r="R14" i="5"/>
  <c r="Q14" i="5"/>
  <c r="V13" i="5"/>
  <c r="W13" i="5"/>
  <c r="AH13" i="5"/>
  <c r="AF13" i="5"/>
  <c r="AI13" i="5"/>
  <c r="U13" i="5"/>
  <c r="AE13" i="5"/>
  <c r="AD13" i="5"/>
  <c r="AC13" i="5"/>
  <c r="AB13" i="5"/>
  <c r="Z13" i="5"/>
  <c r="T13" i="5"/>
  <c r="S13" i="5"/>
  <c r="R13" i="5"/>
  <c r="Q13" i="5"/>
  <c r="V12" i="5"/>
  <c r="W12" i="5"/>
  <c r="AH12" i="5"/>
  <c r="AF12" i="5"/>
  <c r="AI12" i="5"/>
  <c r="U12" i="5"/>
  <c r="AE12" i="5"/>
  <c r="AD12" i="5"/>
  <c r="AC12" i="5"/>
  <c r="AB12" i="5"/>
  <c r="Z12" i="5"/>
  <c r="T12" i="5"/>
  <c r="S12" i="5"/>
  <c r="R12" i="5"/>
  <c r="Q12" i="5"/>
  <c r="V11" i="5"/>
  <c r="W11" i="5"/>
  <c r="AH11" i="5"/>
  <c r="AF11" i="5"/>
  <c r="AI11" i="5"/>
  <c r="U11" i="5"/>
  <c r="AE11" i="5"/>
  <c r="AD11" i="5"/>
  <c r="AC11" i="5"/>
  <c r="AB11" i="5"/>
  <c r="Z11" i="5"/>
  <c r="T11" i="5"/>
  <c r="S11" i="5"/>
  <c r="R11" i="5"/>
  <c r="Q11" i="5"/>
  <c r="V10" i="5"/>
  <c r="W10" i="5"/>
  <c r="AH10" i="5"/>
  <c r="AF10" i="5"/>
  <c r="AI10" i="5"/>
  <c r="U10" i="5"/>
  <c r="AE10" i="5"/>
  <c r="AD10" i="5"/>
  <c r="AC10" i="5"/>
  <c r="AB10" i="5"/>
  <c r="Z10" i="5"/>
  <c r="T10" i="5"/>
  <c r="S10" i="5"/>
  <c r="R10" i="5"/>
  <c r="Q10" i="5"/>
  <c r="V9" i="5"/>
  <c r="W9" i="5"/>
  <c r="AH9" i="5"/>
  <c r="AF9" i="5"/>
  <c r="AI9" i="5"/>
  <c r="U9" i="5"/>
  <c r="AE9" i="5"/>
  <c r="AD9" i="5"/>
  <c r="AC9" i="5"/>
  <c r="AB9" i="5"/>
  <c r="Z9" i="5"/>
  <c r="T9" i="5"/>
  <c r="S9" i="5"/>
  <c r="R9" i="5"/>
  <c r="Q9" i="5"/>
  <c r="V8" i="5"/>
  <c r="W8" i="5"/>
  <c r="AH8" i="5"/>
  <c r="AF8" i="5"/>
  <c r="AI8" i="5"/>
  <c r="U8" i="5"/>
  <c r="AE8" i="5"/>
  <c r="AD8" i="5"/>
  <c r="AC8" i="5"/>
  <c r="AB8" i="5"/>
  <c r="Z8" i="5"/>
  <c r="T8" i="5"/>
  <c r="S8" i="5"/>
  <c r="R8" i="5"/>
  <c r="Q8" i="5"/>
  <c r="V7" i="5"/>
  <c r="W7" i="5"/>
  <c r="AH7" i="5"/>
  <c r="AF7" i="5"/>
  <c r="AI7" i="5"/>
  <c r="U7" i="5"/>
  <c r="AE7" i="5"/>
  <c r="AD7" i="5"/>
  <c r="AC7" i="5"/>
  <c r="AB7" i="5"/>
  <c r="Z7" i="5"/>
  <c r="T7" i="5"/>
  <c r="S7" i="5"/>
  <c r="R7" i="5"/>
  <c r="Q7" i="5"/>
  <c r="V6" i="5"/>
  <c r="W6" i="5"/>
  <c r="AH6" i="5"/>
  <c r="AF6" i="5"/>
  <c r="AI6" i="5"/>
  <c r="U6" i="5"/>
  <c r="AE6" i="5"/>
  <c r="AD6" i="5"/>
  <c r="AC6" i="5"/>
  <c r="AB6" i="5"/>
  <c r="Z6" i="5"/>
  <c r="T6" i="5"/>
  <c r="S6" i="5"/>
  <c r="R6" i="5"/>
  <c r="Q6" i="5"/>
  <c r="V5" i="5"/>
  <c r="W5" i="5"/>
  <c r="AH5" i="5"/>
  <c r="AF5" i="5"/>
  <c r="AI5" i="5"/>
  <c r="U5" i="5"/>
  <c r="AE5" i="5"/>
  <c r="AD5" i="5"/>
  <c r="AC5" i="5"/>
  <c r="AB5" i="5"/>
  <c r="Z5" i="5"/>
  <c r="T5" i="5"/>
  <c r="S5" i="5"/>
  <c r="R5" i="5"/>
  <c r="Q5" i="5"/>
  <c r="V70" i="4"/>
  <c r="W70" i="4"/>
  <c r="AH70" i="4"/>
  <c r="AF70" i="4"/>
  <c r="AI70" i="4"/>
  <c r="U70" i="4"/>
  <c r="AE70" i="4"/>
  <c r="AD70" i="4"/>
  <c r="AC70" i="4"/>
  <c r="AB70" i="4"/>
  <c r="Z70" i="4"/>
  <c r="T70" i="4"/>
  <c r="S70" i="4"/>
  <c r="R70" i="4"/>
  <c r="Q70" i="4"/>
  <c r="V69" i="4"/>
  <c r="W69" i="4"/>
  <c r="AH69" i="4"/>
  <c r="AF69" i="4"/>
  <c r="AI69" i="4"/>
  <c r="U69" i="4"/>
  <c r="AE69" i="4"/>
  <c r="AD69" i="4"/>
  <c r="AC69" i="4"/>
  <c r="AB69" i="4"/>
  <c r="Z69" i="4"/>
  <c r="T69" i="4"/>
  <c r="S69" i="4"/>
  <c r="R69" i="4"/>
  <c r="Q69" i="4"/>
  <c r="V68" i="4"/>
  <c r="W68" i="4"/>
  <c r="AH68" i="4"/>
  <c r="AF68" i="4"/>
  <c r="AI68" i="4"/>
  <c r="U68" i="4"/>
  <c r="AE68" i="4"/>
  <c r="AD68" i="4"/>
  <c r="AC68" i="4"/>
  <c r="AB68" i="4"/>
  <c r="Z68" i="4"/>
  <c r="T68" i="4"/>
  <c r="S68" i="4"/>
  <c r="R68" i="4"/>
  <c r="Q68" i="4"/>
  <c r="V67" i="4"/>
  <c r="W67" i="4"/>
  <c r="AH67" i="4"/>
  <c r="AF67" i="4"/>
  <c r="AI67" i="4"/>
  <c r="U67" i="4"/>
  <c r="AE67" i="4"/>
  <c r="AD67" i="4"/>
  <c r="AC67" i="4"/>
  <c r="AB67" i="4"/>
  <c r="Z67" i="4"/>
  <c r="T67" i="4"/>
  <c r="S67" i="4"/>
  <c r="R67" i="4"/>
  <c r="Q67" i="4"/>
  <c r="V66" i="4"/>
  <c r="W66" i="4"/>
  <c r="AH66" i="4"/>
  <c r="AF66" i="4"/>
  <c r="AI66" i="4"/>
  <c r="U66" i="4"/>
  <c r="AE66" i="4"/>
  <c r="AD66" i="4"/>
  <c r="AC66" i="4"/>
  <c r="AB66" i="4"/>
  <c r="Z66" i="4"/>
  <c r="T66" i="4"/>
  <c r="S66" i="4"/>
  <c r="R66" i="4"/>
  <c r="Q66" i="4"/>
  <c r="V65" i="4"/>
  <c r="W65" i="4"/>
  <c r="AH65" i="4"/>
  <c r="AF65" i="4"/>
  <c r="AI65" i="4"/>
  <c r="U65" i="4"/>
  <c r="AE65" i="4"/>
  <c r="AD65" i="4"/>
  <c r="AC65" i="4"/>
  <c r="AB65" i="4"/>
  <c r="Z65" i="4"/>
  <c r="T65" i="4"/>
  <c r="S65" i="4"/>
  <c r="R65" i="4"/>
  <c r="Q65" i="4"/>
  <c r="V64" i="4"/>
  <c r="W64" i="4"/>
  <c r="AH64" i="4"/>
  <c r="AF64" i="4"/>
  <c r="AI64" i="4"/>
  <c r="U64" i="4"/>
  <c r="AE64" i="4"/>
  <c r="AD64" i="4"/>
  <c r="AC64" i="4"/>
  <c r="AB64" i="4"/>
  <c r="Z64" i="4"/>
  <c r="T64" i="4"/>
  <c r="S64" i="4"/>
  <c r="R64" i="4"/>
  <c r="Q64" i="4"/>
  <c r="V63" i="4"/>
  <c r="W63" i="4"/>
  <c r="AH63" i="4"/>
  <c r="AF63" i="4"/>
  <c r="AI63" i="4"/>
  <c r="U63" i="4"/>
  <c r="AE63" i="4"/>
  <c r="AD63" i="4"/>
  <c r="AC63" i="4"/>
  <c r="AB63" i="4"/>
  <c r="Z63" i="4"/>
  <c r="T63" i="4"/>
  <c r="S63" i="4"/>
  <c r="R63" i="4"/>
  <c r="Q63" i="4"/>
  <c r="V62" i="4"/>
  <c r="W62" i="4"/>
  <c r="AH62" i="4"/>
  <c r="AF62" i="4"/>
  <c r="AI62" i="4"/>
  <c r="U62" i="4"/>
  <c r="AE62" i="4"/>
  <c r="AD62" i="4"/>
  <c r="AC62" i="4"/>
  <c r="AB62" i="4"/>
  <c r="Z62" i="4"/>
  <c r="T62" i="4"/>
  <c r="S62" i="4"/>
  <c r="R62" i="4"/>
  <c r="Q62" i="4"/>
  <c r="V61" i="4"/>
  <c r="W61" i="4"/>
  <c r="AH61" i="4"/>
  <c r="AF61" i="4"/>
  <c r="AI61" i="4"/>
  <c r="U61" i="4"/>
  <c r="AE61" i="4"/>
  <c r="AD61" i="4"/>
  <c r="AC61" i="4"/>
  <c r="AB61" i="4"/>
  <c r="Z61" i="4"/>
  <c r="T61" i="4"/>
  <c r="S61" i="4"/>
  <c r="R61" i="4"/>
  <c r="Q61" i="4"/>
  <c r="V60" i="4"/>
  <c r="W60" i="4"/>
  <c r="AH60" i="4"/>
  <c r="AF60" i="4"/>
  <c r="AI60" i="4"/>
  <c r="U60" i="4"/>
  <c r="AE60" i="4"/>
  <c r="AD60" i="4"/>
  <c r="AC60" i="4"/>
  <c r="AB60" i="4"/>
  <c r="Z60" i="4"/>
  <c r="T60" i="4"/>
  <c r="S60" i="4"/>
  <c r="R60" i="4"/>
  <c r="Q60" i="4"/>
  <c r="V59" i="4"/>
  <c r="W59" i="4"/>
  <c r="AH59" i="4"/>
  <c r="AF59" i="4"/>
  <c r="AI59" i="4"/>
  <c r="U59" i="4"/>
  <c r="AE59" i="4"/>
  <c r="AD59" i="4"/>
  <c r="AC59" i="4"/>
  <c r="AB59" i="4"/>
  <c r="Z59" i="4"/>
  <c r="T59" i="4"/>
  <c r="S59" i="4"/>
  <c r="R59" i="4"/>
  <c r="Q59" i="4"/>
  <c r="V58" i="4"/>
  <c r="W58" i="4"/>
  <c r="AH58" i="4"/>
  <c r="AF58" i="4"/>
  <c r="AI58" i="4"/>
  <c r="U58" i="4"/>
  <c r="AE58" i="4"/>
  <c r="AD58" i="4"/>
  <c r="AC58" i="4"/>
  <c r="AB58" i="4"/>
  <c r="Z58" i="4"/>
  <c r="T58" i="4"/>
  <c r="S58" i="4"/>
  <c r="R58" i="4"/>
  <c r="Q58" i="4"/>
  <c r="V57" i="4"/>
  <c r="W57" i="4"/>
  <c r="AH57" i="4"/>
  <c r="AF57" i="4"/>
  <c r="AI57" i="4"/>
  <c r="U57" i="4"/>
  <c r="AE57" i="4"/>
  <c r="AD57" i="4"/>
  <c r="AC57" i="4"/>
  <c r="AB57" i="4"/>
  <c r="Z57" i="4"/>
  <c r="T57" i="4"/>
  <c r="S57" i="4"/>
  <c r="R57" i="4"/>
  <c r="Q57" i="4"/>
  <c r="V56" i="4"/>
  <c r="W56" i="4"/>
  <c r="AH56" i="4"/>
  <c r="AF56" i="4"/>
  <c r="AI56" i="4"/>
  <c r="U56" i="4"/>
  <c r="AE56" i="4"/>
  <c r="AD56" i="4"/>
  <c r="AC56" i="4"/>
  <c r="AB56" i="4"/>
  <c r="Z56" i="4"/>
  <c r="T56" i="4"/>
  <c r="S56" i="4"/>
  <c r="R56" i="4"/>
  <c r="Q56" i="4"/>
  <c r="V55" i="4"/>
  <c r="W55" i="4"/>
  <c r="AH55" i="4"/>
  <c r="AF55" i="4"/>
  <c r="AI55" i="4"/>
  <c r="U55" i="4"/>
  <c r="AE55" i="4"/>
  <c r="AD55" i="4"/>
  <c r="AC55" i="4"/>
  <c r="AB55" i="4"/>
  <c r="Z55" i="4"/>
  <c r="T55" i="4"/>
  <c r="S55" i="4"/>
  <c r="R55" i="4"/>
  <c r="Q55" i="4"/>
  <c r="V54" i="4"/>
  <c r="W54" i="4"/>
  <c r="AH54" i="4"/>
  <c r="AF54" i="4"/>
  <c r="AI54" i="4"/>
  <c r="U54" i="4"/>
  <c r="AE54" i="4"/>
  <c r="AD54" i="4"/>
  <c r="AC54" i="4"/>
  <c r="AB54" i="4"/>
  <c r="Z54" i="4"/>
  <c r="T54" i="4"/>
  <c r="S54" i="4"/>
  <c r="R54" i="4"/>
  <c r="Q54" i="4"/>
  <c r="V53" i="4"/>
  <c r="W53" i="4"/>
  <c r="AH53" i="4"/>
  <c r="AF53" i="4"/>
  <c r="AI53" i="4"/>
  <c r="U53" i="4"/>
  <c r="AE53" i="4"/>
  <c r="AD53" i="4"/>
  <c r="AC53" i="4"/>
  <c r="AB53" i="4"/>
  <c r="Z53" i="4"/>
  <c r="T53" i="4"/>
  <c r="S53" i="4"/>
  <c r="R53" i="4"/>
  <c r="Q53" i="4"/>
  <c r="V52" i="4"/>
  <c r="W52" i="4"/>
  <c r="AH52" i="4"/>
  <c r="AF52" i="4"/>
  <c r="AI52" i="4"/>
  <c r="U52" i="4"/>
  <c r="AE52" i="4"/>
  <c r="AD52" i="4"/>
  <c r="AC52" i="4"/>
  <c r="AB52" i="4"/>
  <c r="Z52" i="4"/>
  <c r="T52" i="4"/>
  <c r="S52" i="4"/>
  <c r="R52" i="4"/>
  <c r="Q52" i="4"/>
  <c r="V51" i="4"/>
  <c r="W51" i="4"/>
  <c r="AH51" i="4"/>
  <c r="AF51" i="4"/>
  <c r="AI51" i="4"/>
  <c r="U51" i="4"/>
  <c r="AE51" i="4"/>
  <c r="AD51" i="4"/>
  <c r="AC51" i="4"/>
  <c r="AB51" i="4"/>
  <c r="Z51" i="4"/>
  <c r="T51" i="4"/>
  <c r="S51" i="4"/>
  <c r="R51" i="4"/>
  <c r="Q51" i="4"/>
  <c r="V50" i="4"/>
  <c r="W50" i="4"/>
  <c r="AH50" i="4"/>
  <c r="AF50" i="4"/>
  <c r="AI50" i="4"/>
  <c r="U50" i="4"/>
  <c r="AE50" i="4"/>
  <c r="AD50" i="4"/>
  <c r="AC50" i="4"/>
  <c r="AB50" i="4"/>
  <c r="Z50" i="4"/>
  <c r="T50" i="4"/>
  <c r="S50" i="4"/>
  <c r="R50" i="4"/>
  <c r="Q50" i="4"/>
  <c r="V49" i="4"/>
  <c r="W49" i="4"/>
  <c r="AH49" i="4"/>
  <c r="AF49" i="4"/>
  <c r="AI49" i="4"/>
  <c r="U49" i="4"/>
  <c r="AE49" i="4"/>
  <c r="AD49" i="4"/>
  <c r="AC49" i="4"/>
  <c r="AB49" i="4"/>
  <c r="Z49" i="4"/>
  <c r="T49" i="4"/>
  <c r="S49" i="4"/>
  <c r="R49" i="4"/>
  <c r="Q49" i="4"/>
  <c r="V48" i="4"/>
  <c r="W48" i="4"/>
  <c r="AH48" i="4"/>
  <c r="AF48" i="4"/>
  <c r="AI48" i="4"/>
  <c r="U48" i="4"/>
  <c r="AE48" i="4"/>
  <c r="AD48" i="4"/>
  <c r="AC48" i="4"/>
  <c r="AB48" i="4"/>
  <c r="Z48" i="4"/>
  <c r="T48" i="4"/>
  <c r="S48" i="4"/>
  <c r="R48" i="4"/>
  <c r="Q48" i="4"/>
  <c r="V47" i="4"/>
  <c r="W47" i="4"/>
  <c r="AH47" i="4"/>
  <c r="AF47" i="4"/>
  <c r="AI47" i="4"/>
  <c r="U47" i="4"/>
  <c r="AE47" i="4"/>
  <c r="AD47" i="4"/>
  <c r="AC47" i="4"/>
  <c r="AB47" i="4"/>
  <c r="Z47" i="4"/>
  <c r="T47" i="4"/>
  <c r="S47" i="4"/>
  <c r="R47" i="4"/>
  <c r="Q47" i="4"/>
  <c r="V46" i="4"/>
  <c r="W46" i="4"/>
  <c r="AH46" i="4"/>
  <c r="AF46" i="4"/>
  <c r="AI46" i="4"/>
  <c r="U46" i="4"/>
  <c r="AE46" i="4"/>
  <c r="AD46" i="4"/>
  <c r="AC46" i="4"/>
  <c r="AB46" i="4"/>
  <c r="Z46" i="4"/>
  <c r="T46" i="4"/>
  <c r="S46" i="4"/>
  <c r="R46" i="4"/>
  <c r="Q46" i="4"/>
  <c r="V45" i="4"/>
  <c r="W45" i="4"/>
  <c r="AH45" i="4"/>
  <c r="AF45" i="4"/>
  <c r="AI45" i="4"/>
  <c r="U45" i="4"/>
  <c r="AE45" i="4"/>
  <c r="AD45" i="4"/>
  <c r="AC45" i="4"/>
  <c r="AB45" i="4"/>
  <c r="Z45" i="4"/>
  <c r="T45" i="4"/>
  <c r="S45" i="4"/>
  <c r="R45" i="4"/>
  <c r="Q45" i="4"/>
  <c r="V44" i="4"/>
  <c r="W44" i="4"/>
  <c r="AH44" i="4"/>
  <c r="AF44" i="4"/>
  <c r="AI44" i="4"/>
  <c r="U44" i="4"/>
  <c r="AE44" i="4"/>
  <c r="AD44" i="4"/>
  <c r="AC44" i="4"/>
  <c r="AB44" i="4"/>
  <c r="Z44" i="4"/>
  <c r="T44" i="4"/>
  <c r="S44" i="4"/>
  <c r="R44" i="4"/>
  <c r="Q44" i="4"/>
  <c r="V43" i="4"/>
  <c r="W43" i="4"/>
  <c r="AH43" i="4"/>
  <c r="AF43" i="4"/>
  <c r="AI43" i="4"/>
  <c r="U43" i="4"/>
  <c r="AE43" i="4"/>
  <c r="AD43" i="4"/>
  <c r="AC43" i="4"/>
  <c r="AB43" i="4"/>
  <c r="Z43" i="4"/>
  <c r="T43" i="4"/>
  <c r="S43" i="4"/>
  <c r="R43" i="4"/>
  <c r="Q43" i="4"/>
  <c r="V42" i="4"/>
  <c r="W42" i="4"/>
  <c r="AH42" i="4"/>
  <c r="AF42" i="4"/>
  <c r="AI42" i="4"/>
  <c r="U42" i="4"/>
  <c r="AE42" i="4"/>
  <c r="AD42" i="4"/>
  <c r="AC42" i="4"/>
  <c r="AB42" i="4"/>
  <c r="Z42" i="4"/>
  <c r="T42" i="4"/>
  <c r="S42" i="4"/>
  <c r="R42" i="4"/>
  <c r="Q42" i="4"/>
  <c r="V41" i="4"/>
  <c r="W41" i="4"/>
  <c r="AH41" i="4"/>
  <c r="AF41" i="4"/>
  <c r="AI41" i="4"/>
  <c r="U41" i="4"/>
  <c r="AE41" i="4"/>
  <c r="AD41" i="4"/>
  <c r="AC41" i="4"/>
  <c r="AB41" i="4"/>
  <c r="Z41" i="4"/>
  <c r="T41" i="4"/>
  <c r="S41" i="4"/>
  <c r="R41" i="4"/>
  <c r="Q41" i="4"/>
  <c r="V40" i="4"/>
  <c r="W40" i="4"/>
  <c r="AH40" i="4"/>
  <c r="AF40" i="4"/>
  <c r="AI40" i="4"/>
  <c r="U40" i="4"/>
  <c r="AE40" i="4"/>
  <c r="AD40" i="4"/>
  <c r="AC40" i="4"/>
  <c r="AB40" i="4"/>
  <c r="Z40" i="4"/>
  <c r="T40" i="4"/>
  <c r="S40" i="4"/>
  <c r="R40" i="4"/>
  <c r="Q40" i="4"/>
  <c r="V39" i="4"/>
  <c r="W39" i="4"/>
  <c r="AH39" i="4"/>
  <c r="AF39" i="4"/>
  <c r="AI39" i="4"/>
  <c r="U39" i="4"/>
  <c r="AE39" i="4"/>
  <c r="AD39" i="4"/>
  <c r="AC39" i="4"/>
  <c r="AB39" i="4"/>
  <c r="Z39" i="4"/>
  <c r="T39" i="4"/>
  <c r="S39" i="4"/>
  <c r="R39" i="4"/>
  <c r="Q39" i="4"/>
  <c r="V38" i="4"/>
  <c r="W38" i="4"/>
  <c r="AH38" i="4"/>
  <c r="AF38" i="4"/>
  <c r="AI38" i="4"/>
  <c r="U38" i="4"/>
  <c r="AE38" i="4"/>
  <c r="AD38" i="4"/>
  <c r="AC38" i="4"/>
  <c r="AB38" i="4"/>
  <c r="Z38" i="4"/>
  <c r="T38" i="4"/>
  <c r="S38" i="4"/>
  <c r="R38" i="4"/>
  <c r="Q38" i="4"/>
  <c r="V37" i="4"/>
  <c r="W37" i="4"/>
  <c r="AH37" i="4"/>
  <c r="AF37" i="4"/>
  <c r="AI37" i="4"/>
  <c r="U37" i="4"/>
  <c r="AE37" i="4"/>
  <c r="AD37" i="4"/>
  <c r="AC37" i="4"/>
  <c r="AB37" i="4"/>
  <c r="Z37" i="4"/>
  <c r="T37" i="4"/>
  <c r="S37" i="4"/>
  <c r="R37" i="4"/>
  <c r="Q37" i="4"/>
  <c r="V36" i="4"/>
  <c r="W36" i="4"/>
  <c r="AH36" i="4"/>
  <c r="AF36" i="4"/>
  <c r="AI36" i="4"/>
  <c r="U36" i="4"/>
  <c r="AE36" i="4"/>
  <c r="AD36" i="4"/>
  <c r="AC36" i="4"/>
  <c r="AB36" i="4"/>
  <c r="Z36" i="4"/>
  <c r="T36" i="4"/>
  <c r="S36" i="4"/>
  <c r="R36" i="4"/>
  <c r="Q36" i="4"/>
  <c r="V35" i="4"/>
  <c r="W35" i="4"/>
  <c r="AH35" i="4"/>
  <c r="AF35" i="4"/>
  <c r="AI35" i="4"/>
  <c r="U35" i="4"/>
  <c r="AE35" i="4"/>
  <c r="AD35" i="4"/>
  <c r="AC35" i="4"/>
  <c r="AB35" i="4"/>
  <c r="Z35" i="4"/>
  <c r="T35" i="4"/>
  <c r="S35" i="4"/>
  <c r="R35" i="4"/>
  <c r="Q35" i="4"/>
  <c r="V34" i="4"/>
  <c r="W34" i="4"/>
  <c r="AH34" i="4"/>
  <c r="AF34" i="4"/>
  <c r="AI34" i="4"/>
  <c r="U34" i="4"/>
  <c r="AE34" i="4"/>
  <c r="AD34" i="4"/>
  <c r="AC34" i="4"/>
  <c r="AB34" i="4"/>
  <c r="Z34" i="4"/>
  <c r="T34" i="4"/>
  <c r="S34" i="4"/>
  <c r="R34" i="4"/>
  <c r="Q34" i="4"/>
  <c r="V33" i="4"/>
  <c r="W33" i="4"/>
  <c r="AH33" i="4"/>
  <c r="AF33" i="4"/>
  <c r="AI33" i="4"/>
  <c r="U33" i="4"/>
  <c r="AE33" i="4"/>
  <c r="AD33" i="4"/>
  <c r="AC33" i="4"/>
  <c r="AB33" i="4"/>
  <c r="Z33" i="4"/>
  <c r="T33" i="4"/>
  <c r="S33" i="4"/>
  <c r="R33" i="4"/>
  <c r="Q33" i="4"/>
  <c r="V32" i="4"/>
  <c r="W32" i="4"/>
  <c r="AH32" i="4"/>
  <c r="AF32" i="4"/>
  <c r="AI32" i="4"/>
  <c r="U32" i="4"/>
  <c r="AE32" i="4"/>
  <c r="AD32" i="4"/>
  <c r="AC32" i="4"/>
  <c r="AB32" i="4"/>
  <c r="Z32" i="4"/>
  <c r="T32" i="4"/>
  <c r="S32" i="4"/>
  <c r="R32" i="4"/>
  <c r="Q32" i="4"/>
  <c r="V31" i="4"/>
  <c r="W31" i="4"/>
  <c r="AH31" i="4"/>
  <c r="AF31" i="4"/>
  <c r="AI31" i="4"/>
  <c r="U31" i="4"/>
  <c r="AE31" i="4"/>
  <c r="AD31" i="4"/>
  <c r="AC31" i="4"/>
  <c r="AB31" i="4"/>
  <c r="Z31" i="4"/>
  <c r="T31" i="4"/>
  <c r="S31" i="4"/>
  <c r="R31" i="4"/>
  <c r="Q31" i="4"/>
  <c r="V30" i="4"/>
  <c r="W30" i="4"/>
  <c r="AH30" i="4"/>
  <c r="AF30" i="4"/>
  <c r="AI30" i="4"/>
  <c r="U30" i="4"/>
  <c r="AE30" i="4"/>
  <c r="AD30" i="4"/>
  <c r="AC30" i="4"/>
  <c r="AB30" i="4"/>
  <c r="Z30" i="4"/>
  <c r="T30" i="4"/>
  <c r="S30" i="4"/>
  <c r="R30" i="4"/>
  <c r="Q30" i="4"/>
  <c r="V29" i="4"/>
  <c r="W29" i="4"/>
  <c r="AH29" i="4"/>
  <c r="AF29" i="4"/>
  <c r="AI29" i="4"/>
  <c r="U29" i="4"/>
  <c r="AE29" i="4"/>
  <c r="AD29" i="4"/>
  <c r="AC29" i="4"/>
  <c r="AB29" i="4"/>
  <c r="Z29" i="4"/>
  <c r="T29" i="4"/>
  <c r="S29" i="4"/>
  <c r="R29" i="4"/>
  <c r="Q29" i="4"/>
  <c r="V28" i="4"/>
  <c r="W28" i="4"/>
  <c r="AH28" i="4"/>
  <c r="AF28" i="4"/>
  <c r="AI28" i="4"/>
  <c r="U28" i="4"/>
  <c r="AE28" i="4"/>
  <c r="AD28" i="4"/>
  <c r="AC28" i="4"/>
  <c r="AB28" i="4"/>
  <c r="Z28" i="4"/>
  <c r="T28" i="4"/>
  <c r="S28" i="4"/>
  <c r="R28" i="4"/>
  <c r="Q28" i="4"/>
  <c r="V27" i="4"/>
  <c r="W27" i="4"/>
  <c r="AH27" i="4"/>
  <c r="AF27" i="4"/>
  <c r="AI27" i="4"/>
  <c r="U27" i="4"/>
  <c r="AE27" i="4"/>
  <c r="AD27" i="4"/>
  <c r="AC27" i="4"/>
  <c r="AB27" i="4"/>
  <c r="Z27" i="4"/>
  <c r="T27" i="4"/>
  <c r="S27" i="4"/>
  <c r="R27" i="4"/>
  <c r="Q27" i="4"/>
  <c r="V26" i="4"/>
  <c r="W26" i="4"/>
  <c r="AH26" i="4"/>
  <c r="AF26" i="4"/>
  <c r="AI26" i="4"/>
  <c r="U26" i="4"/>
  <c r="AE26" i="4"/>
  <c r="AD26" i="4"/>
  <c r="AC26" i="4"/>
  <c r="AB26" i="4"/>
  <c r="Z26" i="4"/>
  <c r="T26" i="4"/>
  <c r="S26" i="4"/>
  <c r="R26" i="4"/>
  <c r="Q26" i="4"/>
  <c r="V25" i="4"/>
  <c r="W25" i="4"/>
  <c r="AH25" i="4"/>
  <c r="AF25" i="4"/>
  <c r="AI25" i="4"/>
  <c r="U25" i="4"/>
  <c r="AE25" i="4"/>
  <c r="AD25" i="4"/>
  <c r="AC25" i="4"/>
  <c r="AB25" i="4"/>
  <c r="Z25" i="4"/>
  <c r="T25" i="4"/>
  <c r="S25" i="4"/>
  <c r="R25" i="4"/>
  <c r="Q25" i="4"/>
  <c r="V24" i="4"/>
  <c r="W24" i="4"/>
  <c r="AH24" i="4"/>
  <c r="AF24" i="4"/>
  <c r="AI24" i="4"/>
  <c r="U24" i="4"/>
  <c r="AE24" i="4"/>
  <c r="AD24" i="4"/>
  <c r="AC24" i="4"/>
  <c r="AB24" i="4"/>
  <c r="Z24" i="4"/>
  <c r="T24" i="4"/>
  <c r="S24" i="4"/>
  <c r="R24" i="4"/>
  <c r="Q24" i="4"/>
  <c r="V23" i="4"/>
  <c r="W23" i="4"/>
  <c r="AH23" i="4"/>
  <c r="AF23" i="4"/>
  <c r="AI23" i="4"/>
  <c r="U23" i="4"/>
  <c r="AE23" i="4"/>
  <c r="AD23" i="4"/>
  <c r="AC23" i="4"/>
  <c r="AB23" i="4"/>
  <c r="Z23" i="4"/>
  <c r="T23" i="4"/>
  <c r="S23" i="4"/>
  <c r="R23" i="4"/>
  <c r="Q23" i="4"/>
  <c r="V22" i="4"/>
  <c r="W22" i="4"/>
  <c r="AH22" i="4"/>
  <c r="AF22" i="4"/>
  <c r="AI22" i="4"/>
  <c r="U22" i="4"/>
  <c r="AE22" i="4"/>
  <c r="AD22" i="4"/>
  <c r="AC22" i="4"/>
  <c r="AB22" i="4"/>
  <c r="Z22" i="4"/>
  <c r="T22" i="4"/>
  <c r="S22" i="4"/>
  <c r="R22" i="4"/>
  <c r="Q22" i="4"/>
  <c r="V21" i="4"/>
  <c r="W21" i="4"/>
  <c r="AH21" i="4"/>
  <c r="AF21" i="4"/>
  <c r="AI21" i="4"/>
  <c r="U21" i="4"/>
  <c r="AE21" i="4"/>
  <c r="AD21" i="4"/>
  <c r="AC21" i="4"/>
  <c r="AB21" i="4"/>
  <c r="Z21" i="4"/>
  <c r="T21" i="4"/>
  <c r="S21" i="4"/>
  <c r="R21" i="4"/>
  <c r="Q21" i="4"/>
  <c r="V20" i="4"/>
  <c r="W20" i="4"/>
  <c r="AH20" i="4"/>
  <c r="AF20" i="4"/>
  <c r="AI20" i="4"/>
  <c r="U20" i="4"/>
  <c r="AE20" i="4"/>
  <c r="AD20" i="4"/>
  <c r="AC20" i="4"/>
  <c r="AB20" i="4"/>
  <c r="Z20" i="4"/>
  <c r="T20" i="4"/>
  <c r="S20" i="4"/>
  <c r="R20" i="4"/>
  <c r="Q20" i="4"/>
  <c r="V19" i="4"/>
  <c r="W19" i="4"/>
  <c r="AH19" i="4"/>
  <c r="AF19" i="4"/>
  <c r="AI19" i="4"/>
  <c r="U19" i="4"/>
  <c r="AE19" i="4"/>
  <c r="AD19" i="4"/>
  <c r="AC19" i="4"/>
  <c r="AB19" i="4"/>
  <c r="Z19" i="4"/>
  <c r="T19" i="4"/>
  <c r="S19" i="4"/>
  <c r="R19" i="4"/>
  <c r="Q19" i="4"/>
  <c r="V18" i="4"/>
  <c r="W18" i="4"/>
  <c r="AH18" i="4"/>
  <c r="AF18" i="4"/>
  <c r="AI18" i="4"/>
  <c r="U18" i="4"/>
  <c r="AE18" i="4"/>
  <c r="AD18" i="4"/>
  <c r="AC18" i="4"/>
  <c r="AB18" i="4"/>
  <c r="Z18" i="4"/>
  <c r="T18" i="4"/>
  <c r="S18" i="4"/>
  <c r="R18" i="4"/>
  <c r="Q18" i="4"/>
  <c r="V17" i="4"/>
  <c r="W17" i="4"/>
  <c r="AH17" i="4"/>
  <c r="AF17" i="4"/>
  <c r="AI17" i="4"/>
  <c r="U17" i="4"/>
  <c r="AE17" i="4"/>
  <c r="AD17" i="4"/>
  <c r="AC17" i="4"/>
  <c r="AB17" i="4"/>
  <c r="Z17" i="4"/>
  <c r="T17" i="4"/>
  <c r="S17" i="4"/>
  <c r="R17" i="4"/>
  <c r="Q17" i="4"/>
  <c r="V16" i="4"/>
  <c r="W16" i="4"/>
  <c r="AH16" i="4"/>
  <c r="AF16" i="4"/>
  <c r="AI16" i="4"/>
  <c r="U16" i="4"/>
  <c r="AE16" i="4"/>
  <c r="AD16" i="4"/>
  <c r="AC16" i="4"/>
  <c r="AB16" i="4"/>
  <c r="Z16" i="4"/>
  <c r="T16" i="4"/>
  <c r="S16" i="4"/>
  <c r="R16" i="4"/>
  <c r="Q16" i="4"/>
  <c r="V15" i="4"/>
  <c r="W15" i="4"/>
  <c r="AH15" i="4"/>
  <c r="AF15" i="4"/>
  <c r="AI15" i="4"/>
  <c r="U15" i="4"/>
  <c r="AE15" i="4"/>
  <c r="AD15" i="4"/>
  <c r="AC15" i="4"/>
  <c r="AB15" i="4"/>
  <c r="Z15" i="4"/>
  <c r="T15" i="4"/>
  <c r="S15" i="4"/>
  <c r="R15" i="4"/>
  <c r="Q15" i="4"/>
  <c r="V14" i="4"/>
  <c r="W14" i="4"/>
  <c r="AH14" i="4"/>
  <c r="AF14" i="4"/>
  <c r="AI14" i="4"/>
  <c r="U14" i="4"/>
  <c r="AE14" i="4"/>
  <c r="AD14" i="4"/>
  <c r="AC14" i="4"/>
  <c r="AB14" i="4"/>
  <c r="Z14" i="4"/>
  <c r="T14" i="4"/>
  <c r="S14" i="4"/>
  <c r="R14" i="4"/>
  <c r="Q14" i="4"/>
  <c r="V13" i="4"/>
  <c r="W13" i="4"/>
  <c r="AH13" i="4"/>
  <c r="AF13" i="4"/>
  <c r="AI13" i="4"/>
  <c r="U13" i="4"/>
  <c r="AE13" i="4"/>
  <c r="AD13" i="4"/>
  <c r="AC13" i="4"/>
  <c r="AB13" i="4"/>
  <c r="Z13" i="4"/>
  <c r="T13" i="4"/>
  <c r="S13" i="4"/>
  <c r="R13" i="4"/>
  <c r="Q13" i="4"/>
  <c r="V12" i="4"/>
  <c r="W12" i="4"/>
  <c r="AH12" i="4"/>
  <c r="AF12" i="4"/>
  <c r="AI12" i="4"/>
  <c r="U12" i="4"/>
  <c r="AE12" i="4"/>
  <c r="AD12" i="4"/>
  <c r="AC12" i="4"/>
  <c r="AB12" i="4"/>
  <c r="Z12" i="4"/>
  <c r="T12" i="4"/>
  <c r="S12" i="4"/>
  <c r="R12" i="4"/>
  <c r="Q12" i="4"/>
  <c r="V11" i="4"/>
  <c r="W11" i="4"/>
  <c r="AH11" i="4"/>
  <c r="AF11" i="4"/>
  <c r="AI11" i="4"/>
  <c r="U11" i="4"/>
  <c r="AE11" i="4"/>
  <c r="AD11" i="4"/>
  <c r="AC11" i="4"/>
  <c r="AB11" i="4"/>
  <c r="Z11" i="4"/>
  <c r="T11" i="4"/>
  <c r="S11" i="4"/>
  <c r="R11" i="4"/>
  <c r="Q11" i="4"/>
  <c r="V10" i="4"/>
  <c r="W10" i="4"/>
  <c r="AH10" i="4"/>
  <c r="AF10" i="4"/>
  <c r="AI10" i="4"/>
  <c r="U10" i="4"/>
  <c r="AE10" i="4"/>
  <c r="AD10" i="4"/>
  <c r="AC10" i="4"/>
  <c r="AB10" i="4"/>
  <c r="Z10" i="4"/>
  <c r="T10" i="4"/>
  <c r="S10" i="4"/>
  <c r="R10" i="4"/>
  <c r="Q10" i="4"/>
  <c r="V9" i="4"/>
  <c r="W9" i="4"/>
  <c r="AH9" i="4"/>
  <c r="AF9" i="4"/>
  <c r="AI9" i="4"/>
  <c r="U9" i="4"/>
  <c r="AE9" i="4"/>
  <c r="AD9" i="4"/>
  <c r="AC9" i="4"/>
  <c r="AB9" i="4"/>
  <c r="Z9" i="4"/>
  <c r="T9" i="4"/>
  <c r="S9" i="4"/>
  <c r="R9" i="4"/>
  <c r="Q9" i="4"/>
  <c r="V8" i="4"/>
  <c r="W8" i="4"/>
  <c r="AH8" i="4"/>
  <c r="AF8" i="4"/>
  <c r="AI8" i="4"/>
  <c r="U8" i="4"/>
  <c r="AE8" i="4"/>
  <c r="AD8" i="4"/>
  <c r="AC8" i="4"/>
  <c r="AB8" i="4"/>
  <c r="Z8" i="4"/>
  <c r="T8" i="4"/>
  <c r="S8" i="4"/>
  <c r="R8" i="4"/>
  <c r="Q8" i="4"/>
  <c r="V7" i="4"/>
  <c r="W7" i="4"/>
  <c r="AH7" i="4"/>
  <c r="AF7" i="4"/>
  <c r="AI7" i="4"/>
  <c r="U7" i="4"/>
  <c r="AE7" i="4"/>
  <c r="AD7" i="4"/>
  <c r="AC7" i="4"/>
  <c r="AB7" i="4"/>
  <c r="Z7" i="4"/>
  <c r="T7" i="4"/>
  <c r="S7" i="4"/>
  <c r="R7" i="4"/>
  <c r="Q7" i="4"/>
  <c r="V6" i="4"/>
  <c r="W6" i="4"/>
  <c r="AH6" i="4"/>
  <c r="AF6" i="4"/>
  <c r="AI6" i="4"/>
  <c r="U6" i="4"/>
  <c r="AE6" i="4"/>
  <c r="AD6" i="4"/>
  <c r="AC6" i="4"/>
  <c r="AB6" i="4"/>
  <c r="Z6" i="4"/>
  <c r="T6" i="4"/>
  <c r="S6" i="4"/>
  <c r="R6" i="4"/>
  <c r="Q6" i="4"/>
  <c r="V5" i="4"/>
  <c r="W5" i="4"/>
  <c r="AH5" i="4"/>
  <c r="AF5" i="4"/>
  <c r="AI5" i="4"/>
  <c r="U5" i="4"/>
  <c r="AE5" i="4"/>
  <c r="AD5" i="4"/>
  <c r="AC5" i="4"/>
  <c r="AB5" i="4"/>
  <c r="Z5" i="4"/>
  <c r="T5" i="4"/>
  <c r="S5" i="4"/>
  <c r="R5" i="4"/>
  <c r="Q5" i="4"/>
  <c r="V70" i="3"/>
  <c r="W70" i="3"/>
  <c r="AH70" i="3"/>
  <c r="AF70" i="3"/>
  <c r="AI70" i="3"/>
  <c r="U70" i="3"/>
  <c r="AE70" i="3"/>
  <c r="AD70" i="3"/>
  <c r="AC70" i="3"/>
  <c r="AB70" i="3"/>
  <c r="Z70" i="3"/>
  <c r="T70" i="3"/>
  <c r="S70" i="3"/>
  <c r="R70" i="3"/>
  <c r="Q70" i="3"/>
  <c r="V69" i="3"/>
  <c r="W69" i="3"/>
  <c r="AH69" i="3"/>
  <c r="AF69" i="3"/>
  <c r="AI69" i="3"/>
  <c r="U69" i="3"/>
  <c r="AE69" i="3"/>
  <c r="AD69" i="3"/>
  <c r="AC69" i="3"/>
  <c r="AB69" i="3"/>
  <c r="Z69" i="3"/>
  <c r="T69" i="3"/>
  <c r="S69" i="3"/>
  <c r="R69" i="3"/>
  <c r="Q69" i="3"/>
  <c r="V68" i="3"/>
  <c r="W68" i="3"/>
  <c r="AH68" i="3"/>
  <c r="AF68" i="3"/>
  <c r="AI68" i="3"/>
  <c r="U68" i="3"/>
  <c r="AE68" i="3"/>
  <c r="AD68" i="3"/>
  <c r="AC68" i="3"/>
  <c r="AB68" i="3"/>
  <c r="Z68" i="3"/>
  <c r="T68" i="3"/>
  <c r="S68" i="3"/>
  <c r="R68" i="3"/>
  <c r="Q68" i="3"/>
  <c r="V67" i="3"/>
  <c r="W67" i="3"/>
  <c r="AH67" i="3"/>
  <c r="AF67" i="3"/>
  <c r="AI67" i="3"/>
  <c r="U67" i="3"/>
  <c r="AE67" i="3"/>
  <c r="AD67" i="3"/>
  <c r="AC67" i="3"/>
  <c r="AB67" i="3"/>
  <c r="Z67" i="3"/>
  <c r="T67" i="3"/>
  <c r="S67" i="3"/>
  <c r="R67" i="3"/>
  <c r="Q67" i="3"/>
  <c r="V66" i="3"/>
  <c r="W66" i="3"/>
  <c r="AH66" i="3"/>
  <c r="AF66" i="3"/>
  <c r="AI66" i="3"/>
  <c r="U66" i="3"/>
  <c r="AE66" i="3"/>
  <c r="AD66" i="3"/>
  <c r="AC66" i="3"/>
  <c r="AB66" i="3"/>
  <c r="Z66" i="3"/>
  <c r="T66" i="3"/>
  <c r="S66" i="3"/>
  <c r="R66" i="3"/>
  <c r="Q66" i="3"/>
  <c r="V65" i="3"/>
  <c r="W65" i="3"/>
  <c r="AH65" i="3"/>
  <c r="AF65" i="3"/>
  <c r="AI65" i="3"/>
  <c r="U65" i="3"/>
  <c r="AE65" i="3"/>
  <c r="AD65" i="3"/>
  <c r="AC65" i="3"/>
  <c r="AB65" i="3"/>
  <c r="Z65" i="3"/>
  <c r="T65" i="3"/>
  <c r="S65" i="3"/>
  <c r="R65" i="3"/>
  <c r="Q65" i="3"/>
  <c r="V64" i="3"/>
  <c r="W64" i="3"/>
  <c r="AH64" i="3"/>
  <c r="AF64" i="3"/>
  <c r="AI64" i="3"/>
  <c r="U64" i="3"/>
  <c r="AE64" i="3"/>
  <c r="AD64" i="3"/>
  <c r="AC64" i="3"/>
  <c r="AB64" i="3"/>
  <c r="Z64" i="3"/>
  <c r="T64" i="3"/>
  <c r="S64" i="3"/>
  <c r="R64" i="3"/>
  <c r="Q64" i="3"/>
  <c r="V63" i="3"/>
  <c r="W63" i="3"/>
  <c r="AH63" i="3"/>
  <c r="AF63" i="3"/>
  <c r="AI63" i="3"/>
  <c r="U63" i="3"/>
  <c r="AE63" i="3"/>
  <c r="AD63" i="3"/>
  <c r="AC63" i="3"/>
  <c r="AB63" i="3"/>
  <c r="Z63" i="3"/>
  <c r="T63" i="3"/>
  <c r="S63" i="3"/>
  <c r="R63" i="3"/>
  <c r="Q63" i="3"/>
  <c r="V62" i="3"/>
  <c r="W62" i="3"/>
  <c r="AH62" i="3"/>
  <c r="AF62" i="3"/>
  <c r="AI62" i="3"/>
  <c r="U62" i="3"/>
  <c r="AE62" i="3"/>
  <c r="AD62" i="3"/>
  <c r="AC62" i="3"/>
  <c r="AB62" i="3"/>
  <c r="Z62" i="3"/>
  <c r="T62" i="3"/>
  <c r="S62" i="3"/>
  <c r="R62" i="3"/>
  <c r="Q62" i="3"/>
  <c r="V61" i="3"/>
  <c r="W61" i="3"/>
  <c r="AH61" i="3"/>
  <c r="AF61" i="3"/>
  <c r="AI61" i="3"/>
  <c r="U61" i="3"/>
  <c r="AE61" i="3"/>
  <c r="AD61" i="3"/>
  <c r="AC61" i="3"/>
  <c r="AB61" i="3"/>
  <c r="Z61" i="3"/>
  <c r="T61" i="3"/>
  <c r="S61" i="3"/>
  <c r="R61" i="3"/>
  <c r="Q61" i="3"/>
  <c r="V60" i="3"/>
  <c r="W60" i="3"/>
  <c r="AH60" i="3"/>
  <c r="AF60" i="3"/>
  <c r="AI60" i="3"/>
  <c r="U60" i="3"/>
  <c r="AE60" i="3"/>
  <c r="AD60" i="3"/>
  <c r="AC60" i="3"/>
  <c r="AB60" i="3"/>
  <c r="Z60" i="3"/>
  <c r="T60" i="3"/>
  <c r="S60" i="3"/>
  <c r="R60" i="3"/>
  <c r="Q60" i="3"/>
  <c r="V59" i="3"/>
  <c r="W59" i="3"/>
  <c r="AH59" i="3"/>
  <c r="AF59" i="3"/>
  <c r="AI59" i="3"/>
  <c r="U59" i="3"/>
  <c r="AE59" i="3"/>
  <c r="AD59" i="3"/>
  <c r="AC59" i="3"/>
  <c r="AB59" i="3"/>
  <c r="Z59" i="3"/>
  <c r="T59" i="3"/>
  <c r="S59" i="3"/>
  <c r="R59" i="3"/>
  <c r="Q59" i="3"/>
  <c r="V58" i="3"/>
  <c r="W58" i="3"/>
  <c r="AH58" i="3"/>
  <c r="AF58" i="3"/>
  <c r="AI58" i="3"/>
  <c r="U58" i="3"/>
  <c r="AE58" i="3"/>
  <c r="AD58" i="3"/>
  <c r="AC58" i="3"/>
  <c r="AB58" i="3"/>
  <c r="Z58" i="3"/>
  <c r="T58" i="3"/>
  <c r="S58" i="3"/>
  <c r="R58" i="3"/>
  <c r="Q58" i="3"/>
  <c r="V57" i="3"/>
  <c r="W57" i="3"/>
  <c r="AH57" i="3"/>
  <c r="AF57" i="3"/>
  <c r="AI57" i="3"/>
  <c r="U57" i="3"/>
  <c r="AE57" i="3"/>
  <c r="AD57" i="3"/>
  <c r="AC57" i="3"/>
  <c r="AB57" i="3"/>
  <c r="Z57" i="3"/>
  <c r="T57" i="3"/>
  <c r="S57" i="3"/>
  <c r="R57" i="3"/>
  <c r="Q57" i="3"/>
  <c r="V56" i="3"/>
  <c r="W56" i="3"/>
  <c r="AH56" i="3"/>
  <c r="AF56" i="3"/>
  <c r="AI56" i="3"/>
  <c r="U56" i="3"/>
  <c r="AE56" i="3"/>
  <c r="AD56" i="3"/>
  <c r="AC56" i="3"/>
  <c r="AB56" i="3"/>
  <c r="Z56" i="3"/>
  <c r="T56" i="3"/>
  <c r="S56" i="3"/>
  <c r="R56" i="3"/>
  <c r="Q56" i="3"/>
  <c r="V55" i="3"/>
  <c r="W55" i="3"/>
  <c r="AH55" i="3"/>
  <c r="AF55" i="3"/>
  <c r="AI55" i="3"/>
  <c r="U55" i="3"/>
  <c r="AE55" i="3"/>
  <c r="AD55" i="3"/>
  <c r="AC55" i="3"/>
  <c r="AB55" i="3"/>
  <c r="Z55" i="3"/>
  <c r="T55" i="3"/>
  <c r="S55" i="3"/>
  <c r="R55" i="3"/>
  <c r="Q55" i="3"/>
  <c r="V54" i="3"/>
  <c r="W54" i="3"/>
  <c r="AH54" i="3"/>
  <c r="AF54" i="3"/>
  <c r="AI54" i="3"/>
  <c r="U54" i="3"/>
  <c r="AE54" i="3"/>
  <c r="AD54" i="3"/>
  <c r="AC54" i="3"/>
  <c r="AB54" i="3"/>
  <c r="Z54" i="3"/>
  <c r="T54" i="3"/>
  <c r="S54" i="3"/>
  <c r="R54" i="3"/>
  <c r="Q54" i="3"/>
  <c r="V53" i="3"/>
  <c r="W53" i="3"/>
  <c r="AH53" i="3"/>
  <c r="AF53" i="3"/>
  <c r="AI53" i="3"/>
  <c r="U53" i="3"/>
  <c r="AE53" i="3"/>
  <c r="AD53" i="3"/>
  <c r="AC53" i="3"/>
  <c r="AB53" i="3"/>
  <c r="Z53" i="3"/>
  <c r="T53" i="3"/>
  <c r="S53" i="3"/>
  <c r="R53" i="3"/>
  <c r="Q53" i="3"/>
  <c r="V52" i="3"/>
  <c r="W52" i="3"/>
  <c r="AH52" i="3"/>
  <c r="AF52" i="3"/>
  <c r="AI52" i="3"/>
  <c r="U52" i="3"/>
  <c r="AE52" i="3"/>
  <c r="AD52" i="3"/>
  <c r="AC52" i="3"/>
  <c r="AB52" i="3"/>
  <c r="Z52" i="3"/>
  <c r="T52" i="3"/>
  <c r="S52" i="3"/>
  <c r="R52" i="3"/>
  <c r="Q52" i="3"/>
  <c r="V51" i="3"/>
  <c r="W51" i="3"/>
  <c r="AH51" i="3"/>
  <c r="AF51" i="3"/>
  <c r="AI51" i="3"/>
  <c r="U51" i="3"/>
  <c r="AE51" i="3"/>
  <c r="AD51" i="3"/>
  <c r="AC51" i="3"/>
  <c r="AB51" i="3"/>
  <c r="Z51" i="3"/>
  <c r="T51" i="3"/>
  <c r="S51" i="3"/>
  <c r="R51" i="3"/>
  <c r="Q51" i="3"/>
  <c r="V50" i="3"/>
  <c r="W50" i="3"/>
  <c r="AH50" i="3"/>
  <c r="AF50" i="3"/>
  <c r="AI50" i="3"/>
  <c r="U50" i="3"/>
  <c r="AE50" i="3"/>
  <c r="AD50" i="3"/>
  <c r="AC50" i="3"/>
  <c r="AB50" i="3"/>
  <c r="Z50" i="3"/>
  <c r="T50" i="3"/>
  <c r="S50" i="3"/>
  <c r="R50" i="3"/>
  <c r="Q50" i="3"/>
  <c r="V49" i="3"/>
  <c r="W49" i="3"/>
  <c r="AH49" i="3"/>
  <c r="AF49" i="3"/>
  <c r="AI49" i="3"/>
  <c r="U49" i="3"/>
  <c r="AE49" i="3"/>
  <c r="AD49" i="3"/>
  <c r="AC49" i="3"/>
  <c r="AB49" i="3"/>
  <c r="Z49" i="3"/>
  <c r="T49" i="3"/>
  <c r="S49" i="3"/>
  <c r="R49" i="3"/>
  <c r="Q49" i="3"/>
  <c r="V48" i="3"/>
  <c r="W48" i="3"/>
  <c r="AH48" i="3"/>
  <c r="AF48" i="3"/>
  <c r="AI48" i="3"/>
  <c r="U48" i="3"/>
  <c r="AE48" i="3"/>
  <c r="AD48" i="3"/>
  <c r="AC48" i="3"/>
  <c r="AB48" i="3"/>
  <c r="Z48" i="3"/>
  <c r="T48" i="3"/>
  <c r="S48" i="3"/>
  <c r="R48" i="3"/>
  <c r="Q48" i="3"/>
  <c r="V47" i="3"/>
  <c r="W47" i="3"/>
  <c r="AH47" i="3"/>
  <c r="AF47" i="3"/>
  <c r="AI47" i="3"/>
  <c r="U47" i="3"/>
  <c r="AE47" i="3"/>
  <c r="AD47" i="3"/>
  <c r="AC47" i="3"/>
  <c r="AB47" i="3"/>
  <c r="Z47" i="3"/>
  <c r="T47" i="3"/>
  <c r="S47" i="3"/>
  <c r="R47" i="3"/>
  <c r="Q47" i="3"/>
  <c r="V46" i="3"/>
  <c r="W46" i="3"/>
  <c r="AH46" i="3"/>
  <c r="AF46" i="3"/>
  <c r="AI46" i="3"/>
  <c r="U46" i="3"/>
  <c r="AE46" i="3"/>
  <c r="AD46" i="3"/>
  <c r="AC46" i="3"/>
  <c r="AB46" i="3"/>
  <c r="Z46" i="3"/>
  <c r="T46" i="3"/>
  <c r="S46" i="3"/>
  <c r="R46" i="3"/>
  <c r="Q46" i="3"/>
  <c r="V45" i="3"/>
  <c r="W45" i="3"/>
  <c r="AH45" i="3"/>
  <c r="AF45" i="3"/>
  <c r="AI45" i="3"/>
  <c r="U45" i="3"/>
  <c r="AE45" i="3"/>
  <c r="AD45" i="3"/>
  <c r="AC45" i="3"/>
  <c r="AB45" i="3"/>
  <c r="Z45" i="3"/>
  <c r="T45" i="3"/>
  <c r="S45" i="3"/>
  <c r="R45" i="3"/>
  <c r="Q45" i="3"/>
  <c r="V44" i="3"/>
  <c r="W44" i="3"/>
  <c r="AH44" i="3"/>
  <c r="AF44" i="3"/>
  <c r="AI44" i="3"/>
  <c r="U44" i="3"/>
  <c r="AE44" i="3"/>
  <c r="AD44" i="3"/>
  <c r="AC44" i="3"/>
  <c r="AB44" i="3"/>
  <c r="Z44" i="3"/>
  <c r="T44" i="3"/>
  <c r="S44" i="3"/>
  <c r="R44" i="3"/>
  <c r="Q44" i="3"/>
  <c r="V43" i="3"/>
  <c r="W43" i="3"/>
  <c r="AH43" i="3"/>
  <c r="AF43" i="3"/>
  <c r="AI43" i="3"/>
  <c r="U43" i="3"/>
  <c r="AE43" i="3"/>
  <c r="AD43" i="3"/>
  <c r="AC43" i="3"/>
  <c r="AB43" i="3"/>
  <c r="Z43" i="3"/>
  <c r="T43" i="3"/>
  <c r="S43" i="3"/>
  <c r="R43" i="3"/>
  <c r="Q43" i="3"/>
  <c r="V42" i="3"/>
  <c r="W42" i="3"/>
  <c r="AH42" i="3"/>
  <c r="AF42" i="3"/>
  <c r="AI42" i="3"/>
  <c r="U42" i="3"/>
  <c r="AE42" i="3"/>
  <c r="AD42" i="3"/>
  <c r="AC42" i="3"/>
  <c r="AB42" i="3"/>
  <c r="Z42" i="3"/>
  <c r="T42" i="3"/>
  <c r="S42" i="3"/>
  <c r="R42" i="3"/>
  <c r="Q42" i="3"/>
  <c r="V41" i="3"/>
  <c r="W41" i="3"/>
  <c r="AH41" i="3"/>
  <c r="AF41" i="3"/>
  <c r="AI41" i="3"/>
  <c r="U41" i="3"/>
  <c r="AE41" i="3"/>
  <c r="AD41" i="3"/>
  <c r="AC41" i="3"/>
  <c r="AB41" i="3"/>
  <c r="Z41" i="3"/>
  <c r="T41" i="3"/>
  <c r="S41" i="3"/>
  <c r="R41" i="3"/>
  <c r="Q41" i="3"/>
  <c r="V40" i="3"/>
  <c r="W40" i="3"/>
  <c r="AH40" i="3"/>
  <c r="AF40" i="3"/>
  <c r="AI40" i="3"/>
  <c r="U40" i="3"/>
  <c r="AE40" i="3"/>
  <c r="AD40" i="3"/>
  <c r="AC40" i="3"/>
  <c r="AB40" i="3"/>
  <c r="Z40" i="3"/>
  <c r="T40" i="3"/>
  <c r="S40" i="3"/>
  <c r="R40" i="3"/>
  <c r="Q40" i="3"/>
  <c r="V39" i="3"/>
  <c r="W39" i="3"/>
  <c r="AH39" i="3"/>
  <c r="AF39" i="3"/>
  <c r="AI39" i="3"/>
  <c r="U39" i="3"/>
  <c r="AE39" i="3"/>
  <c r="AD39" i="3"/>
  <c r="AC39" i="3"/>
  <c r="AB39" i="3"/>
  <c r="Z39" i="3"/>
  <c r="T39" i="3"/>
  <c r="S39" i="3"/>
  <c r="R39" i="3"/>
  <c r="Q39" i="3"/>
  <c r="V38" i="3"/>
  <c r="W38" i="3"/>
  <c r="AH38" i="3"/>
  <c r="AF38" i="3"/>
  <c r="AI38" i="3"/>
  <c r="U38" i="3"/>
  <c r="AE38" i="3"/>
  <c r="AD38" i="3"/>
  <c r="AC38" i="3"/>
  <c r="AB38" i="3"/>
  <c r="Z38" i="3"/>
  <c r="T38" i="3"/>
  <c r="S38" i="3"/>
  <c r="R38" i="3"/>
  <c r="Q38" i="3"/>
  <c r="V37" i="3"/>
  <c r="W37" i="3"/>
  <c r="AH37" i="3"/>
  <c r="AF37" i="3"/>
  <c r="AI37" i="3"/>
  <c r="U37" i="3"/>
  <c r="AE37" i="3"/>
  <c r="AD37" i="3"/>
  <c r="AC37" i="3"/>
  <c r="AB37" i="3"/>
  <c r="Z37" i="3"/>
  <c r="T37" i="3"/>
  <c r="S37" i="3"/>
  <c r="R37" i="3"/>
  <c r="Q37" i="3"/>
  <c r="V36" i="3"/>
  <c r="W36" i="3"/>
  <c r="AH36" i="3"/>
  <c r="AF36" i="3"/>
  <c r="AI36" i="3"/>
  <c r="U36" i="3"/>
  <c r="AE36" i="3"/>
  <c r="AD36" i="3"/>
  <c r="AC36" i="3"/>
  <c r="AB36" i="3"/>
  <c r="Z36" i="3"/>
  <c r="T36" i="3"/>
  <c r="S36" i="3"/>
  <c r="R36" i="3"/>
  <c r="Q36" i="3"/>
  <c r="V35" i="3"/>
  <c r="W35" i="3"/>
  <c r="AH35" i="3"/>
  <c r="AF35" i="3"/>
  <c r="AI35" i="3"/>
  <c r="U35" i="3"/>
  <c r="AE35" i="3"/>
  <c r="AD35" i="3"/>
  <c r="AC35" i="3"/>
  <c r="AB35" i="3"/>
  <c r="Z35" i="3"/>
  <c r="T35" i="3"/>
  <c r="S35" i="3"/>
  <c r="R35" i="3"/>
  <c r="Q35" i="3"/>
  <c r="V34" i="3"/>
  <c r="W34" i="3"/>
  <c r="AH34" i="3"/>
  <c r="AF34" i="3"/>
  <c r="AI34" i="3"/>
  <c r="U34" i="3"/>
  <c r="AE34" i="3"/>
  <c r="AD34" i="3"/>
  <c r="AC34" i="3"/>
  <c r="AB34" i="3"/>
  <c r="Z34" i="3"/>
  <c r="T34" i="3"/>
  <c r="S34" i="3"/>
  <c r="R34" i="3"/>
  <c r="Q34" i="3"/>
  <c r="V33" i="3"/>
  <c r="W33" i="3"/>
  <c r="AH33" i="3"/>
  <c r="AF33" i="3"/>
  <c r="AI33" i="3"/>
  <c r="U33" i="3"/>
  <c r="AE33" i="3"/>
  <c r="AD33" i="3"/>
  <c r="AC33" i="3"/>
  <c r="AB33" i="3"/>
  <c r="Z33" i="3"/>
  <c r="T33" i="3"/>
  <c r="S33" i="3"/>
  <c r="R33" i="3"/>
  <c r="Q33" i="3"/>
  <c r="V32" i="3"/>
  <c r="W32" i="3"/>
  <c r="AH32" i="3"/>
  <c r="AF32" i="3"/>
  <c r="AI32" i="3"/>
  <c r="U32" i="3"/>
  <c r="AE32" i="3"/>
  <c r="AD32" i="3"/>
  <c r="AC32" i="3"/>
  <c r="AB32" i="3"/>
  <c r="Z32" i="3"/>
  <c r="T32" i="3"/>
  <c r="S32" i="3"/>
  <c r="R32" i="3"/>
  <c r="Q32" i="3"/>
  <c r="V31" i="3"/>
  <c r="W31" i="3"/>
  <c r="AH31" i="3"/>
  <c r="AF31" i="3"/>
  <c r="AI31" i="3"/>
  <c r="U31" i="3"/>
  <c r="AE31" i="3"/>
  <c r="AD31" i="3"/>
  <c r="AC31" i="3"/>
  <c r="AB31" i="3"/>
  <c r="Z31" i="3"/>
  <c r="T31" i="3"/>
  <c r="S31" i="3"/>
  <c r="R31" i="3"/>
  <c r="Q31" i="3"/>
  <c r="V30" i="3"/>
  <c r="W30" i="3"/>
  <c r="AH30" i="3"/>
  <c r="AF30" i="3"/>
  <c r="AI30" i="3"/>
  <c r="U30" i="3"/>
  <c r="AE30" i="3"/>
  <c r="AD30" i="3"/>
  <c r="AC30" i="3"/>
  <c r="AB30" i="3"/>
  <c r="Z30" i="3"/>
  <c r="T30" i="3"/>
  <c r="S30" i="3"/>
  <c r="R30" i="3"/>
  <c r="Q30" i="3"/>
  <c r="V29" i="3"/>
  <c r="W29" i="3"/>
  <c r="AH29" i="3"/>
  <c r="AF29" i="3"/>
  <c r="AI29" i="3"/>
  <c r="U29" i="3"/>
  <c r="AE29" i="3"/>
  <c r="AD29" i="3"/>
  <c r="AC29" i="3"/>
  <c r="AB29" i="3"/>
  <c r="Z29" i="3"/>
  <c r="T29" i="3"/>
  <c r="S29" i="3"/>
  <c r="R29" i="3"/>
  <c r="Q29" i="3"/>
  <c r="V28" i="3"/>
  <c r="W28" i="3"/>
  <c r="AH28" i="3"/>
  <c r="AF28" i="3"/>
  <c r="AI28" i="3"/>
  <c r="U28" i="3"/>
  <c r="AE28" i="3"/>
  <c r="AD28" i="3"/>
  <c r="AC28" i="3"/>
  <c r="AB28" i="3"/>
  <c r="Z28" i="3"/>
  <c r="T28" i="3"/>
  <c r="S28" i="3"/>
  <c r="R28" i="3"/>
  <c r="Q28" i="3"/>
  <c r="V27" i="3"/>
  <c r="W27" i="3"/>
  <c r="AH27" i="3"/>
  <c r="AF27" i="3"/>
  <c r="AI27" i="3"/>
  <c r="U27" i="3"/>
  <c r="AE27" i="3"/>
  <c r="AD27" i="3"/>
  <c r="AC27" i="3"/>
  <c r="AB27" i="3"/>
  <c r="Z27" i="3"/>
  <c r="T27" i="3"/>
  <c r="S27" i="3"/>
  <c r="R27" i="3"/>
  <c r="Q27" i="3"/>
  <c r="V26" i="3"/>
  <c r="W26" i="3"/>
  <c r="AH26" i="3"/>
  <c r="AF26" i="3"/>
  <c r="AI26" i="3"/>
  <c r="U26" i="3"/>
  <c r="AE26" i="3"/>
  <c r="AD26" i="3"/>
  <c r="AC26" i="3"/>
  <c r="AB26" i="3"/>
  <c r="Z26" i="3"/>
  <c r="T26" i="3"/>
  <c r="S26" i="3"/>
  <c r="R26" i="3"/>
  <c r="Q26" i="3"/>
  <c r="V25" i="3"/>
  <c r="W25" i="3"/>
  <c r="AH25" i="3"/>
  <c r="AF25" i="3"/>
  <c r="AI25" i="3"/>
  <c r="U25" i="3"/>
  <c r="AE25" i="3"/>
  <c r="AD25" i="3"/>
  <c r="AC25" i="3"/>
  <c r="AB25" i="3"/>
  <c r="Z25" i="3"/>
  <c r="T25" i="3"/>
  <c r="S25" i="3"/>
  <c r="R25" i="3"/>
  <c r="Q25" i="3"/>
  <c r="V24" i="3"/>
  <c r="W24" i="3"/>
  <c r="AH24" i="3"/>
  <c r="AF24" i="3"/>
  <c r="AI24" i="3"/>
  <c r="U24" i="3"/>
  <c r="AE24" i="3"/>
  <c r="AD24" i="3"/>
  <c r="AC24" i="3"/>
  <c r="AB24" i="3"/>
  <c r="Z24" i="3"/>
  <c r="T24" i="3"/>
  <c r="S24" i="3"/>
  <c r="R24" i="3"/>
  <c r="Q24" i="3"/>
  <c r="V23" i="3"/>
  <c r="W23" i="3"/>
  <c r="AH23" i="3"/>
  <c r="AF23" i="3"/>
  <c r="AI23" i="3"/>
  <c r="U23" i="3"/>
  <c r="AE23" i="3"/>
  <c r="AD23" i="3"/>
  <c r="AC23" i="3"/>
  <c r="AB23" i="3"/>
  <c r="Z23" i="3"/>
  <c r="T23" i="3"/>
  <c r="S23" i="3"/>
  <c r="R23" i="3"/>
  <c r="Q23" i="3"/>
  <c r="V22" i="3"/>
  <c r="W22" i="3"/>
  <c r="AH22" i="3"/>
  <c r="AF22" i="3"/>
  <c r="AI22" i="3"/>
  <c r="U22" i="3"/>
  <c r="AE22" i="3"/>
  <c r="AD22" i="3"/>
  <c r="AC22" i="3"/>
  <c r="AB22" i="3"/>
  <c r="Z22" i="3"/>
  <c r="T22" i="3"/>
  <c r="S22" i="3"/>
  <c r="R22" i="3"/>
  <c r="Q22" i="3"/>
  <c r="V21" i="3"/>
  <c r="W21" i="3"/>
  <c r="AH21" i="3"/>
  <c r="AF21" i="3"/>
  <c r="AI21" i="3"/>
  <c r="U21" i="3"/>
  <c r="AE21" i="3"/>
  <c r="AD21" i="3"/>
  <c r="AC21" i="3"/>
  <c r="AB21" i="3"/>
  <c r="Z21" i="3"/>
  <c r="T21" i="3"/>
  <c r="S21" i="3"/>
  <c r="R21" i="3"/>
  <c r="Q21" i="3"/>
  <c r="V20" i="3"/>
  <c r="W20" i="3"/>
  <c r="AH20" i="3"/>
  <c r="AF20" i="3"/>
  <c r="AI20" i="3"/>
  <c r="U20" i="3"/>
  <c r="AE20" i="3"/>
  <c r="AD20" i="3"/>
  <c r="AC20" i="3"/>
  <c r="AB20" i="3"/>
  <c r="Z20" i="3"/>
  <c r="T20" i="3"/>
  <c r="S20" i="3"/>
  <c r="R20" i="3"/>
  <c r="Q20" i="3"/>
  <c r="V19" i="3"/>
  <c r="W19" i="3"/>
  <c r="AH19" i="3"/>
  <c r="AF19" i="3"/>
  <c r="AI19" i="3"/>
  <c r="U19" i="3"/>
  <c r="AE19" i="3"/>
  <c r="AD19" i="3"/>
  <c r="AC19" i="3"/>
  <c r="AB19" i="3"/>
  <c r="Z19" i="3"/>
  <c r="T19" i="3"/>
  <c r="S19" i="3"/>
  <c r="R19" i="3"/>
  <c r="Q19" i="3"/>
  <c r="V18" i="3"/>
  <c r="W18" i="3"/>
  <c r="AH18" i="3"/>
  <c r="AF18" i="3"/>
  <c r="AI18" i="3"/>
  <c r="U18" i="3"/>
  <c r="AE18" i="3"/>
  <c r="AD18" i="3"/>
  <c r="AC18" i="3"/>
  <c r="AB18" i="3"/>
  <c r="Z18" i="3"/>
  <c r="T18" i="3"/>
  <c r="S18" i="3"/>
  <c r="R18" i="3"/>
  <c r="Q18" i="3"/>
  <c r="V17" i="3"/>
  <c r="W17" i="3"/>
  <c r="AH17" i="3"/>
  <c r="AF17" i="3"/>
  <c r="AI17" i="3"/>
  <c r="U17" i="3"/>
  <c r="AE17" i="3"/>
  <c r="AD17" i="3"/>
  <c r="AC17" i="3"/>
  <c r="AB17" i="3"/>
  <c r="Z17" i="3"/>
  <c r="T17" i="3"/>
  <c r="S17" i="3"/>
  <c r="R17" i="3"/>
  <c r="Q17" i="3"/>
  <c r="V16" i="3"/>
  <c r="W16" i="3"/>
  <c r="AH16" i="3"/>
  <c r="AF16" i="3"/>
  <c r="AI16" i="3"/>
  <c r="U16" i="3"/>
  <c r="AE16" i="3"/>
  <c r="AD16" i="3"/>
  <c r="AC16" i="3"/>
  <c r="AB16" i="3"/>
  <c r="Z16" i="3"/>
  <c r="T16" i="3"/>
  <c r="S16" i="3"/>
  <c r="R16" i="3"/>
  <c r="Q16" i="3"/>
  <c r="V15" i="3"/>
  <c r="W15" i="3"/>
  <c r="AH15" i="3"/>
  <c r="AF15" i="3"/>
  <c r="AI15" i="3"/>
  <c r="U15" i="3"/>
  <c r="AE15" i="3"/>
  <c r="AD15" i="3"/>
  <c r="AC15" i="3"/>
  <c r="AB15" i="3"/>
  <c r="Z15" i="3"/>
  <c r="T15" i="3"/>
  <c r="S15" i="3"/>
  <c r="R15" i="3"/>
  <c r="Q15" i="3"/>
  <c r="V14" i="3"/>
  <c r="W14" i="3"/>
  <c r="AH14" i="3"/>
  <c r="AF14" i="3"/>
  <c r="AI14" i="3"/>
  <c r="U14" i="3"/>
  <c r="AE14" i="3"/>
  <c r="AD14" i="3"/>
  <c r="AC14" i="3"/>
  <c r="AB14" i="3"/>
  <c r="Z14" i="3"/>
  <c r="T14" i="3"/>
  <c r="S14" i="3"/>
  <c r="R14" i="3"/>
  <c r="Q14" i="3"/>
  <c r="V13" i="3"/>
  <c r="W13" i="3"/>
  <c r="AH13" i="3"/>
  <c r="AF13" i="3"/>
  <c r="AI13" i="3"/>
  <c r="U13" i="3"/>
  <c r="AE13" i="3"/>
  <c r="AD13" i="3"/>
  <c r="AC13" i="3"/>
  <c r="AB13" i="3"/>
  <c r="Z13" i="3"/>
  <c r="T13" i="3"/>
  <c r="S13" i="3"/>
  <c r="R13" i="3"/>
  <c r="Q13" i="3"/>
  <c r="V12" i="3"/>
  <c r="W12" i="3"/>
  <c r="AH12" i="3"/>
  <c r="AF12" i="3"/>
  <c r="AI12" i="3"/>
  <c r="U12" i="3"/>
  <c r="AE12" i="3"/>
  <c r="AD12" i="3"/>
  <c r="AC12" i="3"/>
  <c r="AB12" i="3"/>
  <c r="Z12" i="3"/>
  <c r="T12" i="3"/>
  <c r="S12" i="3"/>
  <c r="R12" i="3"/>
  <c r="Q12" i="3"/>
  <c r="V11" i="3"/>
  <c r="W11" i="3"/>
  <c r="AH11" i="3"/>
  <c r="AF11" i="3"/>
  <c r="AI11" i="3"/>
  <c r="U11" i="3"/>
  <c r="AE11" i="3"/>
  <c r="AD11" i="3"/>
  <c r="AC11" i="3"/>
  <c r="AB11" i="3"/>
  <c r="Z11" i="3"/>
  <c r="T11" i="3"/>
  <c r="S11" i="3"/>
  <c r="R11" i="3"/>
  <c r="Q11" i="3"/>
  <c r="V10" i="3"/>
  <c r="W10" i="3"/>
  <c r="AH10" i="3"/>
  <c r="AF10" i="3"/>
  <c r="AI10" i="3"/>
  <c r="U10" i="3"/>
  <c r="AE10" i="3"/>
  <c r="AD10" i="3"/>
  <c r="AC10" i="3"/>
  <c r="AB10" i="3"/>
  <c r="Z10" i="3"/>
  <c r="T10" i="3"/>
  <c r="S10" i="3"/>
  <c r="R10" i="3"/>
  <c r="Q10" i="3"/>
  <c r="V9" i="3"/>
  <c r="W9" i="3"/>
  <c r="AH9" i="3"/>
  <c r="AF9" i="3"/>
  <c r="AI9" i="3"/>
  <c r="U9" i="3"/>
  <c r="AE9" i="3"/>
  <c r="AD9" i="3"/>
  <c r="AC9" i="3"/>
  <c r="AB9" i="3"/>
  <c r="Z9" i="3"/>
  <c r="T9" i="3"/>
  <c r="S9" i="3"/>
  <c r="R9" i="3"/>
  <c r="Q9" i="3"/>
  <c r="V8" i="3"/>
  <c r="W8" i="3"/>
  <c r="AH8" i="3"/>
  <c r="AF8" i="3"/>
  <c r="AI8" i="3"/>
  <c r="U8" i="3"/>
  <c r="AE8" i="3"/>
  <c r="AD8" i="3"/>
  <c r="AC8" i="3"/>
  <c r="AB8" i="3"/>
  <c r="Z8" i="3"/>
  <c r="T8" i="3"/>
  <c r="S8" i="3"/>
  <c r="R8" i="3"/>
  <c r="Q8" i="3"/>
  <c r="V7" i="3"/>
  <c r="W7" i="3"/>
  <c r="AH7" i="3"/>
  <c r="AF7" i="3"/>
  <c r="AI7" i="3"/>
  <c r="U7" i="3"/>
  <c r="AE7" i="3"/>
  <c r="AD7" i="3"/>
  <c r="AC7" i="3"/>
  <c r="AB7" i="3"/>
  <c r="Z7" i="3"/>
  <c r="T7" i="3"/>
  <c r="S7" i="3"/>
  <c r="R7" i="3"/>
  <c r="Q7" i="3"/>
  <c r="V6" i="3"/>
  <c r="W6" i="3"/>
  <c r="AH6" i="3"/>
  <c r="AF6" i="3"/>
  <c r="AI6" i="3"/>
  <c r="U6" i="3"/>
  <c r="AE6" i="3"/>
  <c r="AD6" i="3"/>
  <c r="AC6" i="3"/>
  <c r="AB6" i="3"/>
  <c r="Z6" i="3"/>
  <c r="T6" i="3"/>
  <c r="S6" i="3"/>
  <c r="R6" i="3"/>
  <c r="Q6" i="3"/>
  <c r="V5" i="3"/>
  <c r="W5" i="3"/>
  <c r="AH5" i="3"/>
  <c r="AF5" i="3"/>
  <c r="AI5" i="3"/>
  <c r="U5" i="3"/>
  <c r="AE5" i="3"/>
  <c r="AD5" i="3"/>
  <c r="AC5" i="3"/>
  <c r="AB5" i="3"/>
  <c r="Z5" i="3"/>
  <c r="T5" i="3"/>
  <c r="S5" i="3"/>
  <c r="R5" i="3"/>
  <c r="Q5" i="3"/>
  <c r="Q5" i="2"/>
  <c r="R5" i="2"/>
  <c r="S5" i="2"/>
  <c r="T5" i="2"/>
  <c r="U5" i="2"/>
  <c r="V5" i="2"/>
  <c r="W5" i="2"/>
  <c r="Z5" i="2"/>
  <c r="AB5" i="2"/>
  <c r="AC5" i="2"/>
  <c r="AD5" i="2"/>
  <c r="AE5" i="2"/>
  <c r="AF5" i="2"/>
  <c r="AH5" i="2"/>
  <c r="AI5" i="2"/>
  <c r="Q6" i="2"/>
  <c r="R6" i="2"/>
  <c r="S6" i="2"/>
  <c r="T6" i="2"/>
  <c r="U6" i="2"/>
  <c r="V6" i="2"/>
  <c r="W6" i="2"/>
  <c r="Z6" i="2"/>
  <c r="AB6" i="2"/>
  <c r="AC6" i="2"/>
  <c r="AD6" i="2"/>
  <c r="AE6" i="2"/>
  <c r="AF6" i="2"/>
  <c r="AH6" i="2"/>
  <c r="AI6" i="2"/>
  <c r="Q7" i="2"/>
  <c r="R7" i="2"/>
  <c r="S7" i="2"/>
  <c r="T7" i="2"/>
  <c r="U7" i="2"/>
  <c r="V7" i="2"/>
  <c r="W7" i="2"/>
  <c r="Z7" i="2"/>
  <c r="AB7" i="2"/>
  <c r="AC7" i="2"/>
  <c r="AD7" i="2"/>
  <c r="AE7" i="2"/>
  <c r="AF7" i="2"/>
  <c r="AH7" i="2"/>
  <c r="AI7" i="2"/>
  <c r="Q8" i="2"/>
  <c r="R8" i="2"/>
  <c r="S8" i="2"/>
  <c r="T8" i="2"/>
  <c r="U8" i="2"/>
  <c r="V8" i="2"/>
  <c r="W8" i="2"/>
  <c r="Z8" i="2"/>
  <c r="AB8" i="2"/>
  <c r="AC8" i="2"/>
  <c r="AD8" i="2"/>
  <c r="AE8" i="2"/>
  <c r="AF8" i="2"/>
  <c r="AH8" i="2"/>
  <c r="AI8" i="2"/>
  <c r="Q9" i="2"/>
  <c r="R9" i="2"/>
  <c r="S9" i="2"/>
  <c r="T9" i="2"/>
  <c r="U9" i="2"/>
  <c r="V9" i="2"/>
  <c r="W9" i="2"/>
  <c r="Z9" i="2"/>
  <c r="AB9" i="2"/>
  <c r="AC9" i="2"/>
  <c r="AD9" i="2"/>
  <c r="AE9" i="2"/>
  <c r="AF9" i="2"/>
  <c r="AH9" i="2"/>
  <c r="AI9" i="2"/>
  <c r="Q10" i="2"/>
  <c r="R10" i="2"/>
  <c r="S10" i="2"/>
  <c r="T10" i="2"/>
  <c r="U10" i="2"/>
  <c r="V10" i="2"/>
  <c r="W10" i="2"/>
  <c r="Z10" i="2"/>
  <c r="AB10" i="2"/>
  <c r="AC10" i="2"/>
  <c r="AD10" i="2"/>
  <c r="AE10" i="2"/>
  <c r="AF10" i="2"/>
  <c r="AH10" i="2"/>
  <c r="AI10" i="2"/>
  <c r="Q11" i="2"/>
  <c r="R11" i="2"/>
  <c r="S11" i="2"/>
  <c r="T11" i="2"/>
  <c r="U11" i="2"/>
  <c r="V11" i="2"/>
  <c r="W11" i="2"/>
  <c r="Z11" i="2"/>
  <c r="AB11" i="2"/>
  <c r="AC11" i="2"/>
  <c r="AD11" i="2"/>
  <c r="AE11" i="2"/>
  <c r="AF11" i="2"/>
  <c r="AH11" i="2"/>
  <c r="AI11" i="2"/>
  <c r="Q12" i="2"/>
  <c r="R12" i="2"/>
  <c r="S12" i="2"/>
  <c r="T12" i="2"/>
  <c r="U12" i="2"/>
  <c r="V12" i="2"/>
  <c r="W12" i="2"/>
  <c r="Z12" i="2"/>
  <c r="AB12" i="2"/>
  <c r="AC12" i="2"/>
  <c r="AD12" i="2"/>
  <c r="AE12" i="2"/>
  <c r="AF12" i="2"/>
  <c r="AH12" i="2"/>
  <c r="AI12" i="2"/>
  <c r="Q13" i="2"/>
  <c r="R13" i="2"/>
  <c r="S13" i="2"/>
  <c r="T13" i="2"/>
  <c r="U13" i="2"/>
  <c r="V13" i="2"/>
  <c r="W13" i="2"/>
  <c r="Z13" i="2"/>
  <c r="AB13" i="2"/>
  <c r="AC13" i="2"/>
  <c r="AD13" i="2"/>
  <c r="AE13" i="2"/>
  <c r="AF13" i="2"/>
  <c r="AH13" i="2"/>
  <c r="AI13" i="2"/>
  <c r="Q14" i="2"/>
  <c r="R14" i="2"/>
  <c r="S14" i="2"/>
  <c r="T14" i="2"/>
  <c r="U14" i="2"/>
  <c r="V14" i="2"/>
  <c r="W14" i="2"/>
  <c r="Z14" i="2"/>
  <c r="AB14" i="2"/>
  <c r="AC14" i="2"/>
  <c r="AD14" i="2"/>
  <c r="AE14" i="2"/>
  <c r="AF14" i="2"/>
  <c r="AH14" i="2"/>
  <c r="AI14" i="2"/>
  <c r="Q15" i="2"/>
  <c r="R15" i="2"/>
  <c r="S15" i="2"/>
  <c r="T15" i="2"/>
  <c r="U15" i="2"/>
  <c r="V15" i="2"/>
  <c r="W15" i="2"/>
  <c r="Z15" i="2"/>
  <c r="AB15" i="2"/>
  <c r="AC15" i="2"/>
  <c r="AD15" i="2"/>
  <c r="AE15" i="2"/>
  <c r="AF15" i="2"/>
  <c r="AH15" i="2"/>
  <c r="AI15" i="2"/>
  <c r="Q16" i="2"/>
  <c r="R16" i="2"/>
  <c r="S16" i="2"/>
  <c r="T16" i="2"/>
  <c r="U16" i="2"/>
  <c r="V16" i="2"/>
  <c r="W16" i="2"/>
  <c r="Z16" i="2"/>
  <c r="AB16" i="2"/>
  <c r="AC16" i="2"/>
  <c r="AD16" i="2"/>
  <c r="AE16" i="2"/>
  <c r="AF16" i="2"/>
  <c r="AH16" i="2"/>
  <c r="AI16" i="2"/>
  <c r="Q17" i="2"/>
  <c r="R17" i="2"/>
  <c r="S17" i="2"/>
  <c r="T17" i="2"/>
  <c r="U17" i="2"/>
  <c r="V17" i="2"/>
  <c r="W17" i="2"/>
  <c r="Z17" i="2"/>
  <c r="AB17" i="2"/>
  <c r="AC17" i="2"/>
  <c r="AD17" i="2"/>
  <c r="AE17" i="2"/>
  <c r="AF17" i="2"/>
  <c r="AH17" i="2"/>
  <c r="AI17" i="2"/>
  <c r="Q18" i="2"/>
  <c r="R18" i="2"/>
  <c r="S18" i="2"/>
  <c r="T18" i="2"/>
  <c r="U18" i="2"/>
  <c r="V18" i="2"/>
  <c r="W18" i="2"/>
  <c r="Z18" i="2"/>
  <c r="AB18" i="2"/>
  <c r="AC18" i="2"/>
  <c r="AD18" i="2"/>
  <c r="AE18" i="2"/>
  <c r="AF18" i="2"/>
  <c r="AH18" i="2"/>
  <c r="AI18" i="2"/>
  <c r="Q19" i="2"/>
  <c r="R19" i="2"/>
  <c r="S19" i="2"/>
  <c r="T19" i="2"/>
  <c r="U19" i="2"/>
  <c r="V19" i="2"/>
  <c r="W19" i="2"/>
  <c r="Z19" i="2"/>
  <c r="AB19" i="2"/>
  <c r="AC19" i="2"/>
  <c r="AD19" i="2"/>
  <c r="AE19" i="2"/>
  <c r="AF19" i="2"/>
  <c r="AH19" i="2"/>
  <c r="AI19" i="2"/>
  <c r="Q20" i="2"/>
  <c r="R20" i="2"/>
  <c r="S20" i="2"/>
  <c r="T20" i="2"/>
  <c r="U20" i="2"/>
  <c r="V20" i="2"/>
  <c r="W20" i="2"/>
  <c r="Z20" i="2"/>
  <c r="AB20" i="2"/>
  <c r="AC20" i="2"/>
  <c r="AD20" i="2"/>
  <c r="AE20" i="2"/>
  <c r="AF20" i="2"/>
  <c r="AH20" i="2"/>
  <c r="AI20" i="2"/>
  <c r="Q21" i="2"/>
  <c r="R21" i="2"/>
  <c r="S21" i="2"/>
  <c r="T21" i="2"/>
  <c r="U21" i="2"/>
  <c r="V21" i="2"/>
  <c r="W21" i="2"/>
  <c r="Z21" i="2"/>
  <c r="AB21" i="2"/>
  <c r="AC21" i="2"/>
  <c r="AD21" i="2"/>
  <c r="AE21" i="2"/>
  <c r="AF21" i="2"/>
  <c r="AH21" i="2"/>
  <c r="AI21" i="2"/>
  <c r="Q22" i="2"/>
  <c r="R22" i="2"/>
  <c r="S22" i="2"/>
  <c r="T22" i="2"/>
  <c r="U22" i="2"/>
  <c r="V22" i="2"/>
  <c r="W22" i="2"/>
  <c r="Z22" i="2"/>
  <c r="AB22" i="2"/>
  <c r="AC22" i="2"/>
  <c r="AD22" i="2"/>
  <c r="AE22" i="2"/>
  <c r="AF22" i="2"/>
  <c r="AH22" i="2"/>
  <c r="AI22" i="2"/>
  <c r="Q23" i="2"/>
  <c r="R23" i="2"/>
  <c r="S23" i="2"/>
  <c r="T23" i="2"/>
  <c r="U23" i="2"/>
  <c r="V23" i="2"/>
  <c r="W23" i="2"/>
  <c r="Z23" i="2"/>
  <c r="AB23" i="2"/>
  <c r="AC23" i="2"/>
  <c r="AD23" i="2"/>
  <c r="AE23" i="2"/>
  <c r="AF23" i="2"/>
  <c r="AH23" i="2"/>
  <c r="AI23" i="2"/>
  <c r="Q24" i="2"/>
  <c r="R24" i="2"/>
  <c r="S24" i="2"/>
  <c r="T24" i="2"/>
  <c r="U24" i="2"/>
  <c r="V24" i="2"/>
  <c r="W24" i="2"/>
  <c r="Z24" i="2"/>
  <c r="AB24" i="2"/>
  <c r="AC24" i="2"/>
  <c r="AD24" i="2"/>
  <c r="AE24" i="2"/>
  <c r="AF24" i="2"/>
  <c r="AH24" i="2"/>
  <c r="AI24" i="2"/>
  <c r="Q25" i="2"/>
  <c r="R25" i="2"/>
  <c r="S25" i="2"/>
  <c r="T25" i="2"/>
  <c r="U25" i="2"/>
  <c r="V25" i="2"/>
  <c r="W25" i="2"/>
  <c r="Z25" i="2"/>
  <c r="AB25" i="2"/>
  <c r="AC25" i="2"/>
  <c r="AD25" i="2"/>
  <c r="AE25" i="2"/>
  <c r="AF25" i="2"/>
  <c r="AH25" i="2"/>
  <c r="AI25" i="2"/>
  <c r="Q26" i="2"/>
  <c r="R26" i="2"/>
  <c r="S26" i="2"/>
  <c r="T26" i="2"/>
  <c r="U26" i="2"/>
  <c r="V26" i="2"/>
  <c r="W26" i="2"/>
  <c r="Z26" i="2"/>
  <c r="AB26" i="2"/>
  <c r="AC26" i="2"/>
  <c r="AD26" i="2"/>
  <c r="AE26" i="2"/>
  <c r="AF26" i="2"/>
  <c r="AH26" i="2"/>
  <c r="AI26" i="2"/>
  <c r="Q27" i="2"/>
  <c r="R27" i="2"/>
  <c r="S27" i="2"/>
  <c r="T27" i="2"/>
  <c r="U27" i="2"/>
  <c r="V27" i="2"/>
  <c r="W27" i="2"/>
  <c r="Z27" i="2"/>
  <c r="AB27" i="2"/>
  <c r="AC27" i="2"/>
  <c r="AD27" i="2"/>
  <c r="AE27" i="2"/>
  <c r="AF27" i="2"/>
  <c r="AH27" i="2"/>
  <c r="AI27" i="2"/>
  <c r="Q28" i="2"/>
  <c r="R28" i="2"/>
  <c r="S28" i="2"/>
  <c r="T28" i="2"/>
  <c r="U28" i="2"/>
  <c r="V28" i="2"/>
  <c r="W28" i="2"/>
  <c r="Z28" i="2"/>
  <c r="AB28" i="2"/>
  <c r="AC28" i="2"/>
  <c r="AD28" i="2"/>
  <c r="AE28" i="2"/>
  <c r="AF28" i="2"/>
  <c r="AH28" i="2"/>
  <c r="AI28" i="2"/>
  <c r="Q29" i="2"/>
  <c r="R29" i="2"/>
  <c r="S29" i="2"/>
  <c r="T29" i="2"/>
  <c r="U29" i="2"/>
  <c r="V29" i="2"/>
  <c r="W29" i="2"/>
  <c r="Z29" i="2"/>
  <c r="AB29" i="2"/>
  <c r="AC29" i="2"/>
  <c r="AD29" i="2"/>
  <c r="AE29" i="2"/>
  <c r="AF29" i="2"/>
  <c r="AH29" i="2"/>
  <c r="AI29" i="2"/>
  <c r="Q30" i="2"/>
  <c r="R30" i="2"/>
  <c r="S30" i="2"/>
  <c r="T30" i="2"/>
  <c r="U30" i="2"/>
  <c r="V30" i="2"/>
  <c r="W30" i="2"/>
  <c r="Z30" i="2"/>
  <c r="AB30" i="2"/>
  <c r="AC30" i="2"/>
  <c r="AD30" i="2"/>
  <c r="AE30" i="2"/>
  <c r="AF30" i="2"/>
  <c r="AH30" i="2"/>
  <c r="AI30" i="2"/>
  <c r="Q31" i="2"/>
  <c r="R31" i="2"/>
  <c r="S31" i="2"/>
  <c r="T31" i="2"/>
  <c r="U31" i="2"/>
  <c r="V31" i="2"/>
  <c r="W31" i="2"/>
  <c r="Z31" i="2"/>
  <c r="AB31" i="2"/>
  <c r="AC31" i="2"/>
  <c r="AD31" i="2"/>
  <c r="AE31" i="2"/>
  <c r="AF31" i="2"/>
  <c r="AH31" i="2"/>
  <c r="AI31" i="2"/>
  <c r="Q32" i="2"/>
  <c r="R32" i="2"/>
  <c r="S32" i="2"/>
  <c r="T32" i="2"/>
  <c r="U32" i="2"/>
  <c r="V32" i="2"/>
  <c r="W32" i="2"/>
  <c r="Z32" i="2"/>
  <c r="AB32" i="2"/>
  <c r="AC32" i="2"/>
  <c r="AD32" i="2"/>
  <c r="AE32" i="2"/>
  <c r="AF32" i="2"/>
  <c r="AH32" i="2"/>
  <c r="AI32" i="2"/>
  <c r="Q33" i="2"/>
  <c r="R33" i="2"/>
  <c r="S33" i="2"/>
  <c r="T33" i="2"/>
  <c r="U33" i="2"/>
  <c r="V33" i="2"/>
  <c r="W33" i="2"/>
  <c r="Z33" i="2"/>
  <c r="AB33" i="2"/>
  <c r="AC33" i="2"/>
  <c r="AD33" i="2"/>
  <c r="AE33" i="2"/>
  <c r="AF33" i="2"/>
  <c r="AH33" i="2"/>
  <c r="AI33" i="2"/>
  <c r="Q34" i="2"/>
  <c r="R34" i="2"/>
  <c r="S34" i="2"/>
  <c r="T34" i="2"/>
  <c r="U34" i="2"/>
  <c r="V34" i="2"/>
  <c r="W34" i="2"/>
  <c r="Z34" i="2"/>
  <c r="AB34" i="2"/>
  <c r="AC34" i="2"/>
  <c r="AD34" i="2"/>
  <c r="AE34" i="2"/>
  <c r="AF34" i="2"/>
  <c r="AH34" i="2"/>
  <c r="AI34" i="2"/>
  <c r="Q35" i="2"/>
  <c r="R35" i="2"/>
  <c r="S35" i="2"/>
  <c r="T35" i="2"/>
  <c r="U35" i="2"/>
  <c r="V35" i="2"/>
  <c r="W35" i="2"/>
  <c r="Z35" i="2"/>
  <c r="AB35" i="2"/>
  <c r="AC35" i="2"/>
  <c r="AD35" i="2"/>
  <c r="AE35" i="2"/>
  <c r="AF35" i="2"/>
  <c r="AH35" i="2"/>
  <c r="AI35" i="2"/>
  <c r="Q36" i="2"/>
  <c r="R36" i="2"/>
  <c r="S36" i="2"/>
  <c r="T36" i="2"/>
  <c r="U36" i="2"/>
  <c r="V36" i="2"/>
  <c r="W36" i="2"/>
  <c r="Z36" i="2"/>
  <c r="AB36" i="2"/>
  <c r="AC36" i="2"/>
  <c r="AD36" i="2"/>
  <c r="AE36" i="2"/>
  <c r="AF36" i="2"/>
  <c r="AH36" i="2"/>
  <c r="AI36" i="2"/>
  <c r="Q37" i="2"/>
  <c r="R37" i="2"/>
  <c r="S37" i="2"/>
  <c r="T37" i="2"/>
  <c r="U37" i="2"/>
  <c r="V37" i="2"/>
  <c r="W37" i="2"/>
  <c r="Z37" i="2"/>
  <c r="AB37" i="2"/>
  <c r="AC37" i="2"/>
  <c r="AD37" i="2"/>
  <c r="AE37" i="2"/>
  <c r="AF37" i="2"/>
  <c r="AH37" i="2"/>
  <c r="AI37" i="2"/>
  <c r="Q38" i="2"/>
  <c r="R38" i="2"/>
  <c r="S38" i="2"/>
  <c r="T38" i="2"/>
  <c r="U38" i="2"/>
  <c r="V38" i="2"/>
  <c r="W38" i="2"/>
  <c r="Z38" i="2"/>
  <c r="AB38" i="2"/>
  <c r="AC38" i="2"/>
  <c r="AD38" i="2"/>
  <c r="AE38" i="2"/>
  <c r="AF38" i="2"/>
  <c r="AH38" i="2"/>
  <c r="AI38" i="2"/>
  <c r="Q39" i="2"/>
  <c r="R39" i="2"/>
  <c r="S39" i="2"/>
  <c r="T39" i="2"/>
  <c r="U39" i="2"/>
  <c r="V39" i="2"/>
  <c r="W39" i="2"/>
  <c r="Z39" i="2"/>
  <c r="AB39" i="2"/>
  <c r="AC39" i="2"/>
  <c r="AD39" i="2"/>
  <c r="AE39" i="2"/>
  <c r="AF39" i="2"/>
  <c r="AH39" i="2"/>
  <c r="AI39" i="2"/>
  <c r="Q40" i="2"/>
  <c r="R40" i="2"/>
  <c r="S40" i="2"/>
  <c r="T40" i="2"/>
  <c r="U40" i="2"/>
  <c r="V40" i="2"/>
  <c r="W40" i="2"/>
  <c r="Z40" i="2"/>
  <c r="AB40" i="2"/>
  <c r="AC40" i="2"/>
  <c r="AD40" i="2"/>
  <c r="AE40" i="2"/>
  <c r="AF40" i="2"/>
  <c r="AH40" i="2"/>
  <c r="AI40" i="2"/>
  <c r="Q41" i="2"/>
  <c r="R41" i="2"/>
  <c r="S41" i="2"/>
  <c r="T41" i="2"/>
  <c r="U41" i="2"/>
  <c r="V41" i="2"/>
  <c r="W41" i="2"/>
  <c r="Z41" i="2"/>
  <c r="AB41" i="2"/>
  <c r="AC41" i="2"/>
  <c r="AD41" i="2"/>
  <c r="AE41" i="2"/>
  <c r="AF41" i="2"/>
  <c r="AH41" i="2"/>
  <c r="AI41" i="2"/>
  <c r="Q42" i="2"/>
  <c r="R42" i="2"/>
  <c r="S42" i="2"/>
  <c r="T42" i="2"/>
  <c r="U42" i="2"/>
  <c r="V42" i="2"/>
  <c r="W42" i="2"/>
  <c r="Z42" i="2"/>
  <c r="AB42" i="2"/>
  <c r="AC42" i="2"/>
  <c r="AD42" i="2"/>
  <c r="AE42" i="2"/>
  <c r="AF42" i="2"/>
  <c r="AH42" i="2"/>
  <c r="AI42" i="2"/>
  <c r="Q43" i="2"/>
  <c r="R43" i="2"/>
  <c r="S43" i="2"/>
  <c r="T43" i="2"/>
  <c r="U43" i="2"/>
  <c r="V43" i="2"/>
  <c r="W43" i="2"/>
  <c r="Z43" i="2"/>
  <c r="AB43" i="2"/>
  <c r="AC43" i="2"/>
  <c r="AD43" i="2"/>
  <c r="AE43" i="2"/>
  <c r="AF43" i="2"/>
  <c r="AH43" i="2"/>
  <c r="AI43" i="2"/>
  <c r="Q44" i="2"/>
  <c r="R44" i="2"/>
  <c r="S44" i="2"/>
  <c r="T44" i="2"/>
  <c r="U44" i="2"/>
  <c r="V44" i="2"/>
  <c r="W44" i="2"/>
  <c r="Z44" i="2"/>
  <c r="AB44" i="2"/>
  <c r="AC44" i="2"/>
  <c r="AD44" i="2"/>
  <c r="AE44" i="2"/>
  <c r="AF44" i="2"/>
  <c r="AH44" i="2"/>
  <c r="AI44" i="2"/>
  <c r="Q45" i="2"/>
  <c r="R45" i="2"/>
  <c r="S45" i="2"/>
  <c r="T45" i="2"/>
  <c r="U45" i="2"/>
  <c r="V45" i="2"/>
  <c r="W45" i="2"/>
  <c r="Z45" i="2"/>
  <c r="AB45" i="2"/>
  <c r="AC45" i="2"/>
  <c r="AD45" i="2"/>
  <c r="AE45" i="2"/>
  <c r="AF45" i="2"/>
  <c r="AH45" i="2"/>
  <c r="AI45" i="2"/>
  <c r="Q46" i="2"/>
  <c r="R46" i="2"/>
  <c r="S46" i="2"/>
  <c r="T46" i="2"/>
  <c r="U46" i="2"/>
  <c r="V46" i="2"/>
  <c r="W46" i="2"/>
  <c r="Z46" i="2"/>
  <c r="AB46" i="2"/>
  <c r="AC46" i="2"/>
  <c r="AD46" i="2"/>
  <c r="AE46" i="2"/>
  <c r="AF46" i="2"/>
  <c r="AH46" i="2"/>
  <c r="AI46" i="2"/>
  <c r="Q47" i="2"/>
  <c r="R47" i="2"/>
  <c r="S47" i="2"/>
  <c r="T47" i="2"/>
  <c r="U47" i="2"/>
  <c r="V47" i="2"/>
  <c r="W47" i="2"/>
  <c r="Z47" i="2"/>
  <c r="AB47" i="2"/>
  <c r="AC47" i="2"/>
  <c r="AD47" i="2"/>
  <c r="AE47" i="2"/>
  <c r="AF47" i="2"/>
  <c r="AH47" i="2"/>
  <c r="AI47" i="2"/>
  <c r="Q48" i="2"/>
  <c r="R48" i="2"/>
  <c r="S48" i="2"/>
  <c r="T48" i="2"/>
  <c r="U48" i="2"/>
  <c r="V48" i="2"/>
  <c r="W48" i="2"/>
  <c r="Z48" i="2"/>
  <c r="AB48" i="2"/>
  <c r="AC48" i="2"/>
  <c r="AD48" i="2"/>
  <c r="AE48" i="2"/>
  <c r="AF48" i="2"/>
  <c r="AH48" i="2"/>
  <c r="AI48" i="2"/>
  <c r="Q49" i="2"/>
  <c r="R49" i="2"/>
  <c r="S49" i="2"/>
  <c r="T49" i="2"/>
  <c r="U49" i="2"/>
  <c r="V49" i="2"/>
  <c r="W49" i="2"/>
  <c r="Z49" i="2"/>
  <c r="AB49" i="2"/>
  <c r="AC49" i="2"/>
  <c r="AD49" i="2"/>
  <c r="AE49" i="2"/>
  <c r="AF49" i="2"/>
  <c r="AH49" i="2"/>
  <c r="AI49" i="2"/>
  <c r="Q50" i="2"/>
  <c r="R50" i="2"/>
  <c r="S50" i="2"/>
  <c r="T50" i="2"/>
  <c r="U50" i="2"/>
  <c r="V50" i="2"/>
  <c r="W50" i="2"/>
  <c r="Z50" i="2"/>
  <c r="AB50" i="2"/>
  <c r="AC50" i="2"/>
  <c r="AD50" i="2"/>
  <c r="AE50" i="2"/>
  <c r="AF50" i="2"/>
  <c r="AH50" i="2"/>
  <c r="AI50" i="2"/>
  <c r="Q51" i="2"/>
  <c r="R51" i="2"/>
  <c r="S51" i="2"/>
  <c r="T51" i="2"/>
  <c r="U51" i="2"/>
  <c r="V51" i="2"/>
  <c r="W51" i="2"/>
  <c r="Z51" i="2"/>
  <c r="AB51" i="2"/>
  <c r="AC51" i="2"/>
  <c r="AD51" i="2"/>
  <c r="AE51" i="2"/>
  <c r="AF51" i="2"/>
  <c r="AH51" i="2"/>
  <c r="AI51" i="2"/>
  <c r="Q52" i="2"/>
  <c r="R52" i="2"/>
  <c r="S52" i="2"/>
  <c r="T52" i="2"/>
  <c r="U52" i="2"/>
  <c r="V52" i="2"/>
  <c r="W52" i="2"/>
  <c r="Z52" i="2"/>
  <c r="AB52" i="2"/>
  <c r="AC52" i="2"/>
  <c r="AD52" i="2"/>
  <c r="AE52" i="2"/>
  <c r="AF52" i="2"/>
  <c r="AH52" i="2"/>
  <c r="AI52" i="2"/>
  <c r="Q53" i="2"/>
  <c r="R53" i="2"/>
  <c r="S53" i="2"/>
  <c r="T53" i="2"/>
  <c r="U53" i="2"/>
  <c r="V53" i="2"/>
  <c r="W53" i="2"/>
  <c r="Z53" i="2"/>
  <c r="AB53" i="2"/>
  <c r="AC53" i="2"/>
  <c r="AD53" i="2"/>
  <c r="AE53" i="2"/>
  <c r="AF53" i="2"/>
  <c r="AH53" i="2"/>
  <c r="AI53" i="2"/>
  <c r="Q54" i="2"/>
  <c r="R54" i="2"/>
  <c r="S54" i="2"/>
  <c r="T54" i="2"/>
  <c r="U54" i="2"/>
  <c r="V54" i="2"/>
  <c r="W54" i="2"/>
  <c r="Z54" i="2"/>
  <c r="AB54" i="2"/>
  <c r="AC54" i="2"/>
  <c r="AD54" i="2"/>
  <c r="AE54" i="2"/>
  <c r="AF54" i="2"/>
  <c r="AH54" i="2"/>
  <c r="AI54" i="2"/>
  <c r="Q55" i="2"/>
  <c r="R55" i="2"/>
  <c r="S55" i="2"/>
  <c r="T55" i="2"/>
  <c r="U55" i="2"/>
  <c r="V55" i="2"/>
  <c r="W55" i="2"/>
  <c r="Z55" i="2"/>
  <c r="AB55" i="2"/>
  <c r="AC55" i="2"/>
  <c r="AD55" i="2"/>
  <c r="AE55" i="2"/>
  <c r="AF55" i="2"/>
  <c r="AH55" i="2"/>
  <c r="AI55" i="2"/>
  <c r="Q56" i="2"/>
  <c r="R56" i="2"/>
  <c r="S56" i="2"/>
  <c r="T56" i="2"/>
  <c r="U56" i="2"/>
  <c r="V56" i="2"/>
  <c r="W56" i="2"/>
  <c r="Z56" i="2"/>
  <c r="AB56" i="2"/>
  <c r="AC56" i="2"/>
  <c r="AD56" i="2"/>
  <c r="AE56" i="2"/>
  <c r="AF56" i="2"/>
  <c r="AH56" i="2"/>
  <c r="AI56" i="2"/>
  <c r="Q57" i="2"/>
  <c r="R57" i="2"/>
  <c r="S57" i="2"/>
  <c r="T57" i="2"/>
  <c r="U57" i="2"/>
  <c r="V57" i="2"/>
  <c r="W57" i="2"/>
  <c r="Z57" i="2"/>
  <c r="AB57" i="2"/>
  <c r="AC57" i="2"/>
  <c r="AD57" i="2"/>
  <c r="AE57" i="2"/>
  <c r="AF57" i="2"/>
  <c r="AH57" i="2"/>
  <c r="AI57" i="2"/>
  <c r="Q58" i="2"/>
  <c r="R58" i="2"/>
  <c r="S58" i="2"/>
  <c r="T58" i="2"/>
  <c r="U58" i="2"/>
  <c r="V58" i="2"/>
  <c r="W58" i="2"/>
  <c r="Z58" i="2"/>
  <c r="AB58" i="2"/>
  <c r="AC58" i="2"/>
  <c r="AD58" i="2"/>
  <c r="AE58" i="2"/>
  <c r="AF58" i="2"/>
  <c r="AH58" i="2"/>
  <c r="AI58" i="2"/>
  <c r="Q59" i="2"/>
  <c r="R59" i="2"/>
  <c r="S59" i="2"/>
  <c r="T59" i="2"/>
  <c r="U59" i="2"/>
  <c r="V59" i="2"/>
  <c r="W59" i="2"/>
  <c r="Z59" i="2"/>
  <c r="AB59" i="2"/>
  <c r="AC59" i="2"/>
  <c r="AD59" i="2"/>
  <c r="AE59" i="2"/>
  <c r="AF59" i="2"/>
  <c r="AH59" i="2"/>
  <c r="AI59" i="2"/>
  <c r="Q60" i="2"/>
  <c r="R60" i="2"/>
  <c r="S60" i="2"/>
  <c r="T60" i="2"/>
  <c r="U60" i="2"/>
  <c r="V60" i="2"/>
  <c r="W60" i="2"/>
  <c r="Z60" i="2"/>
  <c r="AB60" i="2"/>
  <c r="AC60" i="2"/>
  <c r="AD60" i="2"/>
  <c r="AE60" i="2"/>
  <c r="AF60" i="2"/>
  <c r="AH60" i="2"/>
  <c r="AI60" i="2"/>
  <c r="Q61" i="2"/>
  <c r="R61" i="2"/>
  <c r="S61" i="2"/>
  <c r="T61" i="2"/>
  <c r="U61" i="2"/>
  <c r="V61" i="2"/>
  <c r="W61" i="2"/>
  <c r="Z61" i="2"/>
  <c r="AB61" i="2"/>
  <c r="AC61" i="2"/>
  <c r="AD61" i="2"/>
  <c r="AE61" i="2"/>
  <c r="AF61" i="2"/>
  <c r="AH61" i="2"/>
  <c r="AI61" i="2"/>
  <c r="Q62" i="2"/>
  <c r="R62" i="2"/>
  <c r="S62" i="2"/>
  <c r="T62" i="2"/>
  <c r="U62" i="2"/>
  <c r="V62" i="2"/>
  <c r="W62" i="2"/>
  <c r="Z62" i="2"/>
  <c r="AB62" i="2"/>
  <c r="AC62" i="2"/>
  <c r="AD62" i="2"/>
  <c r="AE62" i="2"/>
  <c r="AF62" i="2"/>
  <c r="AH62" i="2"/>
  <c r="AI62" i="2"/>
  <c r="Q63" i="2"/>
  <c r="R63" i="2"/>
  <c r="S63" i="2"/>
  <c r="T63" i="2"/>
  <c r="U63" i="2"/>
  <c r="V63" i="2"/>
  <c r="W63" i="2"/>
  <c r="Z63" i="2"/>
  <c r="AB63" i="2"/>
  <c r="AC63" i="2"/>
  <c r="AD63" i="2"/>
  <c r="AE63" i="2"/>
  <c r="AF63" i="2"/>
  <c r="AH63" i="2"/>
  <c r="AI63" i="2"/>
  <c r="Q64" i="2"/>
  <c r="R64" i="2"/>
  <c r="S64" i="2"/>
  <c r="T64" i="2"/>
  <c r="U64" i="2"/>
  <c r="V64" i="2"/>
  <c r="W64" i="2"/>
  <c r="Z64" i="2"/>
  <c r="AB64" i="2"/>
  <c r="AC64" i="2"/>
  <c r="AD64" i="2"/>
  <c r="AE64" i="2"/>
  <c r="AF64" i="2"/>
  <c r="AH64" i="2"/>
  <c r="AI64" i="2"/>
  <c r="Q65" i="2"/>
  <c r="R65" i="2"/>
  <c r="S65" i="2"/>
  <c r="T65" i="2"/>
  <c r="U65" i="2"/>
  <c r="V65" i="2"/>
  <c r="W65" i="2"/>
  <c r="Z65" i="2"/>
  <c r="AB65" i="2"/>
  <c r="AC65" i="2"/>
  <c r="AD65" i="2"/>
  <c r="AE65" i="2"/>
  <c r="AF65" i="2"/>
  <c r="AH65" i="2"/>
  <c r="AI65" i="2"/>
  <c r="Q66" i="2"/>
  <c r="R66" i="2"/>
  <c r="S66" i="2"/>
  <c r="T66" i="2"/>
  <c r="U66" i="2"/>
  <c r="V66" i="2"/>
  <c r="W66" i="2"/>
  <c r="Z66" i="2"/>
  <c r="AB66" i="2"/>
  <c r="AC66" i="2"/>
  <c r="AD66" i="2"/>
  <c r="AE66" i="2"/>
  <c r="AF66" i="2"/>
  <c r="AH66" i="2"/>
  <c r="AI66" i="2"/>
  <c r="Q67" i="2"/>
  <c r="R67" i="2"/>
  <c r="S67" i="2"/>
  <c r="T67" i="2"/>
  <c r="U67" i="2"/>
  <c r="V67" i="2"/>
  <c r="W67" i="2"/>
  <c r="Z67" i="2"/>
  <c r="AB67" i="2"/>
  <c r="AC67" i="2"/>
  <c r="AD67" i="2"/>
  <c r="AE67" i="2"/>
  <c r="AF67" i="2"/>
  <c r="AH67" i="2"/>
  <c r="AI67" i="2"/>
  <c r="Q68" i="2"/>
  <c r="R68" i="2"/>
  <c r="S68" i="2"/>
  <c r="T68" i="2"/>
  <c r="U68" i="2"/>
  <c r="V68" i="2"/>
  <c r="W68" i="2"/>
  <c r="Z68" i="2"/>
  <c r="AB68" i="2"/>
  <c r="AC68" i="2"/>
  <c r="AD68" i="2"/>
  <c r="AE68" i="2"/>
  <c r="AF68" i="2"/>
  <c r="AH68" i="2"/>
  <c r="AI68" i="2"/>
  <c r="Q69" i="2"/>
  <c r="R69" i="2"/>
  <c r="S69" i="2"/>
  <c r="T69" i="2"/>
  <c r="U69" i="2"/>
  <c r="V69" i="2"/>
  <c r="W69" i="2"/>
  <c r="Z69" i="2"/>
  <c r="AB69" i="2"/>
  <c r="AC69" i="2"/>
  <c r="AD69" i="2"/>
  <c r="AE69" i="2"/>
  <c r="AF69" i="2"/>
  <c r="AH69" i="2"/>
  <c r="AI69" i="2"/>
  <c r="Q70" i="2"/>
  <c r="R70" i="2"/>
  <c r="S70" i="2"/>
  <c r="T70" i="2"/>
  <c r="U70" i="2"/>
  <c r="V70" i="2"/>
  <c r="W70" i="2"/>
  <c r="Z70" i="2"/>
  <c r="AB70" i="2"/>
  <c r="AC70" i="2"/>
  <c r="AD70" i="2"/>
  <c r="AE70" i="2"/>
  <c r="AF70" i="2"/>
  <c r="AH70" i="2"/>
  <c r="AI70" i="2"/>
  <c r="V6" i="1"/>
  <c r="W6" i="1"/>
  <c r="AH6" i="1"/>
  <c r="AF6" i="1"/>
  <c r="AI6" i="1"/>
  <c r="V7" i="1"/>
  <c r="W7" i="1"/>
  <c r="AH7" i="1"/>
  <c r="AF7" i="1"/>
  <c r="AI7" i="1"/>
  <c r="V8" i="1"/>
  <c r="W8" i="1"/>
  <c r="AH8" i="1"/>
  <c r="AF8" i="1"/>
  <c r="AI8" i="1"/>
  <c r="V9" i="1"/>
  <c r="W9" i="1"/>
  <c r="AH9" i="1"/>
  <c r="AF9" i="1"/>
  <c r="AI9" i="1"/>
  <c r="V10" i="1"/>
  <c r="W10" i="1"/>
  <c r="AH10" i="1"/>
  <c r="AF10" i="1"/>
  <c r="AI10" i="1"/>
  <c r="V11" i="1"/>
  <c r="W11" i="1"/>
  <c r="AH11" i="1"/>
  <c r="AF11" i="1"/>
  <c r="AI11" i="1"/>
  <c r="V12" i="1"/>
  <c r="W12" i="1"/>
  <c r="AH12" i="1"/>
  <c r="AF12" i="1"/>
  <c r="AI12" i="1"/>
  <c r="V13" i="1"/>
  <c r="W13" i="1"/>
  <c r="AH13" i="1"/>
  <c r="AF13" i="1"/>
  <c r="AI13" i="1"/>
  <c r="V14" i="1"/>
  <c r="W14" i="1"/>
  <c r="AH14" i="1"/>
  <c r="AF14" i="1"/>
  <c r="AI14" i="1"/>
  <c r="V15" i="1"/>
  <c r="W15" i="1"/>
  <c r="AH15" i="1"/>
  <c r="AF15" i="1"/>
  <c r="AI15" i="1"/>
  <c r="V16" i="1"/>
  <c r="W16" i="1"/>
  <c r="AH16" i="1"/>
  <c r="AF16" i="1"/>
  <c r="AI16" i="1"/>
  <c r="V17" i="1"/>
  <c r="W17" i="1"/>
  <c r="AH17" i="1"/>
  <c r="AF17" i="1"/>
  <c r="AI17" i="1"/>
  <c r="V18" i="1"/>
  <c r="W18" i="1"/>
  <c r="AH18" i="1"/>
  <c r="AF18" i="1"/>
  <c r="AI18" i="1"/>
  <c r="V19" i="1"/>
  <c r="W19" i="1"/>
  <c r="AH19" i="1"/>
  <c r="AF19" i="1"/>
  <c r="AI19" i="1"/>
  <c r="V20" i="1"/>
  <c r="W20" i="1"/>
  <c r="AH20" i="1"/>
  <c r="AF20" i="1"/>
  <c r="AI20" i="1"/>
  <c r="V21" i="1"/>
  <c r="W21" i="1"/>
  <c r="AH21" i="1"/>
  <c r="AF21" i="1"/>
  <c r="AI21" i="1"/>
  <c r="V22" i="1"/>
  <c r="W22" i="1"/>
  <c r="AH22" i="1"/>
  <c r="AF22" i="1"/>
  <c r="AI22" i="1"/>
  <c r="V23" i="1"/>
  <c r="W23" i="1"/>
  <c r="AH23" i="1"/>
  <c r="AF23" i="1"/>
  <c r="AI23" i="1"/>
  <c r="V24" i="1"/>
  <c r="W24" i="1"/>
  <c r="AH24" i="1"/>
  <c r="AF24" i="1"/>
  <c r="AI24" i="1"/>
  <c r="V25" i="1"/>
  <c r="W25" i="1"/>
  <c r="AH25" i="1"/>
  <c r="AF25" i="1"/>
  <c r="AI25" i="1"/>
  <c r="V26" i="1"/>
  <c r="W26" i="1"/>
  <c r="AH26" i="1"/>
  <c r="AF26" i="1"/>
  <c r="AI26" i="1"/>
  <c r="V27" i="1"/>
  <c r="W27" i="1"/>
  <c r="AH27" i="1"/>
  <c r="AF27" i="1"/>
  <c r="AI27" i="1"/>
  <c r="V28" i="1"/>
  <c r="W28" i="1"/>
  <c r="AH28" i="1"/>
  <c r="AF28" i="1"/>
  <c r="AI28" i="1"/>
  <c r="V29" i="1"/>
  <c r="W29" i="1"/>
  <c r="AH29" i="1"/>
  <c r="AF29" i="1"/>
  <c r="AI29" i="1"/>
  <c r="V30" i="1"/>
  <c r="W30" i="1"/>
  <c r="AH30" i="1"/>
  <c r="AF30" i="1"/>
  <c r="AI30" i="1"/>
  <c r="V31" i="1"/>
  <c r="W31" i="1"/>
  <c r="AH31" i="1"/>
  <c r="AF31" i="1"/>
  <c r="AI31" i="1"/>
  <c r="V32" i="1"/>
  <c r="W32" i="1"/>
  <c r="AH32" i="1"/>
  <c r="AF32" i="1"/>
  <c r="AI32" i="1"/>
  <c r="V33" i="1"/>
  <c r="W33" i="1"/>
  <c r="AH33" i="1"/>
  <c r="AF33" i="1"/>
  <c r="AI33" i="1"/>
  <c r="V34" i="1"/>
  <c r="W34" i="1"/>
  <c r="AH34" i="1"/>
  <c r="AF34" i="1"/>
  <c r="AI34" i="1"/>
  <c r="V35" i="1"/>
  <c r="W35" i="1"/>
  <c r="AH35" i="1"/>
  <c r="AF35" i="1"/>
  <c r="AI35" i="1"/>
  <c r="V36" i="1"/>
  <c r="W36" i="1"/>
  <c r="AH36" i="1"/>
  <c r="AF36" i="1"/>
  <c r="AI36" i="1"/>
  <c r="V37" i="1"/>
  <c r="W37" i="1"/>
  <c r="AH37" i="1"/>
  <c r="AF37" i="1"/>
  <c r="AI37" i="1"/>
  <c r="V38" i="1"/>
  <c r="W38" i="1"/>
  <c r="AH38" i="1"/>
  <c r="AF38" i="1"/>
  <c r="AI38" i="1"/>
  <c r="V39" i="1"/>
  <c r="W39" i="1"/>
  <c r="AH39" i="1"/>
  <c r="AF39" i="1"/>
  <c r="AI39" i="1"/>
  <c r="V40" i="1"/>
  <c r="W40" i="1"/>
  <c r="AH40" i="1"/>
  <c r="AF40" i="1"/>
  <c r="AI40" i="1"/>
  <c r="V41" i="1"/>
  <c r="W41" i="1"/>
  <c r="AH41" i="1"/>
  <c r="AF41" i="1"/>
  <c r="AI41" i="1"/>
  <c r="V42" i="1"/>
  <c r="W42" i="1"/>
  <c r="AH42" i="1"/>
  <c r="AF42" i="1"/>
  <c r="AI42" i="1"/>
  <c r="V43" i="1"/>
  <c r="W43" i="1"/>
  <c r="AH43" i="1"/>
  <c r="AF43" i="1"/>
  <c r="AI43" i="1"/>
  <c r="V44" i="1"/>
  <c r="W44" i="1"/>
  <c r="AH44" i="1"/>
  <c r="AF44" i="1"/>
  <c r="AI44" i="1"/>
  <c r="V45" i="1"/>
  <c r="W45" i="1"/>
  <c r="AH45" i="1"/>
  <c r="AF45" i="1"/>
  <c r="AI45" i="1"/>
  <c r="V46" i="1"/>
  <c r="W46" i="1"/>
  <c r="AH46" i="1"/>
  <c r="AF46" i="1"/>
  <c r="AI46" i="1"/>
  <c r="V47" i="1"/>
  <c r="W47" i="1"/>
  <c r="AH47" i="1"/>
  <c r="AF47" i="1"/>
  <c r="AI47" i="1"/>
  <c r="V48" i="1"/>
  <c r="W48" i="1"/>
  <c r="AH48" i="1"/>
  <c r="AF48" i="1"/>
  <c r="AI48" i="1"/>
  <c r="V49" i="1"/>
  <c r="W49" i="1"/>
  <c r="AH49" i="1"/>
  <c r="AF49" i="1"/>
  <c r="AI49" i="1"/>
  <c r="V50" i="1"/>
  <c r="W50" i="1"/>
  <c r="AH50" i="1"/>
  <c r="AF50" i="1"/>
  <c r="AI50" i="1"/>
  <c r="V51" i="1"/>
  <c r="W51" i="1"/>
  <c r="AH51" i="1"/>
  <c r="AF51" i="1"/>
  <c r="AI51" i="1"/>
  <c r="V52" i="1"/>
  <c r="W52" i="1"/>
  <c r="AH52" i="1"/>
  <c r="AF52" i="1"/>
  <c r="AI52" i="1"/>
  <c r="V53" i="1"/>
  <c r="W53" i="1"/>
  <c r="AH53" i="1"/>
  <c r="AF53" i="1"/>
  <c r="AI53" i="1"/>
  <c r="V54" i="1"/>
  <c r="W54" i="1"/>
  <c r="AH54" i="1"/>
  <c r="AF54" i="1"/>
  <c r="AI54" i="1"/>
  <c r="V55" i="1"/>
  <c r="W55" i="1"/>
  <c r="AH55" i="1"/>
  <c r="AF55" i="1"/>
  <c r="AI55" i="1"/>
  <c r="V56" i="1"/>
  <c r="W56" i="1"/>
  <c r="AH56" i="1"/>
  <c r="AF56" i="1"/>
  <c r="AI56" i="1"/>
  <c r="V57" i="1"/>
  <c r="W57" i="1"/>
  <c r="AH57" i="1"/>
  <c r="AF57" i="1"/>
  <c r="AI57" i="1"/>
  <c r="V58" i="1"/>
  <c r="W58" i="1"/>
  <c r="AH58" i="1"/>
  <c r="AF58" i="1"/>
  <c r="AI58" i="1"/>
  <c r="V59" i="1"/>
  <c r="W59" i="1"/>
  <c r="AH59" i="1"/>
  <c r="AF59" i="1"/>
  <c r="AI59" i="1"/>
  <c r="V60" i="1"/>
  <c r="W60" i="1"/>
  <c r="AH60" i="1"/>
  <c r="AF60" i="1"/>
  <c r="AI60" i="1"/>
  <c r="V61" i="1"/>
  <c r="W61" i="1"/>
  <c r="AH61" i="1"/>
  <c r="AF61" i="1"/>
  <c r="AI61" i="1"/>
  <c r="V62" i="1"/>
  <c r="W62" i="1"/>
  <c r="AH62" i="1"/>
  <c r="AF62" i="1"/>
  <c r="AI62" i="1"/>
  <c r="V63" i="1"/>
  <c r="W63" i="1"/>
  <c r="AH63" i="1"/>
  <c r="AF63" i="1"/>
  <c r="AI63" i="1"/>
  <c r="V64" i="1"/>
  <c r="W64" i="1"/>
  <c r="AH64" i="1"/>
  <c r="AF64" i="1"/>
  <c r="AI64" i="1"/>
  <c r="V65" i="1"/>
  <c r="W65" i="1"/>
  <c r="AH65" i="1"/>
  <c r="AF65" i="1"/>
  <c r="AI65" i="1"/>
  <c r="V66" i="1"/>
  <c r="W66" i="1"/>
  <c r="AH66" i="1"/>
  <c r="AF66" i="1"/>
  <c r="AI66" i="1"/>
  <c r="V67" i="1"/>
  <c r="W67" i="1"/>
  <c r="AH67" i="1"/>
  <c r="AF67" i="1"/>
  <c r="AI67" i="1"/>
  <c r="V68" i="1"/>
  <c r="W68" i="1"/>
  <c r="AH68" i="1"/>
  <c r="AF68" i="1"/>
  <c r="AI68" i="1"/>
  <c r="V69" i="1"/>
  <c r="W69" i="1"/>
  <c r="AH69" i="1"/>
  <c r="AF69" i="1"/>
  <c r="AI69" i="1"/>
  <c r="V70" i="1"/>
  <c r="W70" i="1"/>
  <c r="AH70" i="1"/>
  <c r="AF70" i="1"/>
  <c r="AI70" i="1"/>
  <c r="V5" i="1"/>
  <c r="W5" i="1"/>
  <c r="AH5" i="1"/>
  <c r="AF5" i="1"/>
  <c r="AI5" i="1"/>
  <c r="U6" i="1"/>
  <c r="AE6" i="1"/>
  <c r="U7" i="1"/>
  <c r="AE7" i="1"/>
  <c r="U8" i="1"/>
  <c r="AE8" i="1"/>
  <c r="U9" i="1"/>
  <c r="AE9" i="1"/>
  <c r="U10" i="1"/>
  <c r="AE10" i="1"/>
  <c r="U11" i="1"/>
  <c r="AE11" i="1"/>
  <c r="U12" i="1"/>
  <c r="AE12" i="1"/>
  <c r="U13" i="1"/>
  <c r="AE13" i="1"/>
  <c r="U14" i="1"/>
  <c r="AE14" i="1"/>
  <c r="U15" i="1"/>
  <c r="AE15" i="1"/>
  <c r="U16" i="1"/>
  <c r="AE16" i="1"/>
  <c r="U17" i="1"/>
  <c r="AE17" i="1"/>
  <c r="U18" i="1"/>
  <c r="AE18" i="1"/>
  <c r="U19" i="1"/>
  <c r="AE19" i="1"/>
  <c r="U20" i="1"/>
  <c r="AE20" i="1"/>
  <c r="U21" i="1"/>
  <c r="AE21" i="1"/>
  <c r="U22" i="1"/>
  <c r="AE22" i="1"/>
  <c r="U23" i="1"/>
  <c r="AE23" i="1"/>
  <c r="U24" i="1"/>
  <c r="AE24" i="1"/>
  <c r="U25" i="1"/>
  <c r="AE25" i="1"/>
  <c r="U26" i="1"/>
  <c r="AE26" i="1"/>
  <c r="U27" i="1"/>
  <c r="AE27" i="1"/>
  <c r="U28" i="1"/>
  <c r="AE28" i="1"/>
  <c r="U29" i="1"/>
  <c r="AE29" i="1"/>
  <c r="U30" i="1"/>
  <c r="AE30" i="1"/>
  <c r="U31" i="1"/>
  <c r="AE31" i="1"/>
  <c r="U32" i="1"/>
  <c r="AE32" i="1"/>
  <c r="U33" i="1"/>
  <c r="AE33" i="1"/>
  <c r="U34" i="1"/>
  <c r="AE34" i="1"/>
  <c r="U35" i="1"/>
  <c r="AE35" i="1"/>
  <c r="U36" i="1"/>
  <c r="AE36" i="1"/>
  <c r="U37" i="1"/>
  <c r="AE37" i="1"/>
  <c r="U38" i="1"/>
  <c r="AE38" i="1"/>
  <c r="U39" i="1"/>
  <c r="AE39" i="1"/>
  <c r="U40" i="1"/>
  <c r="AE40" i="1"/>
  <c r="U41" i="1"/>
  <c r="AE41" i="1"/>
  <c r="U42" i="1"/>
  <c r="AE42" i="1"/>
  <c r="U43" i="1"/>
  <c r="AE43" i="1"/>
  <c r="U44" i="1"/>
  <c r="AE44" i="1"/>
  <c r="U45" i="1"/>
  <c r="AE45" i="1"/>
  <c r="U46" i="1"/>
  <c r="AE46" i="1"/>
  <c r="U47" i="1"/>
  <c r="AE47" i="1"/>
  <c r="U48" i="1"/>
  <c r="AE48" i="1"/>
  <c r="U49" i="1"/>
  <c r="AE49" i="1"/>
  <c r="U50" i="1"/>
  <c r="AE50" i="1"/>
  <c r="U51" i="1"/>
  <c r="AE51" i="1"/>
  <c r="U52" i="1"/>
  <c r="AE52" i="1"/>
  <c r="U53" i="1"/>
  <c r="AE53" i="1"/>
  <c r="U54" i="1"/>
  <c r="AE54" i="1"/>
  <c r="U55" i="1"/>
  <c r="AE55" i="1"/>
  <c r="U56" i="1"/>
  <c r="AE56" i="1"/>
  <c r="U57" i="1"/>
  <c r="AE57" i="1"/>
  <c r="U58" i="1"/>
  <c r="AE58" i="1"/>
  <c r="U59" i="1"/>
  <c r="AE59" i="1"/>
  <c r="U60" i="1"/>
  <c r="AE60" i="1"/>
  <c r="U61" i="1"/>
  <c r="AE61" i="1"/>
  <c r="U62" i="1"/>
  <c r="AE62" i="1"/>
  <c r="U63" i="1"/>
  <c r="AE63" i="1"/>
  <c r="U64" i="1"/>
  <c r="AE64" i="1"/>
  <c r="U65" i="1"/>
  <c r="AE65" i="1"/>
  <c r="U66" i="1"/>
  <c r="AE66" i="1"/>
  <c r="U67" i="1"/>
  <c r="AE67" i="1"/>
  <c r="U68" i="1"/>
  <c r="AE68" i="1"/>
  <c r="U69" i="1"/>
  <c r="AE69" i="1"/>
  <c r="U70" i="1"/>
  <c r="AE70" i="1"/>
  <c r="U5" i="1"/>
  <c r="AE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5" i="1"/>
  <c r="AC70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T5" i="1"/>
  <c r="S5" i="1"/>
  <c r="R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5" i="1"/>
</calcChain>
</file>

<file path=xl/sharedStrings.xml><?xml version="1.0" encoding="utf-8"?>
<sst xmlns="http://schemas.openxmlformats.org/spreadsheetml/2006/main" count="294" uniqueCount="42">
  <si>
    <t>Rheology</t>
  </si>
  <si>
    <t>Shear Rate</t>
  </si>
  <si>
    <t>Shear Stress</t>
  </si>
  <si>
    <t>Viscosity</t>
  </si>
  <si>
    <t>Temperature</t>
  </si>
  <si>
    <t>Torque</t>
  </si>
  <si>
    <t>Status</t>
  </si>
  <si>
    <t>[1/s]</t>
  </si>
  <si>
    <t>[Pa]</t>
  </si>
  <si>
    <t>[Pa·s]</t>
  </si>
  <si>
    <t>[°C]</t>
  </si>
  <si>
    <t>[µN·m]</t>
  </si>
  <si>
    <t>Etching Depth [um]</t>
  </si>
  <si>
    <t>Width [um]</t>
  </si>
  <si>
    <t>Qd [ul/min]</t>
  </si>
  <si>
    <t>Qc [ul/min]</t>
  </si>
  <si>
    <t>L [um]</t>
  </si>
  <si>
    <t>L_SD [um]</t>
  </si>
  <si>
    <t>H [um]</t>
  </si>
  <si>
    <t>H_SD [um]</t>
  </si>
  <si>
    <t>L/Width</t>
  </si>
  <si>
    <t>L/width_SD</t>
  </si>
  <si>
    <t>H/width</t>
  </si>
  <si>
    <t>H/width_SD</t>
  </si>
  <si>
    <t>U_d [mm/s]</t>
  </si>
  <si>
    <t>U_c [mm/s]</t>
  </si>
  <si>
    <t>Shear Rate_c [1/s]</t>
  </si>
  <si>
    <t>Eta_d [Pa*s]</t>
  </si>
  <si>
    <t>Eta_c [Pa*s]</t>
  </si>
  <si>
    <t>Cross Model Viscosity</t>
  </si>
  <si>
    <t>Alpha=eta_d/eta_c</t>
  </si>
  <si>
    <t>Interfacial Tension [mN*m]</t>
  </si>
  <si>
    <t>Ca_d</t>
  </si>
  <si>
    <t>Ca_c</t>
  </si>
  <si>
    <t>q=Qd/Qc</t>
  </si>
  <si>
    <t>Re_d</t>
  </si>
  <si>
    <t>Re_c</t>
  </si>
  <si>
    <t>Lambda_s</t>
  </si>
  <si>
    <t>El_d</t>
  </si>
  <si>
    <t>Wi_c</t>
  </si>
  <si>
    <t>\eta=1.28/(1+(0.156*x)^0.723)</t>
  </si>
  <si>
    <t>Ca_c^(-0.5)*alpha^(-0.6)*Re_c^(-0.2)*q^0.3*Wi^(-0.3)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</si>
</sst>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718D8-0D26-ED49-A708-8445983F84AB}">
  <dimension ref="B2:AJ70"/>
  <sheetViews>
    <sheetView topLeftCell="W1" zoomScale="112" workbookViewId="0">
      <selection activeCell="AJ5" sqref="AJ5:AJ70"/>
    </sheetView>
  </sheetViews>
  <sheetFormatPr baseColWidth="10" defaultRowHeight="16" x14ac:dyDescent="0.2"/>
  <cols>
    <col min="9" max="9" width="16.5" bestFit="1" customWidth="1"/>
    <col min="10" max="10" width="9.83203125" bestFit="1" customWidth="1"/>
    <col min="23" max="23" width="15.6640625" bestFit="1" customWidth="1"/>
    <col min="26" max="26" width="16.5" bestFit="1" customWidth="1"/>
    <col min="27" max="27" width="23" bestFit="1" customWidth="1"/>
    <col min="36" max="36" width="46" customWidth="1"/>
  </cols>
  <sheetData>
    <row r="2" spans="2:36" x14ac:dyDescent="0.2">
      <c r="B2" s="3" t="s">
        <v>0</v>
      </c>
      <c r="C2" s="3"/>
      <c r="D2" s="3"/>
      <c r="E2" s="3"/>
      <c r="F2" s="3"/>
      <c r="G2" s="3"/>
    </row>
    <row r="3" spans="2:36" x14ac:dyDescent="0.2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4" spans="2:36" x14ac:dyDescent="0.2">
      <c r="I4" t="s">
        <v>12</v>
      </c>
      <c r="J4" t="s">
        <v>13</v>
      </c>
      <c r="K4" t="s">
        <v>14</v>
      </c>
      <c r="L4" t="s">
        <v>15</v>
      </c>
      <c r="M4" t="s">
        <v>16</v>
      </c>
      <c r="N4" t="s">
        <v>17</v>
      </c>
      <c r="O4" t="s">
        <v>18</v>
      </c>
      <c r="P4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t="s">
        <v>24</v>
      </c>
      <c r="V4" t="s">
        <v>25</v>
      </c>
      <c r="W4" t="s">
        <v>26</v>
      </c>
      <c r="X4" t="s">
        <v>27</v>
      </c>
      <c r="Y4" t="s">
        <v>28</v>
      </c>
      <c r="Z4" s="1" t="s">
        <v>30</v>
      </c>
      <c r="AA4" t="s">
        <v>31</v>
      </c>
      <c r="AB4" s="1" t="s">
        <v>32</v>
      </c>
      <c r="AC4" s="1" t="s">
        <v>33</v>
      </c>
      <c r="AD4" s="1" t="s">
        <v>34</v>
      </c>
      <c r="AE4" s="1" t="s">
        <v>35</v>
      </c>
      <c r="AF4" s="1" t="s">
        <v>36</v>
      </c>
      <c r="AG4" t="s">
        <v>37</v>
      </c>
      <c r="AH4" s="1" t="s">
        <v>39</v>
      </c>
      <c r="AI4" s="1" t="s">
        <v>38</v>
      </c>
      <c r="AJ4" s="1" t="s">
        <v>41</v>
      </c>
    </row>
    <row r="5" spans="2:36" x14ac:dyDescent="0.2">
      <c r="B5" t="s">
        <v>7</v>
      </c>
      <c r="C5" t="s">
        <v>8</v>
      </c>
      <c r="D5" t="s">
        <v>9</v>
      </c>
      <c r="E5" t="s">
        <v>10</v>
      </c>
      <c r="F5" t="s">
        <v>11</v>
      </c>
      <c r="I5">
        <v>190</v>
      </c>
      <c r="J5">
        <v>195</v>
      </c>
      <c r="K5">
        <v>5</v>
      </c>
      <c r="L5">
        <v>10</v>
      </c>
      <c r="M5">
        <v>381.80351999999999</v>
      </c>
      <c r="N5">
        <v>10.752000000000001</v>
      </c>
      <c r="O5">
        <v>375.29856000000001</v>
      </c>
      <c r="P5">
        <v>0</v>
      </c>
      <c r="Q5">
        <f>M5/$J$5</f>
        <v>1.9579667692307692</v>
      </c>
      <c r="R5">
        <f>N5/$J$5</f>
        <v>5.5138461538461539E-2</v>
      </c>
      <c r="S5">
        <f>O5/$J$5</f>
        <v>1.9246080000000001</v>
      </c>
      <c r="T5">
        <f>P5/$J$5</f>
        <v>0</v>
      </c>
      <c r="U5">
        <f>K5/($I$5/1000*$J$5/1000)/60</f>
        <v>2.2492127755285649</v>
      </c>
      <c r="V5">
        <f>L5/($I$5/1000*$J$5/1000)/60</f>
        <v>4.4984255510571298</v>
      </c>
      <c r="W5">
        <f>V5/($I$5/1000)</f>
        <v>23.675923952932262</v>
      </c>
      <c r="X5">
        <v>2.9000000000000001E-2</v>
      </c>
      <c r="Y5">
        <f>1.28/(1+(0.156*W5)^0.723)</f>
        <v>0.35835333842474731</v>
      </c>
      <c r="Z5">
        <f>$X$5/Y5</f>
        <v>8.0925714624226611E-2</v>
      </c>
      <c r="AA5">
        <v>25</v>
      </c>
      <c r="AB5">
        <f>$X$5*(U5/1000)/($AA$5/1000)</f>
        <v>2.6090868196131352E-3</v>
      </c>
      <c r="AC5">
        <f>Y5*(V5/1000)/($AA$5/1000)</f>
        <v>6.4481032555060241E-2</v>
      </c>
      <c r="AD5">
        <f>K5/L5</f>
        <v>0.5</v>
      </c>
      <c r="AE5">
        <f>1000*(U5/1000)*($I$5/10^6)/$X$5</f>
        <v>1.4736221632773357E-2</v>
      </c>
      <c r="AF5">
        <f>1000*(V5/1000)*($I$5/10^6)/Y5</f>
        <v>2.3850785329863427E-3</v>
      </c>
      <c r="AG5">
        <v>0.156</v>
      </c>
      <c r="AH5">
        <f>$AG$5*W5</f>
        <v>3.6934441366574329</v>
      </c>
      <c r="AI5">
        <f>AH5/AF5</f>
        <v>1548.5629028881046</v>
      </c>
      <c r="AJ5">
        <f>AC5^(-0.5)*Z5^(-0.6)*AF5^(-0.2)*AD5^(0.3)*AH5^(-0.3)</f>
        <v>32.688356564769663</v>
      </c>
    </row>
    <row r="6" spans="2:36" x14ac:dyDescent="0.2">
      <c r="B6">
        <v>500</v>
      </c>
      <c r="C6">
        <v>27.779</v>
      </c>
      <c r="D6">
        <v>5.5537000000000003E-2</v>
      </c>
      <c r="K6">
        <v>5</v>
      </c>
      <c r="L6">
        <v>20</v>
      </c>
      <c r="M6">
        <v>313.15200000000004</v>
      </c>
      <c r="N6">
        <v>12.096</v>
      </c>
      <c r="O6">
        <v>282.24</v>
      </c>
      <c r="P6">
        <v>0</v>
      </c>
      <c r="Q6">
        <f t="shared" ref="Q6:Q69" si="0">M6/$J$5</f>
        <v>1.6059076923076925</v>
      </c>
      <c r="R6">
        <f t="shared" ref="R6:R69" si="1">N6/$J$5</f>
        <v>6.203076923076923E-2</v>
      </c>
      <c r="S6">
        <f t="shared" ref="S6:S69" si="2">O6/$J$5</f>
        <v>1.4473846153846155</v>
      </c>
      <c r="T6">
        <f t="shared" ref="T6:T69" si="3">P6/$J$5</f>
        <v>0</v>
      </c>
      <c r="U6">
        <f t="shared" ref="U6:U69" si="4">K6/($I$5/1000*$J$5/1000)/60</f>
        <v>2.2492127755285649</v>
      </c>
      <c r="V6">
        <f t="shared" ref="V6:V69" si="5">L6/($I$5/1000*$J$5/1000)/60</f>
        <v>8.9968511021142596</v>
      </c>
      <c r="W6">
        <f t="shared" ref="W6:W69" si="6">V6/($I$5/1000)</f>
        <v>47.351847905864524</v>
      </c>
      <c r="Y6">
        <f t="shared" ref="Y6:Y69" si="7">1.28/(1+(0.156*W6)^0.723)</f>
        <v>0.24403285270325437</v>
      </c>
      <c r="Z6">
        <f t="shared" ref="Z6:Z69" si="8">$X$5/Y6</f>
        <v>0.11883645861102235</v>
      </c>
      <c r="AB6">
        <f t="shared" ref="AB6:AB69" si="9">$X$5*(U6/1000)/($AA$5/1000)</f>
        <v>2.6090868196131352E-3</v>
      </c>
      <c r="AC6">
        <f t="shared" ref="AC6:AC70" si="10">Y6*(V6/1000)/($AA$5/1000)</f>
        <v>8.7821089591814422E-2</v>
      </c>
      <c r="AD6">
        <f t="shared" ref="AD6:AD69" si="11">K6/L6</f>
        <v>0.25</v>
      </c>
      <c r="AE6">
        <f t="shared" ref="AE6:AE69" si="12">1000*(U6/1000)*($I$5/10^6)/$X$5</f>
        <v>1.4736221632773357E-2</v>
      </c>
      <c r="AF6">
        <f t="shared" ref="AF6:AF69" si="13">1000*(V6/1000)*($I$5/10^6)/Y6</f>
        <v>7.0048015685836929E-3</v>
      </c>
      <c r="AH6">
        <f t="shared" ref="AH6:AH69" si="14">$AG$5*W6</f>
        <v>7.3868882733148657</v>
      </c>
      <c r="AI6">
        <f t="shared" ref="AI6:AI69" si="15">AH6/AF6</f>
        <v>1054.5463994932875</v>
      </c>
      <c r="AJ6">
        <f t="shared" ref="AJ6:AJ69" si="16">AC6^(-0.5)*Z6^(-0.6)*AF6^(-0.2)*AD6^(0.3)*AH6^(-0.3)</f>
        <v>11.830283301247329</v>
      </c>
    </row>
    <row r="7" spans="2:36" x14ac:dyDescent="0.2">
      <c r="B7">
        <v>396</v>
      </c>
      <c r="C7">
        <v>25.696000000000002</v>
      </c>
      <c r="D7">
        <v>6.4833000000000002E-2</v>
      </c>
      <c r="K7">
        <v>5</v>
      </c>
      <c r="L7">
        <v>30</v>
      </c>
      <c r="M7">
        <v>272.83199999999999</v>
      </c>
      <c r="N7">
        <v>10.752000000000001</v>
      </c>
      <c r="O7">
        <v>241.92000000000002</v>
      </c>
      <c r="P7">
        <v>0</v>
      </c>
      <c r="Q7">
        <f t="shared" si="0"/>
        <v>1.3991384615384614</v>
      </c>
      <c r="R7">
        <f t="shared" si="1"/>
        <v>5.5138461538461539E-2</v>
      </c>
      <c r="S7">
        <f t="shared" si="2"/>
        <v>1.2406153846153847</v>
      </c>
      <c r="T7">
        <f t="shared" si="3"/>
        <v>0</v>
      </c>
      <c r="U7">
        <f t="shared" si="4"/>
        <v>2.2492127755285649</v>
      </c>
      <c r="V7">
        <f t="shared" si="5"/>
        <v>13.495276653171391</v>
      </c>
      <c r="W7">
        <f t="shared" si="6"/>
        <v>71.027771858796797</v>
      </c>
      <c r="Y7">
        <f t="shared" si="7"/>
        <v>0.19129310129967517</v>
      </c>
      <c r="Z7">
        <f t="shared" si="8"/>
        <v>0.15159982144138748</v>
      </c>
      <c r="AB7">
        <f t="shared" si="9"/>
        <v>2.6090868196131352E-3</v>
      </c>
      <c r="AC7">
        <f t="shared" si="10"/>
        <v>0.10326213295529023</v>
      </c>
      <c r="AD7">
        <f t="shared" si="11"/>
        <v>0.16666666666666666</v>
      </c>
      <c r="AE7">
        <f t="shared" si="12"/>
        <v>1.4736221632773357E-2</v>
      </c>
      <c r="AF7">
        <f t="shared" si="13"/>
        <v>1.3404051409494916E-2</v>
      </c>
      <c r="AH7">
        <f t="shared" si="14"/>
        <v>11.0803324099723</v>
      </c>
      <c r="AI7">
        <f t="shared" si="15"/>
        <v>826.64054855261281</v>
      </c>
      <c r="AJ7">
        <f t="shared" si="16"/>
        <v>6.4916008954467248</v>
      </c>
    </row>
    <row r="8" spans="2:36" x14ac:dyDescent="0.2">
      <c r="B8">
        <v>315</v>
      </c>
      <c r="C8">
        <v>23.774999999999999</v>
      </c>
      <c r="D8">
        <v>7.5511999999999996E-2</v>
      </c>
      <c r="K8">
        <v>5</v>
      </c>
      <c r="L8">
        <v>40</v>
      </c>
      <c r="M8">
        <v>236.54400000000001</v>
      </c>
      <c r="N8">
        <v>10.752000000000001</v>
      </c>
      <c r="O8">
        <v>213.69600000000003</v>
      </c>
      <c r="P8">
        <v>0</v>
      </c>
      <c r="Q8">
        <f t="shared" si="0"/>
        <v>1.2130461538461539</v>
      </c>
      <c r="R8">
        <f t="shared" si="1"/>
        <v>5.5138461538461539E-2</v>
      </c>
      <c r="S8">
        <f t="shared" si="2"/>
        <v>1.0958769230769232</v>
      </c>
      <c r="T8">
        <f t="shared" si="3"/>
        <v>0</v>
      </c>
      <c r="U8">
        <f t="shared" si="4"/>
        <v>2.2492127755285649</v>
      </c>
      <c r="V8">
        <f t="shared" si="5"/>
        <v>17.993702204228519</v>
      </c>
      <c r="W8">
        <f t="shared" si="6"/>
        <v>94.703695811729048</v>
      </c>
      <c r="Y8">
        <f t="shared" si="7"/>
        <v>0.15985681881206246</v>
      </c>
      <c r="Z8">
        <f t="shared" si="8"/>
        <v>0.1814123427171048</v>
      </c>
      <c r="AB8">
        <f t="shared" si="9"/>
        <v>2.6090868196131352E-3</v>
      </c>
      <c r="AC8">
        <f t="shared" si="10"/>
        <v>0.11505663972078269</v>
      </c>
      <c r="AD8">
        <f t="shared" si="11"/>
        <v>0.125</v>
      </c>
      <c r="AE8">
        <f t="shared" si="12"/>
        <v>1.4736221632773357E-2</v>
      </c>
      <c r="AF8">
        <f t="shared" si="13"/>
        <v>2.138665991359915E-2</v>
      </c>
      <c r="AH8">
        <f t="shared" si="14"/>
        <v>14.773776546629731</v>
      </c>
      <c r="AI8">
        <f t="shared" si="15"/>
        <v>690.79400927096242</v>
      </c>
      <c r="AJ8">
        <f t="shared" si="16"/>
        <v>4.2319547103430004</v>
      </c>
    </row>
    <row r="9" spans="2:36" x14ac:dyDescent="0.2">
      <c r="B9">
        <v>250</v>
      </c>
      <c r="C9">
        <v>21.914000000000001</v>
      </c>
      <c r="D9">
        <v>8.7612999999999996E-2</v>
      </c>
      <c r="K9">
        <v>5</v>
      </c>
      <c r="L9">
        <v>50</v>
      </c>
      <c r="M9">
        <v>209.66400000000002</v>
      </c>
      <c r="N9">
        <v>6.7200000000000006</v>
      </c>
      <c r="O9">
        <v>205.63200000000001</v>
      </c>
      <c r="P9">
        <v>0</v>
      </c>
      <c r="Q9">
        <f t="shared" si="0"/>
        <v>1.0752000000000002</v>
      </c>
      <c r="R9">
        <f t="shared" si="1"/>
        <v>3.4461538461538467E-2</v>
      </c>
      <c r="S9">
        <f t="shared" si="2"/>
        <v>1.0545230769230769</v>
      </c>
      <c r="T9">
        <f t="shared" si="3"/>
        <v>0</v>
      </c>
      <c r="U9">
        <f t="shared" si="4"/>
        <v>2.2492127755285649</v>
      </c>
      <c r="V9">
        <f t="shared" si="5"/>
        <v>22.492127755285651</v>
      </c>
      <c r="W9">
        <f t="shared" si="6"/>
        <v>118.37961976466131</v>
      </c>
      <c r="Y9">
        <f t="shared" si="7"/>
        <v>0.13861887606422893</v>
      </c>
      <c r="Z9">
        <f t="shared" si="8"/>
        <v>0.20920671717582587</v>
      </c>
      <c r="AB9">
        <f t="shared" si="9"/>
        <v>2.6090868196131352E-3</v>
      </c>
      <c r="AC9">
        <f t="shared" si="10"/>
        <v>0.1247133387892298</v>
      </c>
      <c r="AD9">
        <f t="shared" si="11"/>
        <v>0.1</v>
      </c>
      <c r="AE9">
        <f t="shared" si="12"/>
        <v>1.4736221632773357E-2</v>
      </c>
      <c r="AF9">
        <f t="shared" si="13"/>
        <v>3.0829165513679029E-2</v>
      </c>
      <c r="AH9">
        <f t="shared" si="14"/>
        <v>18.467220683287167</v>
      </c>
      <c r="AI9">
        <f t="shared" si="15"/>
        <v>599.01785778447959</v>
      </c>
      <c r="AJ9">
        <f t="shared" si="16"/>
        <v>3.0337888895707636</v>
      </c>
    </row>
    <row r="10" spans="2:36" x14ac:dyDescent="0.2">
      <c r="B10">
        <v>199</v>
      </c>
      <c r="C10">
        <v>20.221</v>
      </c>
      <c r="D10">
        <v>0.10177</v>
      </c>
      <c r="K10">
        <v>5</v>
      </c>
      <c r="L10">
        <v>60</v>
      </c>
      <c r="M10">
        <v>178.75200000000001</v>
      </c>
      <c r="N10">
        <v>5.3760000000000003</v>
      </c>
      <c r="O10">
        <v>174.72</v>
      </c>
      <c r="P10">
        <v>0</v>
      </c>
      <c r="Q10">
        <f t="shared" si="0"/>
        <v>0.91667692307692317</v>
      </c>
      <c r="R10">
        <f t="shared" si="1"/>
        <v>2.7569230769230769E-2</v>
      </c>
      <c r="S10">
        <f t="shared" si="2"/>
        <v>0.89600000000000002</v>
      </c>
      <c r="T10">
        <f t="shared" si="3"/>
        <v>0</v>
      </c>
      <c r="U10">
        <f t="shared" si="4"/>
        <v>2.2492127755285649</v>
      </c>
      <c r="V10">
        <f t="shared" si="5"/>
        <v>26.990553306342782</v>
      </c>
      <c r="W10">
        <f t="shared" si="6"/>
        <v>142.05554371759359</v>
      </c>
      <c r="Y10">
        <f t="shared" si="7"/>
        <v>0.12314648415158894</v>
      </c>
      <c r="Z10">
        <f t="shared" si="8"/>
        <v>0.23549190380703061</v>
      </c>
      <c r="AB10">
        <f t="shared" si="9"/>
        <v>2.6090868196131352E-3</v>
      </c>
      <c r="AC10">
        <f t="shared" si="10"/>
        <v>0.1329516697992863</v>
      </c>
      <c r="AD10">
        <f t="shared" si="11"/>
        <v>8.3333333333333329E-2</v>
      </c>
      <c r="AE10">
        <f t="shared" si="12"/>
        <v>1.4736221632773357E-2</v>
      </c>
      <c r="AF10">
        <f t="shared" si="13"/>
        <v>4.1643130646689772E-2</v>
      </c>
      <c r="AH10">
        <f t="shared" si="14"/>
        <v>22.1606648199446</v>
      </c>
      <c r="AI10">
        <f t="shared" si="15"/>
        <v>532.15655201240634</v>
      </c>
      <c r="AJ10">
        <f t="shared" si="16"/>
        <v>2.310093881493414</v>
      </c>
    </row>
    <row r="11" spans="2:36" x14ac:dyDescent="0.2">
      <c r="B11">
        <v>158</v>
      </c>
      <c r="C11">
        <v>18.622</v>
      </c>
      <c r="D11">
        <v>0.11797000000000001</v>
      </c>
      <c r="K11">
        <v>5</v>
      </c>
      <c r="L11">
        <v>70</v>
      </c>
      <c r="M11">
        <v>162.62400000000002</v>
      </c>
      <c r="N11">
        <v>6.7200000000000006</v>
      </c>
      <c r="O11">
        <v>155.904</v>
      </c>
      <c r="P11">
        <v>0</v>
      </c>
      <c r="Q11">
        <f t="shared" si="0"/>
        <v>0.83396923076923091</v>
      </c>
      <c r="R11">
        <f t="shared" si="1"/>
        <v>3.4461538461538467E-2</v>
      </c>
      <c r="S11">
        <f t="shared" si="2"/>
        <v>0.79950769230769225</v>
      </c>
      <c r="T11">
        <f t="shared" si="3"/>
        <v>0</v>
      </c>
      <c r="U11">
        <f t="shared" si="4"/>
        <v>2.2492127755285649</v>
      </c>
      <c r="V11">
        <f t="shared" si="5"/>
        <v>31.488978857399911</v>
      </c>
      <c r="W11">
        <f t="shared" si="6"/>
        <v>165.73146767052583</v>
      </c>
      <c r="Y11">
        <f t="shared" si="7"/>
        <v>0.11128806624802802</v>
      </c>
      <c r="Z11">
        <f t="shared" si="8"/>
        <v>0.26058499332145479</v>
      </c>
      <c r="AB11">
        <f t="shared" si="9"/>
        <v>2.6090868196131352E-3</v>
      </c>
      <c r="AC11">
        <f t="shared" si="10"/>
        <v>0.14017390260660298</v>
      </c>
      <c r="AD11">
        <f t="shared" si="11"/>
        <v>7.1428571428571425E-2</v>
      </c>
      <c r="AE11">
        <f t="shared" si="12"/>
        <v>1.4736221632773357E-2</v>
      </c>
      <c r="AF11">
        <f t="shared" si="13"/>
        <v>5.3760535020636123E-2</v>
      </c>
      <c r="AH11">
        <f t="shared" si="14"/>
        <v>25.85410895660203</v>
      </c>
      <c r="AI11">
        <f t="shared" si="15"/>
        <v>480.91241924355592</v>
      </c>
      <c r="AJ11">
        <f t="shared" si="16"/>
        <v>1.8340314429106799</v>
      </c>
    </row>
    <row r="12" spans="2:36" x14ac:dyDescent="0.2">
      <c r="B12">
        <v>125</v>
      </c>
      <c r="C12">
        <v>17.117999999999999</v>
      </c>
      <c r="D12">
        <v>0.13650999999999999</v>
      </c>
      <c r="K12">
        <v>5</v>
      </c>
      <c r="L12">
        <v>80</v>
      </c>
      <c r="M12">
        <v>155.904</v>
      </c>
      <c r="N12">
        <v>5.3760000000000003</v>
      </c>
      <c r="O12">
        <v>147.84</v>
      </c>
      <c r="P12">
        <v>0</v>
      </c>
      <c r="Q12">
        <f t="shared" si="0"/>
        <v>0.79950769230769225</v>
      </c>
      <c r="R12">
        <f t="shared" si="1"/>
        <v>2.7569230769230769E-2</v>
      </c>
      <c r="S12">
        <f t="shared" si="2"/>
        <v>0.75815384615384618</v>
      </c>
      <c r="T12">
        <f t="shared" si="3"/>
        <v>0</v>
      </c>
      <c r="U12">
        <f t="shared" si="4"/>
        <v>2.2492127755285649</v>
      </c>
      <c r="V12">
        <f t="shared" si="5"/>
        <v>35.987404408457039</v>
      </c>
      <c r="W12">
        <f t="shared" si="6"/>
        <v>189.4073916234581</v>
      </c>
      <c r="Y12">
        <f t="shared" si="7"/>
        <v>0.10186133181857608</v>
      </c>
      <c r="Z12">
        <f t="shared" si="8"/>
        <v>0.28470077390752685</v>
      </c>
      <c r="AB12">
        <f t="shared" si="9"/>
        <v>2.6090868196131352E-3</v>
      </c>
      <c r="AC12">
        <f t="shared" si="10"/>
        <v>0.14662899766956519</v>
      </c>
      <c r="AD12">
        <f t="shared" si="11"/>
        <v>6.25E-2</v>
      </c>
      <c r="AE12">
        <f t="shared" si="12"/>
        <v>1.4736221632773357E-2</v>
      </c>
      <c r="AF12">
        <f t="shared" si="13"/>
        <v>6.7126619253174619E-2</v>
      </c>
      <c r="AH12">
        <f t="shared" si="14"/>
        <v>29.547553093259463</v>
      </c>
      <c r="AI12">
        <f t="shared" si="15"/>
        <v>440.17639234620134</v>
      </c>
      <c r="AJ12">
        <f t="shared" si="16"/>
        <v>1.5013621819503487</v>
      </c>
    </row>
    <row r="13" spans="2:36" x14ac:dyDescent="0.2">
      <c r="B13">
        <v>99.6</v>
      </c>
      <c r="C13">
        <v>15.702</v>
      </c>
      <c r="D13">
        <v>0.15762999999999999</v>
      </c>
      <c r="K13">
        <v>5</v>
      </c>
      <c r="L13">
        <v>90</v>
      </c>
      <c r="M13">
        <v>151.87200000000001</v>
      </c>
      <c r="N13">
        <v>5.3760000000000003</v>
      </c>
      <c r="O13">
        <v>139.77600000000001</v>
      </c>
      <c r="P13">
        <v>0</v>
      </c>
      <c r="Q13">
        <f t="shared" si="0"/>
        <v>0.77883076923076933</v>
      </c>
      <c r="R13">
        <f t="shared" si="1"/>
        <v>2.7569230769230769E-2</v>
      </c>
      <c r="S13">
        <f t="shared" si="2"/>
        <v>0.7168000000000001</v>
      </c>
      <c r="T13">
        <f t="shared" si="3"/>
        <v>0</v>
      </c>
      <c r="U13">
        <f t="shared" si="4"/>
        <v>2.2492127755285649</v>
      </c>
      <c r="V13">
        <f t="shared" si="5"/>
        <v>40.48582995951417</v>
      </c>
      <c r="W13">
        <f t="shared" si="6"/>
        <v>213.08331557639036</v>
      </c>
      <c r="Y13">
        <f t="shared" si="7"/>
        <v>9.4157853177164921E-2</v>
      </c>
      <c r="Z13">
        <f t="shared" si="8"/>
        <v>0.30799342828509874</v>
      </c>
      <c r="AB13">
        <f t="shared" si="9"/>
        <v>2.6090868196131352E-3</v>
      </c>
      <c r="AC13">
        <f t="shared" si="10"/>
        <v>0.15248235332334401</v>
      </c>
      <c r="AD13">
        <f t="shared" si="11"/>
        <v>5.5555555555555552E-2</v>
      </c>
      <c r="AE13">
        <f t="shared" si="12"/>
        <v>1.4736221632773357E-2</v>
      </c>
      <c r="AF13">
        <f t="shared" si="13"/>
        <v>8.1695869571644236E-2</v>
      </c>
      <c r="AH13">
        <f t="shared" si="14"/>
        <v>33.2409972299169</v>
      </c>
      <c r="AI13">
        <f t="shared" si="15"/>
        <v>406.88712176281791</v>
      </c>
      <c r="AJ13">
        <f t="shared" si="16"/>
        <v>1.2581758714630451</v>
      </c>
    </row>
    <row r="14" spans="2:36" x14ac:dyDescent="0.2">
      <c r="B14">
        <v>79.099999999999994</v>
      </c>
      <c r="C14">
        <v>14.348000000000001</v>
      </c>
      <c r="D14">
        <v>0.18129999999999999</v>
      </c>
      <c r="K14">
        <v>5</v>
      </c>
      <c r="L14">
        <v>100</v>
      </c>
      <c r="M14">
        <v>139.77600000000001</v>
      </c>
      <c r="N14">
        <v>5.3760000000000003</v>
      </c>
      <c r="O14">
        <v>135.744</v>
      </c>
      <c r="P14">
        <v>0</v>
      </c>
      <c r="Q14">
        <f t="shared" si="0"/>
        <v>0.7168000000000001</v>
      </c>
      <c r="R14">
        <f t="shared" si="1"/>
        <v>2.7569230769230769E-2</v>
      </c>
      <c r="S14">
        <f t="shared" si="2"/>
        <v>0.69612307692307696</v>
      </c>
      <c r="T14">
        <f t="shared" si="3"/>
        <v>0</v>
      </c>
      <c r="U14">
        <f t="shared" si="4"/>
        <v>2.2492127755285649</v>
      </c>
      <c r="V14">
        <f t="shared" si="5"/>
        <v>44.984255510571302</v>
      </c>
      <c r="W14">
        <f t="shared" si="6"/>
        <v>236.75923952932263</v>
      </c>
      <c r="Y14">
        <f t="shared" si="7"/>
        <v>8.7725011505076403E-2</v>
      </c>
      <c r="Z14">
        <f t="shared" si="8"/>
        <v>0.33057846904154414</v>
      </c>
      <c r="AB14">
        <f t="shared" si="9"/>
        <v>2.6090868196131352E-3</v>
      </c>
      <c r="AC14">
        <f t="shared" si="10"/>
        <v>0.15784977328848654</v>
      </c>
      <c r="AD14">
        <f t="shared" si="11"/>
        <v>0.05</v>
      </c>
      <c r="AE14">
        <f t="shared" si="12"/>
        <v>1.4736221632773357E-2</v>
      </c>
      <c r="AF14">
        <f t="shared" si="13"/>
        <v>9.7429551736382E-2</v>
      </c>
      <c r="AH14">
        <f t="shared" si="14"/>
        <v>36.934441366574333</v>
      </c>
      <c r="AI14">
        <f t="shared" si="15"/>
        <v>379.08869237650742</v>
      </c>
      <c r="AJ14">
        <f t="shared" si="16"/>
        <v>1.0740801248896803</v>
      </c>
    </row>
    <row r="15" spans="2:36" x14ac:dyDescent="0.2">
      <c r="B15">
        <v>62.9</v>
      </c>
      <c r="C15">
        <v>13.083</v>
      </c>
      <c r="D15">
        <v>0.20809</v>
      </c>
      <c r="K15">
        <v>5</v>
      </c>
      <c r="L15">
        <v>120</v>
      </c>
      <c r="M15">
        <v>135.744</v>
      </c>
      <c r="N15">
        <v>4.032</v>
      </c>
      <c r="O15">
        <v>132.51840000000001</v>
      </c>
      <c r="P15">
        <v>0</v>
      </c>
      <c r="Q15">
        <f t="shared" si="0"/>
        <v>0.69612307692307696</v>
      </c>
      <c r="R15">
        <f t="shared" si="1"/>
        <v>2.0676923076923075E-2</v>
      </c>
      <c r="S15">
        <f t="shared" si="2"/>
        <v>0.67958153846153857</v>
      </c>
      <c r="T15">
        <f t="shared" si="3"/>
        <v>0</v>
      </c>
      <c r="U15">
        <f t="shared" si="4"/>
        <v>2.2492127755285649</v>
      </c>
      <c r="V15">
        <f t="shared" si="5"/>
        <v>53.981106612685565</v>
      </c>
      <c r="W15">
        <f t="shared" si="6"/>
        <v>284.11108743518719</v>
      </c>
      <c r="Y15">
        <f t="shared" si="7"/>
        <v>7.7547346966562944E-2</v>
      </c>
      <c r="Z15">
        <f t="shared" si="8"/>
        <v>0.37396508242253979</v>
      </c>
      <c r="AB15">
        <f t="shared" si="9"/>
        <v>2.6090868196131352E-3</v>
      </c>
      <c r="AC15">
        <f t="shared" si="10"/>
        <v>0.16744366416531808</v>
      </c>
      <c r="AD15">
        <f t="shared" si="11"/>
        <v>4.1666666666666664E-2</v>
      </c>
      <c r="AE15">
        <f t="shared" si="12"/>
        <v>1.4736221632773357E-2</v>
      </c>
      <c r="AF15">
        <f t="shared" si="13"/>
        <v>0.13225997609992568</v>
      </c>
      <c r="AH15">
        <f t="shared" si="14"/>
        <v>44.3213296398892</v>
      </c>
      <c r="AI15">
        <f t="shared" si="15"/>
        <v>335.10764894137998</v>
      </c>
      <c r="AJ15">
        <f t="shared" si="16"/>
        <v>0.81664651607667904</v>
      </c>
    </row>
    <row r="16" spans="2:36" x14ac:dyDescent="0.2">
      <c r="B16">
        <v>49.9</v>
      </c>
      <c r="C16">
        <v>11.887</v>
      </c>
      <c r="D16">
        <v>0.23799000000000001</v>
      </c>
      <c r="K16">
        <v>5</v>
      </c>
      <c r="L16">
        <v>140</v>
      </c>
      <c r="M16">
        <v>132.51840000000001</v>
      </c>
      <c r="N16">
        <v>2.6880000000000002</v>
      </c>
      <c r="O16">
        <v>119.61600000000001</v>
      </c>
      <c r="P16">
        <v>0</v>
      </c>
      <c r="Q16">
        <f t="shared" si="0"/>
        <v>0.67958153846153857</v>
      </c>
      <c r="R16">
        <f t="shared" si="1"/>
        <v>1.3784615384615385E-2</v>
      </c>
      <c r="S16">
        <f t="shared" si="2"/>
        <v>0.6134153846153847</v>
      </c>
      <c r="T16">
        <f t="shared" si="3"/>
        <v>0</v>
      </c>
      <c r="U16">
        <f t="shared" si="4"/>
        <v>2.2492127755285649</v>
      </c>
      <c r="V16">
        <f t="shared" si="5"/>
        <v>62.977957714799821</v>
      </c>
      <c r="W16">
        <f t="shared" si="6"/>
        <v>331.46293534105166</v>
      </c>
      <c r="Y16">
        <f t="shared" si="7"/>
        <v>6.9814916999298773E-2</v>
      </c>
      <c r="Z16">
        <f t="shared" si="8"/>
        <v>0.41538400740763293</v>
      </c>
      <c r="AB16">
        <f t="shared" si="9"/>
        <v>2.6090868196131352E-3</v>
      </c>
      <c r="AC16">
        <f t="shared" si="10"/>
        <v>0.17587203562576387</v>
      </c>
      <c r="AD16">
        <f t="shared" si="11"/>
        <v>3.5714285714285712E-2</v>
      </c>
      <c r="AE16">
        <f t="shared" si="12"/>
        <v>1.4736221632773357E-2</v>
      </c>
      <c r="AF16">
        <f t="shared" si="13"/>
        <v>0.17139334228431657</v>
      </c>
      <c r="AH16">
        <f t="shared" si="14"/>
        <v>51.708217913204059</v>
      </c>
      <c r="AI16">
        <f t="shared" si="15"/>
        <v>301.69327013547388</v>
      </c>
      <c r="AJ16">
        <f t="shared" si="16"/>
        <v>0.64761615168727882</v>
      </c>
    </row>
    <row r="17" spans="2:36" x14ac:dyDescent="0.2">
      <c r="B17">
        <v>39.700000000000003</v>
      </c>
      <c r="C17">
        <v>10.754</v>
      </c>
      <c r="D17">
        <v>0.27101999999999998</v>
      </c>
      <c r="K17">
        <v>5</v>
      </c>
      <c r="L17">
        <v>150</v>
      </c>
      <c r="M17">
        <v>123.64800000000001</v>
      </c>
      <c r="N17">
        <v>6.7200000000000006</v>
      </c>
      <c r="O17">
        <v>116.92800000000001</v>
      </c>
      <c r="P17">
        <v>0</v>
      </c>
      <c r="Q17">
        <f t="shared" si="0"/>
        <v>0.63409230769230773</v>
      </c>
      <c r="R17">
        <f t="shared" si="1"/>
        <v>3.4461538461538467E-2</v>
      </c>
      <c r="S17">
        <f t="shared" si="2"/>
        <v>0.5996307692307693</v>
      </c>
      <c r="T17">
        <f t="shared" si="3"/>
        <v>0</v>
      </c>
      <c r="U17">
        <f t="shared" si="4"/>
        <v>2.2492127755285649</v>
      </c>
      <c r="V17">
        <f t="shared" si="5"/>
        <v>67.476383265856953</v>
      </c>
      <c r="W17">
        <f t="shared" si="6"/>
        <v>355.13885929398396</v>
      </c>
      <c r="Y17">
        <f t="shared" si="7"/>
        <v>6.6594589647726937E-2</v>
      </c>
      <c r="Z17">
        <f t="shared" si="8"/>
        <v>0.43547081156899742</v>
      </c>
      <c r="AB17">
        <f t="shared" si="9"/>
        <v>2.6090868196131352E-3</v>
      </c>
      <c r="AC17">
        <f t="shared" si="10"/>
        <v>0.17974248218009969</v>
      </c>
      <c r="AD17">
        <f t="shared" si="11"/>
        <v>3.3333333333333333E-2</v>
      </c>
      <c r="AE17">
        <f t="shared" si="12"/>
        <v>1.4736221632773357E-2</v>
      </c>
      <c r="AF17">
        <f t="shared" si="13"/>
        <v>0.1925158318165329</v>
      </c>
      <c r="AH17">
        <f t="shared" si="14"/>
        <v>55.4016620498615</v>
      </c>
      <c r="AI17">
        <f t="shared" si="15"/>
        <v>287.77717410098069</v>
      </c>
      <c r="AJ17">
        <f t="shared" si="16"/>
        <v>0.58373091896904816</v>
      </c>
    </row>
    <row r="18" spans="2:36" x14ac:dyDescent="0.2">
      <c r="B18">
        <v>31.5</v>
      </c>
      <c r="C18">
        <v>9.6856000000000009</v>
      </c>
      <c r="D18">
        <v>0.30728</v>
      </c>
      <c r="K18">
        <v>10</v>
      </c>
      <c r="L18">
        <v>10</v>
      </c>
      <c r="M18">
        <v>608.02560000000005</v>
      </c>
      <c r="N18">
        <v>26.880000000000003</v>
      </c>
      <c r="O18">
        <v>389.76000000000005</v>
      </c>
      <c r="P18">
        <v>0</v>
      </c>
      <c r="Q18">
        <f t="shared" si="0"/>
        <v>3.1180800000000004</v>
      </c>
      <c r="R18">
        <f t="shared" si="1"/>
        <v>0.13784615384615387</v>
      </c>
      <c r="S18">
        <f t="shared" si="2"/>
        <v>1.9987692307692311</v>
      </c>
      <c r="T18">
        <f t="shared" si="3"/>
        <v>0</v>
      </c>
      <c r="U18">
        <f t="shared" si="4"/>
        <v>4.4984255510571298</v>
      </c>
      <c r="V18">
        <f t="shared" si="5"/>
        <v>4.4984255510571298</v>
      </c>
      <c r="W18">
        <f t="shared" si="6"/>
        <v>23.675923952932262</v>
      </c>
      <c r="Y18">
        <f t="shared" si="7"/>
        <v>0.35835333842474731</v>
      </c>
      <c r="Z18">
        <f t="shared" si="8"/>
        <v>8.0925714624226611E-2</v>
      </c>
      <c r="AB18">
        <f t="shared" si="9"/>
        <v>5.2181736392262704E-3</v>
      </c>
      <c r="AC18">
        <f t="shared" si="10"/>
        <v>6.4481032555060241E-2</v>
      </c>
      <c r="AD18">
        <f t="shared" si="11"/>
        <v>1</v>
      </c>
      <c r="AE18">
        <f t="shared" si="12"/>
        <v>2.9472443265546714E-2</v>
      </c>
      <c r="AF18">
        <f t="shared" si="13"/>
        <v>2.3850785329863427E-3</v>
      </c>
      <c r="AH18">
        <f t="shared" si="14"/>
        <v>3.6934441366574329</v>
      </c>
      <c r="AI18">
        <f t="shared" si="15"/>
        <v>1548.5629028881046</v>
      </c>
      <c r="AJ18">
        <f t="shared" si="16"/>
        <v>40.244087566142795</v>
      </c>
    </row>
    <row r="19" spans="2:36" x14ac:dyDescent="0.2">
      <c r="B19">
        <v>25</v>
      </c>
      <c r="C19">
        <v>8.6865000000000006</v>
      </c>
      <c r="D19">
        <v>0.34689999999999999</v>
      </c>
      <c r="K19">
        <v>10</v>
      </c>
      <c r="L19">
        <v>20</v>
      </c>
      <c r="M19">
        <v>393.6576</v>
      </c>
      <c r="N19">
        <v>21.504000000000001</v>
      </c>
      <c r="O19">
        <v>389.76000000000005</v>
      </c>
      <c r="P19">
        <v>0</v>
      </c>
      <c r="Q19">
        <f t="shared" si="0"/>
        <v>2.0187569230769231</v>
      </c>
      <c r="R19">
        <f t="shared" si="1"/>
        <v>0.11027692307692308</v>
      </c>
      <c r="S19">
        <f t="shared" si="2"/>
        <v>1.9987692307692311</v>
      </c>
      <c r="T19">
        <f t="shared" si="3"/>
        <v>0</v>
      </c>
      <c r="U19">
        <f t="shared" si="4"/>
        <v>4.4984255510571298</v>
      </c>
      <c r="V19">
        <f t="shared" si="5"/>
        <v>8.9968511021142596</v>
      </c>
      <c r="W19">
        <f t="shared" si="6"/>
        <v>47.351847905864524</v>
      </c>
      <c r="Y19">
        <f t="shared" si="7"/>
        <v>0.24403285270325437</v>
      </c>
      <c r="Z19">
        <f t="shared" si="8"/>
        <v>0.11883645861102235</v>
      </c>
      <c r="AB19">
        <f t="shared" si="9"/>
        <v>5.2181736392262704E-3</v>
      </c>
      <c r="AC19">
        <f t="shared" si="10"/>
        <v>8.7821089591814422E-2</v>
      </c>
      <c r="AD19">
        <f t="shared" si="11"/>
        <v>0.5</v>
      </c>
      <c r="AE19">
        <f t="shared" si="12"/>
        <v>2.9472443265546714E-2</v>
      </c>
      <c r="AF19">
        <f t="shared" si="13"/>
        <v>7.0048015685836929E-3</v>
      </c>
      <c r="AH19">
        <f t="shared" si="14"/>
        <v>7.3868882733148657</v>
      </c>
      <c r="AI19">
        <f t="shared" si="15"/>
        <v>1054.5463994932875</v>
      </c>
      <c r="AJ19">
        <f t="shared" si="16"/>
        <v>14.564787194618303</v>
      </c>
    </row>
    <row r="20" spans="2:36" x14ac:dyDescent="0.2">
      <c r="B20">
        <v>19.899999999999999</v>
      </c>
      <c r="C20">
        <v>7.7544000000000004</v>
      </c>
      <c r="D20">
        <v>0.38980999999999999</v>
      </c>
      <c r="K20">
        <v>10</v>
      </c>
      <c r="L20">
        <v>30</v>
      </c>
      <c r="M20">
        <v>350.78400000000005</v>
      </c>
      <c r="N20">
        <v>20.16</v>
      </c>
      <c r="O20">
        <v>291.64800000000002</v>
      </c>
      <c r="P20">
        <v>0</v>
      </c>
      <c r="Q20">
        <f t="shared" si="0"/>
        <v>1.798892307692308</v>
      </c>
      <c r="R20">
        <f t="shared" si="1"/>
        <v>0.10338461538461538</v>
      </c>
      <c r="S20">
        <f t="shared" si="2"/>
        <v>1.4956307692307693</v>
      </c>
      <c r="T20">
        <f t="shared" si="3"/>
        <v>0</v>
      </c>
      <c r="U20">
        <f t="shared" si="4"/>
        <v>4.4984255510571298</v>
      </c>
      <c r="V20">
        <f t="shared" si="5"/>
        <v>13.495276653171391</v>
      </c>
      <c r="W20">
        <f t="shared" si="6"/>
        <v>71.027771858796797</v>
      </c>
      <c r="Y20">
        <f t="shared" si="7"/>
        <v>0.19129310129967517</v>
      </c>
      <c r="Z20">
        <f t="shared" si="8"/>
        <v>0.15159982144138748</v>
      </c>
      <c r="AB20">
        <f t="shared" si="9"/>
        <v>5.2181736392262704E-3</v>
      </c>
      <c r="AC20">
        <f t="shared" si="10"/>
        <v>0.10326213295529023</v>
      </c>
      <c r="AD20">
        <f t="shared" si="11"/>
        <v>0.33333333333333331</v>
      </c>
      <c r="AE20">
        <f t="shared" si="12"/>
        <v>2.9472443265546714E-2</v>
      </c>
      <c r="AF20">
        <f t="shared" si="13"/>
        <v>1.3404051409494916E-2</v>
      </c>
      <c r="AH20">
        <f t="shared" si="14"/>
        <v>11.0803324099723</v>
      </c>
      <c r="AI20">
        <f t="shared" si="15"/>
        <v>826.64054855261281</v>
      </c>
      <c r="AJ20">
        <f t="shared" si="16"/>
        <v>7.9920981760940899</v>
      </c>
    </row>
    <row r="21" spans="2:36" x14ac:dyDescent="0.2">
      <c r="B21">
        <v>15.8</v>
      </c>
      <c r="C21">
        <v>6.8825000000000003</v>
      </c>
      <c r="D21">
        <v>0.4355</v>
      </c>
      <c r="K21">
        <v>10</v>
      </c>
      <c r="L21">
        <v>40</v>
      </c>
      <c r="M21">
        <v>283.584</v>
      </c>
      <c r="N21">
        <v>16.128</v>
      </c>
      <c r="O21">
        <v>264.76800000000003</v>
      </c>
      <c r="P21">
        <v>0</v>
      </c>
      <c r="Q21">
        <f t="shared" si="0"/>
        <v>1.454276923076923</v>
      </c>
      <c r="R21">
        <f t="shared" si="1"/>
        <v>8.2707692307692302E-2</v>
      </c>
      <c r="S21">
        <f t="shared" si="2"/>
        <v>1.3577846153846156</v>
      </c>
      <c r="T21">
        <f t="shared" si="3"/>
        <v>0</v>
      </c>
      <c r="U21">
        <f t="shared" si="4"/>
        <v>4.4984255510571298</v>
      </c>
      <c r="V21">
        <f t="shared" si="5"/>
        <v>17.993702204228519</v>
      </c>
      <c r="W21">
        <f t="shared" si="6"/>
        <v>94.703695811729048</v>
      </c>
      <c r="Y21">
        <f t="shared" si="7"/>
        <v>0.15985681881206246</v>
      </c>
      <c r="Z21">
        <f t="shared" si="8"/>
        <v>0.1814123427171048</v>
      </c>
      <c r="AB21">
        <f t="shared" si="9"/>
        <v>5.2181736392262704E-3</v>
      </c>
      <c r="AC21">
        <f t="shared" si="10"/>
        <v>0.11505663972078269</v>
      </c>
      <c r="AD21">
        <f t="shared" si="11"/>
        <v>0.25</v>
      </c>
      <c r="AE21">
        <f t="shared" si="12"/>
        <v>2.9472443265546714E-2</v>
      </c>
      <c r="AF21">
        <f t="shared" si="13"/>
        <v>2.138665991359915E-2</v>
      </c>
      <c r="AH21">
        <f t="shared" si="14"/>
        <v>14.773776546629731</v>
      </c>
      <c r="AI21">
        <f t="shared" si="15"/>
        <v>690.79400927096242</v>
      </c>
      <c r="AJ21">
        <f t="shared" si="16"/>
        <v>5.2101473991674876</v>
      </c>
    </row>
    <row r="22" spans="2:36" x14ac:dyDescent="0.2">
      <c r="B22">
        <v>12.6</v>
      </c>
      <c r="C22">
        <v>6.0773000000000001</v>
      </c>
      <c r="D22">
        <v>0.48410999999999998</v>
      </c>
      <c r="K22">
        <v>10</v>
      </c>
      <c r="L22">
        <v>50</v>
      </c>
      <c r="M22">
        <v>275.52000000000004</v>
      </c>
      <c r="N22">
        <v>13.440000000000001</v>
      </c>
      <c r="O22">
        <v>236.54400000000001</v>
      </c>
      <c r="P22">
        <v>0</v>
      </c>
      <c r="Q22">
        <f t="shared" si="0"/>
        <v>1.4129230769230772</v>
      </c>
      <c r="R22">
        <f t="shared" si="1"/>
        <v>6.8923076923076934E-2</v>
      </c>
      <c r="S22">
        <f t="shared" si="2"/>
        <v>1.2130461538461539</v>
      </c>
      <c r="T22">
        <f t="shared" si="3"/>
        <v>0</v>
      </c>
      <c r="U22">
        <f t="shared" si="4"/>
        <v>4.4984255510571298</v>
      </c>
      <c r="V22">
        <f t="shared" si="5"/>
        <v>22.492127755285651</v>
      </c>
      <c r="W22">
        <f t="shared" si="6"/>
        <v>118.37961976466131</v>
      </c>
      <c r="Y22">
        <f t="shared" si="7"/>
        <v>0.13861887606422893</v>
      </c>
      <c r="Z22">
        <f t="shared" si="8"/>
        <v>0.20920671717582587</v>
      </c>
      <c r="AB22">
        <f t="shared" si="9"/>
        <v>5.2181736392262704E-3</v>
      </c>
      <c r="AC22">
        <f t="shared" si="10"/>
        <v>0.1247133387892298</v>
      </c>
      <c r="AD22">
        <f t="shared" si="11"/>
        <v>0.2</v>
      </c>
      <c r="AE22">
        <f t="shared" si="12"/>
        <v>2.9472443265546714E-2</v>
      </c>
      <c r="AF22">
        <f t="shared" si="13"/>
        <v>3.0829165513679029E-2</v>
      </c>
      <c r="AH22">
        <f t="shared" si="14"/>
        <v>18.467220683287167</v>
      </c>
      <c r="AI22">
        <f t="shared" si="15"/>
        <v>599.01785778447959</v>
      </c>
      <c r="AJ22">
        <f t="shared" si="16"/>
        <v>3.735032242662923</v>
      </c>
    </row>
    <row r="23" spans="2:36" x14ac:dyDescent="0.2">
      <c r="B23">
        <v>9.9700000000000006</v>
      </c>
      <c r="C23">
        <v>5.3335999999999997</v>
      </c>
      <c r="D23">
        <v>0.53481000000000001</v>
      </c>
      <c r="K23">
        <v>10</v>
      </c>
      <c r="L23">
        <v>60</v>
      </c>
      <c r="M23">
        <v>244.608</v>
      </c>
      <c r="N23">
        <v>13.440000000000001</v>
      </c>
      <c r="O23">
        <v>225.792</v>
      </c>
      <c r="P23">
        <v>0</v>
      </c>
      <c r="Q23">
        <f t="shared" si="0"/>
        <v>1.2544</v>
      </c>
      <c r="R23">
        <f t="shared" si="1"/>
        <v>6.8923076923076934E-2</v>
      </c>
      <c r="S23">
        <f t="shared" si="2"/>
        <v>1.1579076923076923</v>
      </c>
      <c r="T23">
        <f t="shared" si="3"/>
        <v>0</v>
      </c>
      <c r="U23">
        <f t="shared" si="4"/>
        <v>4.4984255510571298</v>
      </c>
      <c r="V23">
        <f t="shared" si="5"/>
        <v>26.990553306342782</v>
      </c>
      <c r="W23">
        <f t="shared" si="6"/>
        <v>142.05554371759359</v>
      </c>
      <c r="Y23">
        <f t="shared" si="7"/>
        <v>0.12314648415158894</v>
      </c>
      <c r="Z23">
        <f t="shared" si="8"/>
        <v>0.23549190380703061</v>
      </c>
      <c r="AB23">
        <f t="shared" si="9"/>
        <v>5.2181736392262704E-3</v>
      </c>
      <c r="AC23">
        <f t="shared" si="10"/>
        <v>0.1329516697992863</v>
      </c>
      <c r="AD23">
        <f t="shared" si="11"/>
        <v>0.16666666666666666</v>
      </c>
      <c r="AE23">
        <f t="shared" si="12"/>
        <v>2.9472443265546714E-2</v>
      </c>
      <c r="AF23">
        <f t="shared" si="13"/>
        <v>4.1643130646689772E-2</v>
      </c>
      <c r="AH23">
        <f t="shared" si="14"/>
        <v>22.1606648199446</v>
      </c>
      <c r="AI23">
        <f t="shared" si="15"/>
        <v>532.15655201240634</v>
      </c>
      <c r="AJ23">
        <f t="shared" si="16"/>
        <v>2.8440591765028898</v>
      </c>
    </row>
    <row r="24" spans="2:36" x14ac:dyDescent="0.2">
      <c r="B24">
        <v>7.92</v>
      </c>
      <c r="C24">
        <v>4.6516999999999999</v>
      </c>
      <c r="D24">
        <v>0.58716999999999997</v>
      </c>
      <c r="K24">
        <v>10</v>
      </c>
      <c r="L24">
        <v>70</v>
      </c>
      <c r="M24">
        <v>201.60000000000002</v>
      </c>
      <c r="N24">
        <v>12.096</v>
      </c>
      <c r="O24">
        <v>190.84800000000001</v>
      </c>
      <c r="P24">
        <v>0</v>
      </c>
      <c r="Q24">
        <f t="shared" si="0"/>
        <v>1.0338461538461539</v>
      </c>
      <c r="R24">
        <f t="shared" si="1"/>
        <v>6.203076923076923E-2</v>
      </c>
      <c r="S24">
        <f t="shared" si="2"/>
        <v>0.97870769230769239</v>
      </c>
      <c r="T24">
        <f t="shared" si="3"/>
        <v>0</v>
      </c>
      <c r="U24">
        <f t="shared" si="4"/>
        <v>4.4984255510571298</v>
      </c>
      <c r="V24">
        <f t="shared" si="5"/>
        <v>31.488978857399911</v>
      </c>
      <c r="W24">
        <f t="shared" si="6"/>
        <v>165.73146767052583</v>
      </c>
      <c r="Y24">
        <f t="shared" si="7"/>
        <v>0.11128806624802802</v>
      </c>
      <c r="Z24">
        <f t="shared" si="8"/>
        <v>0.26058499332145479</v>
      </c>
      <c r="AB24">
        <f t="shared" si="9"/>
        <v>5.2181736392262704E-3</v>
      </c>
      <c r="AC24">
        <f t="shared" si="10"/>
        <v>0.14017390260660298</v>
      </c>
      <c r="AD24">
        <f t="shared" si="11"/>
        <v>0.14285714285714285</v>
      </c>
      <c r="AE24">
        <f t="shared" si="12"/>
        <v>2.9472443265546714E-2</v>
      </c>
      <c r="AF24">
        <f t="shared" si="13"/>
        <v>5.3760535020636123E-2</v>
      </c>
      <c r="AH24">
        <f t="shared" si="14"/>
        <v>25.85410895660203</v>
      </c>
      <c r="AI24">
        <f t="shared" si="15"/>
        <v>480.91241924355592</v>
      </c>
      <c r="AJ24">
        <f t="shared" si="16"/>
        <v>2.2579575648383994</v>
      </c>
    </row>
    <row r="25" spans="2:36" x14ac:dyDescent="0.2">
      <c r="B25">
        <v>6.29</v>
      </c>
      <c r="C25">
        <v>4.032</v>
      </c>
      <c r="D25">
        <v>0.64068999999999998</v>
      </c>
      <c r="K25">
        <v>10</v>
      </c>
      <c r="L25">
        <v>80</v>
      </c>
      <c r="M25">
        <v>182.78400000000002</v>
      </c>
      <c r="N25">
        <v>12.096</v>
      </c>
      <c r="O25">
        <v>170.68800000000002</v>
      </c>
      <c r="P25">
        <v>0</v>
      </c>
      <c r="Q25">
        <f t="shared" si="0"/>
        <v>0.9373538461538462</v>
      </c>
      <c r="R25">
        <f t="shared" si="1"/>
        <v>6.203076923076923E-2</v>
      </c>
      <c r="S25">
        <f t="shared" si="2"/>
        <v>0.87532307692307698</v>
      </c>
      <c r="T25">
        <f t="shared" si="3"/>
        <v>0</v>
      </c>
      <c r="U25">
        <f t="shared" si="4"/>
        <v>4.4984255510571298</v>
      </c>
      <c r="V25">
        <f t="shared" si="5"/>
        <v>35.987404408457039</v>
      </c>
      <c r="W25">
        <f t="shared" si="6"/>
        <v>189.4073916234581</v>
      </c>
      <c r="Y25">
        <f t="shared" si="7"/>
        <v>0.10186133181857608</v>
      </c>
      <c r="Z25">
        <f t="shared" si="8"/>
        <v>0.28470077390752685</v>
      </c>
      <c r="AB25">
        <f t="shared" si="9"/>
        <v>5.2181736392262704E-3</v>
      </c>
      <c r="AC25">
        <f t="shared" si="10"/>
        <v>0.14662899766956519</v>
      </c>
      <c r="AD25">
        <f t="shared" si="11"/>
        <v>0.125</v>
      </c>
      <c r="AE25">
        <f t="shared" si="12"/>
        <v>2.9472443265546714E-2</v>
      </c>
      <c r="AF25">
        <f t="shared" si="13"/>
        <v>6.7126619253174619E-2</v>
      </c>
      <c r="AH25">
        <f t="shared" si="14"/>
        <v>29.547553093259463</v>
      </c>
      <c r="AI25">
        <f t="shared" si="15"/>
        <v>440.17639234620134</v>
      </c>
      <c r="AJ25">
        <f t="shared" si="16"/>
        <v>1.8483936627155055</v>
      </c>
    </row>
    <row r="26" spans="2:36" x14ac:dyDescent="0.2">
      <c r="B26">
        <v>5</v>
      </c>
      <c r="C26">
        <v>3.4735999999999998</v>
      </c>
      <c r="D26">
        <v>0.69481000000000004</v>
      </c>
      <c r="K26">
        <v>10</v>
      </c>
      <c r="L26">
        <v>90</v>
      </c>
      <c r="M26">
        <v>174.72</v>
      </c>
      <c r="N26">
        <v>6.7200000000000006</v>
      </c>
      <c r="O26">
        <v>162.62400000000002</v>
      </c>
      <c r="P26">
        <v>0</v>
      </c>
      <c r="Q26">
        <f t="shared" si="0"/>
        <v>0.89600000000000002</v>
      </c>
      <c r="R26">
        <f t="shared" si="1"/>
        <v>3.4461538461538467E-2</v>
      </c>
      <c r="S26">
        <f t="shared" si="2"/>
        <v>0.83396923076923091</v>
      </c>
      <c r="T26">
        <f t="shared" si="3"/>
        <v>0</v>
      </c>
      <c r="U26">
        <f t="shared" si="4"/>
        <v>4.4984255510571298</v>
      </c>
      <c r="V26">
        <f t="shared" si="5"/>
        <v>40.48582995951417</v>
      </c>
      <c r="W26">
        <f t="shared" si="6"/>
        <v>213.08331557639036</v>
      </c>
      <c r="Y26">
        <f t="shared" si="7"/>
        <v>9.4157853177164921E-2</v>
      </c>
      <c r="Z26">
        <f t="shared" si="8"/>
        <v>0.30799342828509874</v>
      </c>
      <c r="AB26">
        <f t="shared" si="9"/>
        <v>5.2181736392262704E-3</v>
      </c>
      <c r="AC26">
        <f t="shared" si="10"/>
        <v>0.15248235332334401</v>
      </c>
      <c r="AD26">
        <f t="shared" si="11"/>
        <v>0.1111111111111111</v>
      </c>
      <c r="AE26">
        <f t="shared" si="12"/>
        <v>2.9472443265546714E-2</v>
      </c>
      <c r="AF26">
        <f t="shared" si="13"/>
        <v>8.1695869571644236E-2</v>
      </c>
      <c r="AH26">
        <f t="shared" si="14"/>
        <v>33.2409972299169</v>
      </c>
      <c r="AI26">
        <f t="shared" si="15"/>
        <v>406.88712176281791</v>
      </c>
      <c r="AJ26">
        <f t="shared" si="16"/>
        <v>1.5489961951570996</v>
      </c>
    </row>
    <row r="27" spans="2:36" x14ac:dyDescent="0.2">
      <c r="B27">
        <v>3.97</v>
      </c>
      <c r="C27">
        <v>2.9729000000000001</v>
      </c>
      <c r="D27">
        <v>0.74860000000000004</v>
      </c>
      <c r="K27">
        <v>10</v>
      </c>
      <c r="L27">
        <v>100</v>
      </c>
      <c r="M27">
        <v>162.62400000000002</v>
      </c>
      <c r="N27">
        <v>8.0640000000000001</v>
      </c>
      <c r="O27">
        <v>155.904</v>
      </c>
      <c r="P27">
        <v>0</v>
      </c>
      <c r="Q27">
        <f t="shared" si="0"/>
        <v>0.83396923076923091</v>
      </c>
      <c r="R27">
        <f t="shared" si="1"/>
        <v>4.1353846153846151E-2</v>
      </c>
      <c r="S27">
        <f t="shared" si="2"/>
        <v>0.79950769230769225</v>
      </c>
      <c r="T27">
        <f t="shared" si="3"/>
        <v>0</v>
      </c>
      <c r="U27">
        <f t="shared" si="4"/>
        <v>4.4984255510571298</v>
      </c>
      <c r="V27">
        <f t="shared" si="5"/>
        <v>44.984255510571302</v>
      </c>
      <c r="W27">
        <f t="shared" si="6"/>
        <v>236.75923952932263</v>
      </c>
      <c r="Y27">
        <f t="shared" si="7"/>
        <v>8.7725011505076403E-2</v>
      </c>
      <c r="Z27">
        <f t="shared" si="8"/>
        <v>0.33057846904154414</v>
      </c>
      <c r="AB27">
        <f t="shared" si="9"/>
        <v>5.2181736392262704E-3</v>
      </c>
      <c r="AC27">
        <f t="shared" si="10"/>
        <v>0.15784977328848654</v>
      </c>
      <c r="AD27">
        <f t="shared" si="11"/>
        <v>0.1</v>
      </c>
      <c r="AE27">
        <f t="shared" si="12"/>
        <v>2.9472443265546714E-2</v>
      </c>
      <c r="AF27">
        <f t="shared" si="13"/>
        <v>9.7429551736382E-2</v>
      </c>
      <c r="AH27">
        <f t="shared" si="14"/>
        <v>36.934441366574333</v>
      </c>
      <c r="AI27">
        <f t="shared" si="15"/>
        <v>379.08869237650742</v>
      </c>
      <c r="AJ27">
        <f t="shared" si="16"/>
        <v>1.3223477452427401</v>
      </c>
    </row>
    <row r="28" spans="2:36" x14ac:dyDescent="0.2">
      <c r="B28">
        <v>3.15</v>
      </c>
      <c r="C28">
        <v>2.5257999999999998</v>
      </c>
      <c r="D28">
        <v>0.80066000000000004</v>
      </c>
      <c r="K28">
        <v>10</v>
      </c>
      <c r="L28">
        <v>120</v>
      </c>
      <c r="M28">
        <v>221.76000000000002</v>
      </c>
      <c r="N28">
        <v>13.440000000000001</v>
      </c>
      <c r="O28">
        <v>194.88000000000002</v>
      </c>
      <c r="P28">
        <v>0</v>
      </c>
      <c r="Q28">
        <f t="shared" si="0"/>
        <v>1.1372307692307693</v>
      </c>
      <c r="R28">
        <f t="shared" si="1"/>
        <v>6.8923076923076934E-2</v>
      </c>
      <c r="S28">
        <f t="shared" si="2"/>
        <v>0.99938461538461554</v>
      </c>
      <c r="T28">
        <f t="shared" si="3"/>
        <v>0</v>
      </c>
      <c r="U28">
        <f t="shared" si="4"/>
        <v>4.4984255510571298</v>
      </c>
      <c r="V28">
        <f t="shared" si="5"/>
        <v>53.981106612685565</v>
      </c>
      <c r="W28">
        <f t="shared" si="6"/>
        <v>284.11108743518719</v>
      </c>
      <c r="Y28">
        <f t="shared" si="7"/>
        <v>7.7547346966562944E-2</v>
      </c>
      <c r="Z28">
        <f t="shared" si="8"/>
        <v>0.37396508242253979</v>
      </c>
      <c r="AB28">
        <f t="shared" si="9"/>
        <v>5.2181736392262704E-3</v>
      </c>
      <c r="AC28">
        <f t="shared" si="10"/>
        <v>0.16744366416531808</v>
      </c>
      <c r="AD28">
        <f t="shared" si="11"/>
        <v>8.3333333333333329E-2</v>
      </c>
      <c r="AE28">
        <f t="shared" si="12"/>
        <v>2.9472443265546714E-2</v>
      </c>
      <c r="AF28">
        <f t="shared" si="13"/>
        <v>0.13225997609992568</v>
      </c>
      <c r="AH28">
        <f t="shared" si="14"/>
        <v>44.3213296398892</v>
      </c>
      <c r="AI28">
        <f t="shared" si="15"/>
        <v>335.10764894137998</v>
      </c>
      <c r="AJ28">
        <f t="shared" si="16"/>
        <v>1.0054097959453929</v>
      </c>
    </row>
    <row r="29" spans="2:36" x14ac:dyDescent="0.2">
      <c r="B29">
        <v>2.5099999999999998</v>
      </c>
      <c r="C29">
        <v>2.1187999999999998</v>
      </c>
      <c r="D29">
        <v>0.84555000000000002</v>
      </c>
      <c r="K29">
        <v>10</v>
      </c>
      <c r="L29">
        <v>140</v>
      </c>
      <c r="M29">
        <v>213.69600000000003</v>
      </c>
      <c r="N29">
        <v>8.0640000000000001</v>
      </c>
      <c r="O29">
        <v>190.84800000000001</v>
      </c>
      <c r="P29">
        <v>0</v>
      </c>
      <c r="Q29">
        <f t="shared" si="0"/>
        <v>1.0958769230769232</v>
      </c>
      <c r="R29">
        <f t="shared" si="1"/>
        <v>4.1353846153846151E-2</v>
      </c>
      <c r="S29">
        <f t="shared" si="2"/>
        <v>0.97870769230769239</v>
      </c>
      <c r="T29">
        <f t="shared" si="3"/>
        <v>0</v>
      </c>
      <c r="U29">
        <f t="shared" si="4"/>
        <v>4.4984255510571298</v>
      </c>
      <c r="V29">
        <f t="shared" si="5"/>
        <v>62.977957714799821</v>
      </c>
      <c r="W29">
        <f t="shared" si="6"/>
        <v>331.46293534105166</v>
      </c>
      <c r="Y29">
        <f t="shared" si="7"/>
        <v>6.9814916999298773E-2</v>
      </c>
      <c r="Z29">
        <f t="shared" si="8"/>
        <v>0.41538400740763293</v>
      </c>
      <c r="AB29">
        <f t="shared" si="9"/>
        <v>5.2181736392262704E-3</v>
      </c>
      <c r="AC29">
        <f t="shared" si="10"/>
        <v>0.17587203562576387</v>
      </c>
      <c r="AD29">
        <f t="shared" si="11"/>
        <v>7.1428571428571425E-2</v>
      </c>
      <c r="AE29">
        <f t="shared" si="12"/>
        <v>2.9472443265546714E-2</v>
      </c>
      <c r="AF29">
        <f t="shared" si="13"/>
        <v>0.17139334228431657</v>
      </c>
      <c r="AH29">
        <f t="shared" si="14"/>
        <v>51.708217913204059</v>
      </c>
      <c r="AI29">
        <f t="shared" si="15"/>
        <v>301.69327013547388</v>
      </c>
      <c r="AJ29">
        <f t="shared" si="16"/>
        <v>0.79730900714172714</v>
      </c>
    </row>
    <row r="30" spans="2:36" x14ac:dyDescent="0.2">
      <c r="B30">
        <v>1.99</v>
      </c>
      <c r="C30">
        <v>1.7751999999999999</v>
      </c>
      <c r="D30">
        <v>0.89181999999999995</v>
      </c>
      <c r="K30">
        <v>10</v>
      </c>
      <c r="L30">
        <v>150</v>
      </c>
      <c r="M30">
        <v>205.63200000000001</v>
      </c>
      <c r="N30">
        <v>6.7200000000000006</v>
      </c>
      <c r="O30">
        <v>186.816</v>
      </c>
      <c r="P30">
        <v>0</v>
      </c>
      <c r="Q30">
        <f t="shared" si="0"/>
        <v>1.0545230769230769</v>
      </c>
      <c r="R30">
        <f t="shared" si="1"/>
        <v>3.4461538461538467E-2</v>
      </c>
      <c r="S30">
        <f t="shared" si="2"/>
        <v>0.95803076923076924</v>
      </c>
      <c r="T30">
        <f t="shared" si="3"/>
        <v>0</v>
      </c>
      <c r="U30">
        <f t="shared" si="4"/>
        <v>4.4984255510571298</v>
      </c>
      <c r="V30">
        <f t="shared" si="5"/>
        <v>67.476383265856953</v>
      </c>
      <c r="W30">
        <f t="shared" si="6"/>
        <v>355.13885929398396</v>
      </c>
      <c r="Y30">
        <f t="shared" si="7"/>
        <v>6.6594589647726937E-2</v>
      </c>
      <c r="Z30">
        <f t="shared" si="8"/>
        <v>0.43547081156899742</v>
      </c>
      <c r="AB30">
        <f t="shared" si="9"/>
        <v>5.2181736392262704E-3</v>
      </c>
      <c r="AC30">
        <f t="shared" si="10"/>
        <v>0.17974248218009969</v>
      </c>
      <c r="AD30">
        <f t="shared" si="11"/>
        <v>6.6666666666666666E-2</v>
      </c>
      <c r="AE30">
        <f t="shared" si="12"/>
        <v>2.9472443265546714E-2</v>
      </c>
      <c r="AF30">
        <f t="shared" si="13"/>
        <v>0.1925158318165329</v>
      </c>
      <c r="AH30">
        <f t="shared" si="14"/>
        <v>55.4016620498615</v>
      </c>
      <c r="AI30">
        <f t="shared" si="15"/>
        <v>287.77717410098069</v>
      </c>
      <c r="AJ30">
        <f t="shared" si="16"/>
        <v>0.71865705978543759</v>
      </c>
    </row>
    <row r="31" spans="2:36" x14ac:dyDescent="0.2">
      <c r="B31">
        <v>1.58</v>
      </c>
      <c r="C31">
        <v>1.4801</v>
      </c>
      <c r="D31">
        <v>0.93594999999999995</v>
      </c>
      <c r="K31">
        <v>20</v>
      </c>
      <c r="L31">
        <v>20</v>
      </c>
      <c r="P31">
        <v>0</v>
      </c>
      <c r="Q31">
        <f t="shared" si="0"/>
        <v>0</v>
      </c>
      <c r="R31">
        <f t="shared" si="1"/>
        <v>0</v>
      </c>
      <c r="S31">
        <f t="shared" si="2"/>
        <v>0</v>
      </c>
      <c r="T31">
        <f t="shared" si="3"/>
        <v>0</v>
      </c>
      <c r="U31">
        <f t="shared" si="4"/>
        <v>8.9968511021142596</v>
      </c>
      <c r="V31">
        <f t="shared" si="5"/>
        <v>8.9968511021142596</v>
      </c>
      <c r="W31">
        <f t="shared" si="6"/>
        <v>47.351847905864524</v>
      </c>
      <c r="Y31">
        <f t="shared" si="7"/>
        <v>0.24403285270325437</v>
      </c>
      <c r="Z31">
        <f t="shared" si="8"/>
        <v>0.11883645861102235</v>
      </c>
      <c r="AB31">
        <f t="shared" si="9"/>
        <v>1.0436347278452541E-2</v>
      </c>
      <c r="AC31">
        <f t="shared" si="10"/>
        <v>8.7821089591814422E-2</v>
      </c>
      <c r="AD31">
        <f t="shared" si="11"/>
        <v>1</v>
      </c>
      <c r="AE31">
        <f t="shared" si="12"/>
        <v>5.8944886531093428E-2</v>
      </c>
      <c r="AF31">
        <f t="shared" si="13"/>
        <v>7.0048015685836929E-3</v>
      </c>
      <c r="AH31">
        <f t="shared" si="14"/>
        <v>7.3868882733148657</v>
      </c>
      <c r="AI31">
        <f t="shared" si="15"/>
        <v>1054.5463994932875</v>
      </c>
      <c r="AJ31">
        <f t="shared" si="16"/>
        <v>17.931356386211899</v>
      </c>
    </row>
    <row r="32" spans="2:36" x14ac:dyDescent="0.2">
      <c r="B32">
        <v>1.26</v>
      </c>
      <c r="C32">
        <v>1.2312000000000001</v>
      </c>
      <c r="D32">
        <v>0.98026999999999997</v>
      </c>
      <c r="K32">
        <v>20</v>
      </c>
      <c r="L32">
        <v>30</v>
      </c>
      <c r="P32">
        <v>0</v>
      </c>
      <c r="Q32">
        <f t="shared" si="0"/>
        <v>0</v>
      </c>
      <c r="R32">
        <f t="shared" si="1"/>
        <v>0</v>
      </c>
      <c r="S32">
        <f t="shared" si="2"/>
        <v>0</v>
      </c>
      <c r="T32">
        <f t="shared" si="3"/>
        <v>0</v>
      </c>
      <c r="U32">
        <f t="shared" si="4"/>
        <v>8.9968511021142596</v>
      </c>
      <c r="V32">
        <f t="shared" si="5"/>
        <v>13.495276653171391</v>
      </c>
      <c r="W32">
        <f t="shared" si="6"/>
        <v>71.027771858796797</v>
      </c>
      <c r="Y32">
        <f t="shared" si="7"/>
        <v>0.19129310129967517</v>
      </c>
      <c r="Z32">
        <f t="shared" si="8"/>
        <v>0.15159982144138748</v>
      </c>
      <c r="AB32">
        <f t="shared" si="9"/>
        <v>1.0436347278452541E-2</v>
      </c>
      <c r="AC32">
        <f t="shared" si="10"/>
        <v>0.10326213295529023</v>
      </c>
      <c r="AD32">
        <f t="shared" si="11"/>
        <v>0.66666666666666663</v>
      </c>
      <c r="AE32">
        <f t="shared" si="12"/>
        <v>5.8944886531093428E-2</v>
      </c>
      <c r="AF32">
        <f t="shared" si="13"/>
        <v>1.3404051409494916E-2</v>
      </c>
      <c r="AH32">
        <f t="shared" si="14"/>
        <v>11.0803324099723</v>
      </c>
      <c r="AI32">
        <f t="shared" si="15"/>
        <v>826.64054855261281</v>
      </c>
      <c r="AJ32">
        <f t="shared" si="16"/>
        <v>9.8394270204023329</v>
      </c>
    </row>
    <row r="33" spans="2:36" x14ac:dyDescent="0.2">
      <c r="B33">
        <v>0.998</v>
      </c>
      <c r="C33">
        <v>1.0182</v>
      </c>
      <c r="D33">
        <v>1.0205</v>
      </c>
      <c r="K33">
        <v>20</v>
      </c>
      <c r="L33">
        <v>40</v>
      </c>
      <c r="M33">
        <v>397.58</v>
      </c>
      <c r="N33">
        <v>15.44</v>
      </c>
      <c r="O33">
        <v>389.86</v>
      </c>
      <c r="P33">
        <v>0</v>
      </c>
      <c r="Q33">
        <f t="shared" si="0"/>
        <v>2.0388717948717949</v>
      </c>
      <c r="R33">
        <f t="shared" si="1"/>
        <v>7.9179487179487182E-2</v>
      </c>
      <c r="S33">
        <f t="shared" si="2"/>
        <v>1.9992820512820513</v>
      </c>
      <c r="T33">
        <f t="shared" si="3"/>
        <v>0</v>
      </c>
      <c r="U33">
        <f t="shared" si="4"/>
        <v>8.9968511021142596</v>
      </c>
      <c r="V33">
        <f t="shared" si="5"/>
        <v>17.993702204228519</v>
      </c>
      <c r="W33">
        <f t="shared" si="6"/>
        <v>94.703695811729048</v>
      </c>
      <c r="Y33">
        <f t="shared" si="7"/>
        <v>0.15985681881206246</v>
      </c>
      <c r="Z33">
        <f t="shared" si="8"/>
        <v>0.1814123427171048</v>
      </c>
      <c r="AB33">
        <f t="shared" si="9"/>
        <v>1.0436347278452541E-2</v>
      </c>
      <c r="AC33">
        <f t="shared" si="10"/>
        <v>0.11505663972078269</v>
      </c>
      <c r="AD33">
        <f t="shared" si="11"/>
        <v>0.5</v>
      </c>
      <c r="AE33">
        <f t="shared" si="12"/>
        <v>5.8944886531093428E-2</v>
      </c>
      <c r="AF33">
        <f t="shared" si="13"/>
        <v>2.138665991359915E-2</v>
      </c>
      <c r="AH33">
        <f t="shared" si="14"/>
        <v>14.773776546629731</v>
      </c>
      <c r="AI33">
        <f t="shared" si="15"/>
        <v>690.79400927096242</v>
      </c>
      <c r="AJ33">
        <f t="shared" si="16"/>
        <v>6.4144438631885983</v>
      </c>
    </row>
    <row r="34" spans="2:36" x14ac:dyDescent="0.2">
      <c r="B34">
        <v>0.79300000000000004</v>
      </c>
      <c r="C34">
        <v>0.83772000000000002</v>
      </c>
      <c r="D34">
        <v>1.0569</v>
      </c>
      <c r="K34">
        <v>20</v>
      </c>
      <c r="L34">
        <v>50</v>
      </c>
      <c r="M34">
        <v>362.84</v>
      </c>
      <c r="N34">
        <v>15.44</v>
      </c>
      <c r="O34">
        <v>308.8</v>
      </c>
      <c r="P34">
        <v>0</v>
      </c>
      <c r="Q34">
        <f t="shared" si="0"/>
        <v>1.8607179487179486</v>
      </c>
      <c r="R34">
        <f t="shared" si="1"/>
        <v>7.9179487179487182E-2</v>
      </c>
      <c r="S34">
        <f t="shared" si="2"/>
        <v>1.5835897435897437</v>
      </c>
      <c r="T34">
        <f t="shared" si="3"/>
        <v>0</v>
      </c>
      <c r="U34">
        <f t="shared" si="4"/>
        <v>8.9968511021142596</v>
      </c>
      <c r="V34">
        <f t="shared" si="5"/>
        <v>22.492127755285651</v>
      </c>
      <c r="W34">
        <f t="shared" si="6"/>
        <v>118.37961976466131</v>
      </c>
      <c r="Y34">
        <f t="shared" si="7"/>
        <v>0.13861887606422893</v>
      </c>
      <c r="Z34">
        <f t="shared" si="8"/>
        <v>0.20920671717582587</v>
      </c>
      <c r="AB34">
        <f t="shared" si="9"/>
        <v>1.0436347278452541E-2</v>
      </c>
      <c r="AC34">
        <f t="shared" si="10"/>
        <v>0.1247133387892298</v>
      </c>
      <c r="AD34">
        <f t="shared" si="11"/>
        <v>0.4</v>
      </c>
      <c r="AE34">
        <f t="shared" si="12"/>
        <v>5.8944886531093428E-2</v>
      </c>
      <c r="AF34">
        <f t="shared" si="13"/>
        <v>3.0829165513679029E-2</v>
      </c>
      <c r="AH34">
        <f t="shared" si="14"/>
        <v>18.467220683287167</v>
      </c>
      <c r="AI34">
        <f t="shared" si="15"/>
        <v>599.01785778447959</v>
      </c>
      <c r="AJ34">
        <f t="shared" si="16"/>
        <v>4.5983640792175908</v>
      </c>
    </row>
    <row r="35" spans="2:36" x14ac:dyDescent="0.2">
      <c r="B35">
        <v>0.63</v>
      </c>
      <c r="C35">
        <v>0.68286999999999998</v>
      </c>
      <c r="D35">
        <v>1.0847</v>
      </c>
      <c r="K35">
        <v>20</v>
      </c>
      <c r="L35">
        <v>60</v>
      </c>
      <c r="M35">
        <v>331.96</v>
      </c>
      <c r="N35">
        <v>23.16</v>
      </c>
      <c r="O35">
        <v>285.64</v>
      </c>
      <c r="P35">
        <v>0</v>
      </c>
      <c r="Q35">
        <f t="shared" si="0"/>
        <v>1.7023589743589742</v>
      </c>
      <c r="R35">
        <f t="shared" si="1"/>
        <v>0.11876923076923077</v>
      </c>
      <c r="S35">
        <f t="shared" si="2"/>
        <v>1.4648205128205127</v>
      </c>
      <c r="T35">
        <f t="shared" si="3"/>
        <v>0</v>
      </c>
      <c r="U35">
        <f t="shared" si="4"/>
        <v>8.9968511021142596</v>
      </c>
      <c r="V35">
        <f t="shared" si="5"/>
        <v>26.990553306342782</v>
      </c>
      <c r="W35">
        <f t="shared" si="6"/>
        <v>142.05554371759359</v>
      </c>
      <c r="Y35">
        <f t="shared" si="7"/>
        <v>0.12314648415158894</v>
      </c>
      <c r="Z35">
        <f t="shared" si="8"/>
        <v>0.23549190380703061</v>
      </c>
      <c r="AB35">
        <f t="shared" si="9"/>
        <v>1.0436347278452541E-2</v>
      </c>
      <c r="AC35">
        <f t="shared" si="10"/>
        <v>0.1329516697992863</v>
      </c>
      <c r="AD35">
        <f t="shared" si="11"/>
        <v>0.33333333333333331</v>
      </c>
      <c r="AE35">
        <f t="shared" si="12"/>
        <v>5.8944886531093428E-2</v>
      </c>
      <c r="AF35">
        <f t="shared" si="13"/>
        <v>4.1643130646689772E-2</v>
      </c>
      <c r="AH35">
        <f t="shared" si="14"/>
        <v>22.1606648199446</v>
      </c>
      <c r="AI35">
        <f t="shared" si="15"/>
        <v>532.15655201240634</v>
      </c>
      <c r="AJ35">
        <f t="shared" si="16"/>
        <v>3.5014475663738756</v>
      </c>
    </row>
    <row r="36" spans="2:36" x14ac:dyDescent="0.2">
      <c r="B36">
        <v>0.5</v>
      </c>
      <c r="C36">
        <v>0.55693999999999999</v>
      </c>
      <c r="D36">
        <v>1.1138999999999999</v>
      </c>
      <c r="K36">
        <v>20</v>
      </c>
      <c r="L36">
        <v>70</v>
      </c>
      <c r="M36">
        <v>304.94</v>
      </c>
      <c r="N36">
        <v>7.72</v>
      </c>
      <c r="O36">
        <v>247.04</v>
      </c>
      <c r="P36">
        <v>0</v>
      </c>
      <c r="Q36">
        <f t="shared" si="0"/>
        <v>1.5637948717948718</v>
      </c>
      <c r="R36">
        <f t="shared" si="1"/>
        <v>3.9589743589743591E-2</v>
      </c>
      <c r="S36">
        <f t="shared" si="2"/>
        <v>1.2668717948717949</v>
      </c>
      <c r="T36">
        <f t="shared" si="3"/>
        <v>0</v>
      </c>
      <c r="U36">
        <f t="shared" si="4"/>
        <v>8.9968511021142596</v>
      </c>
      <c r="V36">
        <f t="shared" si="5"/>
        <v>31.488978857399911</v>
      </c>
      <c r="W36">
        <f t="shared" si="6"/>
        <v>165.73146767052583</v>
      </c>
      <c r="Y36">
        <f t="shared" si="7"/>
        <v>0.11128806624802802</v>
      </c>
      <c r="Z36">
        <f t="shared" si="8"/>
        <v>0.26058499332145479</v>
      </c>
      <c r="AB36">
        <f t="shared" si="9"/>
        <v>1.0436347278452541E-2</v>
      </c>
      <c r="AC36">
        <f t="shared" si="10"/>
        <v>0.14017390260660298</v>
      </c>
      <c r="AD36">
        <f t="shared" si="11"/>
        <v>0.2857142857142857</v>
      </c>
      <c r="AE36">
        <f t="shared" si="12"/>
        <v>5.8944886531093428E-2</v>
      </c>
      <c r="AF36">
        <f t="shared" si="13"/>
        <v>5.3760535020636123E-2</v>
      </c>
      <c r="AH36">
        <f t="shared" si="14"/>
        <v>25.85410895660203</v>
      </c>
      <c r="AI36">
        <f t="shared" si="15"/>
        <v>480.91241924355592</v>
      </c>
      <c r="AJ36">
        <f t="shared" si="16"/>
        <v>2.7798718415206864</v>
      </c>
    </row>
    <row r="37" spans="2:36" x14ac:dyDescent="0.2">
      <c r="B37">
        <v>0.39700000000000002</v>
      </c>
      <c r="C37">
        <v>0.45021</v>
      </c>
      <c r="D37">
        <v>1.1332</v>
      </c>
      <c r="K37">
        <v>20</v>
      </c>
      <c r="L37">
        <v>80</v>
      </c>
      <c r="M37">
        <v>293.36</v>
      </c>
      <c r="N37">
        <v>15.44</v>
      </c>
      <c r="O37">
        <v>239.32</v>
      </c>
      <c r="P37">
        <v>0</v>
      </c>
      <c r="Q37">
        <f t="shared" si="0"/>
        <v>1.5044102564102564</v>
      </c>
      <c r="R37">
        <f t="shared" si="1"/>
        <v>7.9179487179487182E-2</v>
      </c>
      <c r="S37">
        <f t="shared" si="2"/>
        <v>1.2272820512820513</v>
      </c>
      <c r="T37">
        <f t="shared" si="3"/>
        <v>0</v>
      </c>
      <c r="U37">
        <f t="shared" si="4"/>
        <v>8.9968511021142596</v>
      </c>
      <c r="V37">
        <f t="shared" si="5"/>
        <v>35.987404408457039</v>
      </c>
      <c r="W37">
        <f t="shared" si="6"/>
        <v>189.4073916234581</v>
      </c>
      <c r="Y37">
        <f t="shared" si="7"/>
        <v>0.10186133181857608</v>
      </c>
      <c r="Z37">
        <f t="shared" si="8"/>
        <v>0.28470077390752685</v>
      </c>
      <c r="AB37">
        <f t="shared" si="9"/>
        <v>1.0436347278452541E-2</v>
      </c>
      <c r="AC37">
        <f t="shared" si="10"/>
        <v>0.14662899766956519</v>
      </c>
      <c r="AD37">
        <f t="shared" si="11"/>
        <v>0.25</v>
      </c>
      <c r="AE37">
        <f t="shared" si="12"/>
        <v>5.8944886531093428E-2</v>
      </c>
      <c r="AF37">
        <f t="shared" si="13"/>
        <v>6.7126619253174619E-2</v>
      </c>
      <c r="AH37">
        <f t="shared" si="14"/>
        <v>29.547553093259463</v>
      </c>
      <c r="AI37">
        <f t="shared" si="15"/>
        <v>440.17639234620134</v>
      </c>
      <c r="AJ37">
        <f t="shared" si="16"/>
        <v>2.2756395315143418</v>
      </c>
    </row>
    <row r="38" spans="2:36" x14ac:dyDescent="0.2">
      <c r="B38">
        <v>0.316</v>
      </c>
      <c r="C38">
        <v>0.36463000000000001</v>
      </c>
      <c r="D38">
        <v>1.1534</v>
      </c>
      <c r="K38">
        <v>20</v>
      </c>
      <c r="L38">
        <v>90</v>
      </c>
      <c r="M38">
        <v>277.92</v>
      </c>
      <c r="N38">
        <v>11.58</v>
      </c>
      <c r="O38">
        <v>235.45999999999998</v>
      </c>
      <c r="P38">
        <v>0</v>
      </c>
      <c r="Q38">
        <f t="shared" si="0"/>
        <v>1.4252307692307693</v>
      </c>
      <c r="R38">
        <f t="shared" si="1"/>
        <v>5.9384615384615383E-2</v>
      </c>
      <c r="S38">
        <f t="shared" si="2"/>
        <v>1.2074871794871793</v>
      </c>
      <c r="T38">
        <f t="shared" si="3"/>
        <v>0</v>
      </c>
      <c r="U38">
        <f t="shared" si="4"/>
        <v>8.9968511021142596</v>
      </c>
      <c r="V38">
        <f t="shared" si="5"/>
        <v>40.48582995951417</v>
      </c>
      <c r="W38">
        <f t="shared" si="6"/>
        <v>213.08331557639036</v>
      </c>
      <c r="Y38">
        <f t="shared" si="7"/>
        <v>9.4157853177164921E-2</v>
      </c>
      <c r="Z38">
        <f t="shared" si="8"/>
        <v>0.30799342828509874</v>
      </c>
      <c r="AB38">
        <f t="shared" si="9"/>
        <v>1.0436347278452541E-2</v>
      </c>
      <c r="AC38">
        <f t="shared" si="10"/>
        <v>0.15248235332334401</v>
      </c>
      <c r="AD38">
        <f t="shared" si="11"/>
        <v>0.22222222222222221</v>
      </c>
      <c r="AE38">
        <f t="shared" si="12"/>
        <v>5.8944886531093428E-2</v>
      </c>
      <c r="AF38">
        <f t="shared" si="13"/>
        <v>8.1695869571644236E-2</v>
      </c>
      <c r="AH38">
        <f t="shared" si="14"/>
        <v>33.2409972299169</v>
      </c>
      <c r="AI38">
        <f t="shared" si="15"/>
        <v>406.88712176281791</v>
      </c>
      <c r="AJ38">
        <f t="shared" si="16"/>
        <v>1.9070380119601946</v>
      </c>
    </row>
    <row r="39" spans="2:36" x14ac:dyDescent="0.2">
      <c r="B39">
        <v>0.251</v>
      </c>
      <c r="C39">
        <v>0.29397000000000001</v>
      </c>
      <c r="D39">
        <v>1.1706000000000001</v>
      </c>
      <c r="K39">
        <v>20</v>
      </c>
      <c r="L39">
        <v>100</v>
      </c>
      <c r="M39">
        <v>254.76</v>
      </c>
      <c r="N39">
        <v>11.58</v>
      </c>
      <c r="O39">
        <v>216.16</v>
      </c>
      <c r="P39">
        <v>0</v>
      </c>
      <c r="Q39">
        <f t="shared" si="0"/>
        <v>1.3064615384615383</v>
      </c>
      <c r="R39">
        <f t="shared" si="1"/>
        <v>5.9384615384615383E-2</v>
      </c>
      <c r="S39">
        <f t="shared" si="2"/>
        <v>1.1085128205128205</v>
      </c>
      <c r="T39">
        <f t="shared" si="3"/>
        <v>0</v>
      </c>
      <c r="U39">
        <f t="shared" si="4"/>
        <v>8.9968511021142596</v>
      </c>
      <c r="V39">
        <f t="shared" si="5"/>
        <v>44.984255510571302</v>
      </c>
      <c r="W39">
        <f t="shared" si="6"/>
        <v>236.75923952932263</v>
      </c>
      <c r="Y39">
        <f t="shared" si="7"/>
        <v>8.7725011505076403E-2</v>
      </c>
      <c r="Z39">
        <f t="shared" si="8"/>
        <v>0.33057846904154414</v>
      </c>
      <c r="AB39">
        <f t="shared" si="9"/>
        <v>1.0436347278452541E-2</v>
      </c>
      <c r="AC39">
        <f t="shared" si="10"/>
        <v>0.15784977328848654</v>
      </c>
      <c r="AD39">
        <f t="shared" si="11"/>
        <v>0.2</v>
      </c>
      <c r="AE39">
        <f t="shared" si="12"/>
        <v>5.8944886531093428E-2</v>
      </c>
      <c r="AF39">
        <f t="shared" si="13"/>
        <v>9.7429551736382E-2</v>
      </c>
      <c r="AH39">
        <f t="shared" si="14"/>
        <v>36.934441366574333</v>
      </c>
      <c r="AI39">
        <f t="shared" si="15"/>
        <v>379.08869237650742</v>
      </c>
      <c r="AJ39">
        <f t="shared" si="16"/>
        <v>1.6280010390548458</v>
      </c>
    </row>
    <row r="40" spans="2:36" x14ac:dyDescent="0.2">
      <c r="B40">
        <v>0.19900000000000001</v>
      </c>
      <c r="C40">
        <v>0.23683999999999999</v>
      </c>
      <c r="D40">
        <v>1.1874</v>
      </c>
      <c r="K40">
        <v>20</v>
      </c>
      <c r="L40">
        <v>120</v>
      </c>
      <c r="M40">
        <v>231.6</v>
      </c>
      <c r="N40">
        <v>11.58</v>
      </c>
      <c r="O40">
        <v>193</v>
      </c>
      <c r="P40">
        <v>0</v>
      </c>
      <c r="Q40">
        <f t="shared" si="0"/>
        <v>1.1876923076923076</v>
      </c>
      <c r="R40">
        <f t="shared" si="1"/>
        <v>5.9384615384615383E-2</v>
      </c>
      <c r="S40">
        <f t="shared" si="2"/>
        <v>0.98974358974358978</v>
      </c>
      <c r="T40">
        <f t="shared" si="3"/>
        <v>0</v>
      </c>
      <c r="U40">
        <f t="shared" si="4"/>
        <v>8.9968511021142596</v>
      </c>
      <c r="V40">
        <f t="shared" si="5"/>
        <v>53.981106612685565</v>
      </c>
      <c r="W40">
        <f t="shared" si="6"/>
        <v>284.11108743518719</v>
      </c>
      <c r="Y40">
        <f t="shared" si="7"/>
        <v>7.7547346966562944E-2</v>
      </c>
      <c r="Z40">
        <f t="shared" si="8"/>
        <v>0.37396508242253979</v>
      </c>
      <c r="AB40">
        <f t="shared" si="9"/>
        <v>1.0436347278452541E-2</v>
      </c>
      <c r="AC40">
        <f t="shared" si="10"/>
        <v>0.16744366416531808</v>
      </c>
      <c r="AD40">
        <f t="shared" si="11"/>
        <v>0.16666666666666666</v>
      </c>
      <c r="AE40">
        <f t="shared" si="12"/>
        <v>5.8944886531093428E-2</v>
      </c>
      <c r="AF40">
        <f t="shared" si="13"/>
        <v>0.13225997609992568</v>
      </c>
      <c r="AH40">
        <f t="shared" si="14"/>
        <v>44.3213296398892</v>
      </c>
      <c r="AI40">
        <f t="shared" si="15"/>
        <v>335.10764894137998</v>
      </c>
      <c r="AJ40">
        <f t="shared" si="16"/>
        <v>1.2378046534004228</v>
      </c>
    </row>
    <row r="41" spans="2:36" x14ac:dyDescent="0.2">
      <c r="B41">
        <v>0.158</v>
      </c>
      <c r="C41">
        <v>0.18875</v>
      </c>
      <c r="D41">
        <v>1.1919999999999999</v>
      </c>
      <c r="K41">
        <v>20</v>
      </c>
      <c r="L41">
        <v>140</v>
      </c>
      <c r="M41">
        <v>208.44</v>
      </c>
      <c r="N41">
        <v>7.72</v>
      </c>
      <c r="O41">
        <v>177.56</v>
      </c>
      <c r="P41">
        <v>0</v>
      </c>
      <c r="Q41">
        <f t="shared" si="0"/>
        <v>1.0689230769230769</v>
      </c>
      <c r="R41">
        <f t="shared" si="1"/>
        <v>3.9589743589743591E-2</v>
      </c>
      <c r="S41">
        <f t="shared" si="2"/>
        <v>0.91056410256410258</v>
      </c>
      <c r="T41">
        <f t="shared" si="3"/>
        <v>0</v>
      </c>
      <c r="U41">
        <f t="shared" si="4"/>
        <v>8.9968511021142596</v>
      </c>
      <c r="V41">
        <f t="shared" si="5"/>
        <v>62.977957714799821</v>
      </c>
      <c r="W41">
        <f t="shared" si="6"/>
        <v>331.46293534105166</v>
      </c>
      <c r="Y41">
        <f t="shared" si="7"/>
        <v>6.9814916999298773E-2</v>
      </c>
      <c r="Z41">
        <f t="shared" si="8"/>
        <v>0.41538400740763293</v>
      </c>
      <c r="AB41">
        <f t="shared" si="9"/>
        <v>1.0436347278452541E-2</v>
      </c>
      <c r="AC41">
        <f t="shared" si="10"/>
        <v>0.17587203562576387</v>
      </c>
      <c r="AD41">
        <f t="shared" si="11"/>
        <v>0.14285714285714285</v>
      </c>
      <c r="AE41">
        <f t="shared" si="12"/>
        <v>5.8944886531093428E-2</v>
      </c>
      <c r="AF41">
        <f t="shared" si="13"/>
        <v>0.17139334228431657</v>
      </c>
      <c r="AH41">
        <f t="shared" si="14"/>
        <v>51.708217913204059</v>
      </c>
      <c r="AI41">
        <f t="shared" si="15"/>
        <v>301.69327013547388</v>
      </c>
      <c r="AJ41">
        <f t="shared" si="16"/>
        <v>0.98160252985211949</v>
      </c>
    </row>
    <row r="42" spans="2:36" x14ac:dyDescent="0.2">
      <c r="B42">
        <v>0.126</v>
      </c>
      <c r="C42">
        <v>0.15092</v>
      </c>
      <c r="D42">
        <v>1.2</v>
      </c>
      <c r="K42">
        <v>20</v>
      </c>
      <c r="L42">
        <v>150</v>
      </c>
      <c r="M42">
        <v>181.42</v>
      </c>
      <c r="N42">
        <v>7.72</v>
      </c>
      <c r="O42">
        <v>162.12</v>
      </c>
      <c r="P42">
        <v>0</v>
      </c>
      <c r="Q42">
        <f t="shared" si="0"/>
        <v>0.9303589743589743</v>
      </c>
      <c r="R42">
        <f t="shared" si="1"/>
        <v>3.9589743589743591E-2</v>
      </c>
      <c r="S42">
        <f t="shared" si="2"/>
        <v>0.83138461538461539</v>
      </c>
      <c r="T42">
        <f t="shared" si="3"/>
        <v>0</v>
      </c>
      <c r="U42">
        <f t="shared" si="4"/>
        <v>8.9968511021142596</v>
      </c>
      <c r="V42">
        <f t="shared" si="5"/>
        <v>67.476383265856953</v>
      </c>
      <c r="W42">
        <f t="shared" si="6"/>
        <v>355.13885929398396</v>
      </c>
      <c r="Y42">
        <f t="shared" si="7"/>
        <v>6.6594589647726937E-2</v>
      </c>
      <c r="Z42">
        <f t="shared" si="8"/>
        <v>0.43547081156899742</v>
      </c>
      <c r="AB42">
        <f t="shared" si="9"/>
        <v>1.0436347278452541E-2</v>
      </c>
      <c r="AC42">
        <f t="shared" si="10"/>
        <v>0.17974248218009969</v>
      </c>
      <c r="AD42">
        <f t="shared" si="11"/>
        <v>0.13333333333333333</v>
      </c>
      <c r="AE42">
        <f t="shared" si="12"/>
        <v>5.8944886531093428E-2</v>
      </c>
      <c r="AF42">
        <f t="shared" si="13"/>
        <v>0.1925158318165329</v>
      </c>
      <c r="AH42">
        <f t="shared" si="14"/>
        <v>55.4016620498615</v>
      </c>
      <c r="AI42">
        <f t="shared" si="15"/>
        <v>287.77717410098069</v>
      </c>
      <c r="AJ42">
        <f t="shared" si="16"/>
        <v>0.88477062426572506</v>
      </c>
    </row>
    <row r="43" spans="2:36" x14ac:dyDescent="0.2">
      <c r="B43">
        <v>0.1</v>
      </c>
      <c r="C43">
        <v>0.12295</v>
      </c>
      <c r="D43">
        <v>1.2301</v>
      </c>
      <c r="K43">
        <v>40</v>
      </c>
      <c r="L43">
        <v>40</v>
      </c>
      <c r="P43">
        <v>0</v>
      </c>
      <c r="Q43">
        <f t="shared" si="0"/>
        <v>0</v>
      </c>
      <c r="R43">
        <f t="shared" si="1"/>
        <v>0</v>
      </c>
      <c r="S43">
        <f t="shared" si="2"/>
        <v>0</v>
      </c>
      <c r="T43">
        <f t="shared" si="3"/>
        <v>0</v>
      </c>
      <c r="U43">
        <f t="shared" si="4"/>
        <v>17.993702204228519</v>
      </c>
      <c r="V43">
        <f t="shared" si="5"/>
        <v>17.993702204228519</v>
      </c>
      <c r="W43">
        <f t="shared" si="6"/>
        <v>94.703695811729048</v>
      </c>
      <c r="Y43">
        <f t="shared" si="7"/>
        <v>0.15985681881206246</v>
      </c>
      <c r="Z43">
        <f t="shared" si="8"/>
        <v>0.1814123427171048</v>
      </c>
      <c r="AB43">
        <f t="shared" si="9"/>
        <v>2.0872694556905082E-2</v>
      </c>
      <c r="AC43">
        <f t="shared" si="10"/>
        <v>0.11505663972078269</v>
      </c>
      <c r="AD43">
        <f t="shared" si="11"/>
        <v>1</v>
      </c>
      <c r="AE43">
        <f t="shared" si="12"/>
        <v>0.11788977306218686</v>
      </c>
      <c r="AF43">
        <f t="shared" si="13"/>
        <v>2.138665991359915E-2</v>
      </c>
      <c r="AH43">
        <f t="shared" si="14"/>
        <v>14.773776546629731</v>
      </c>
      <c r="AI43">
        <f t="shared" si="15"/>
        <v>690.79400927096242</v>
      </c>
      <c r="AJ43">
        <f t="shared" si="16"/>
        <v>7.8971067268792252</v>
      </c>
    </row>
    <row r="44" spans="2:36" x14ac:dyDescent="0.2">
      <c r="B44">
        <v>7.9399999999999998E-2</v>
      </c>
      <c r="C44">
        <v>9.8145999999999997E-2</v>
      </c>
      <c r="D44">
        <v>1.2357</v>
      </c>
      <c r="K44">
        <v>40</v>
      </c>
      <c r="L44">
        <v>50</v>
      </c>
      <c r="P44">
        <v>0</v>
      </c>
      <c r="Q44">
        <f t="shared" si="0"/>
        <v>0</v>
      </c>
      <c r="R44">
        <f t="shared" si="1"/>
        <v>0</v>
      </c>
      <c r="S44">
        <f t="shared" si="2"/>
        <v>0</v>
      </c>
      <c r="T44">
        <f t="shared" si="3"/>
        <v>0</v>
      </c>
      <c r="U44">
        <f t="shared" si="4"/>
        <v>17.993702204228519</v>
      </c>
      <c r="V44">
        <f t="shared" si="5"/>
        <v>22.492127755285651</v>
      </c>
      <c r="W44">
        <f t="shared" si="6"/>
        <v>118.37961976466131</v>
      </c>
      <c r="Y44">
        <f t="shared" si="7"/>
        <v>0.13861887606422893</v>
      </c>
      <c r="Z44">
        <f t="shared" si="8"/>
        <v>0.20920671717582587</v>
      </c>
      <c r="AB44">
        <f t="shared" si="9"/>
        <v>2.0872694556905082E-2</v>
      </c>
      <c r="AC44">
        <f t="shared" si="10"/>
        <v>0.1247133387892298</v>
      </c>
      <c r="AD44">
        <f t="shared" si="11"/>
        <v>0.8</v>
      </c>
      <c r="AE44">
        <f t="shared" si="12"/>
        <v>0.11788977306218686</v>
      </c>
      <c r="AF44">
        <f t="shared" si="13"/>
        <v>3.0829165513679029E-2</v>
      </c>
      <c r="AH44">
        <f t="shared" si="14"/>
        <v>18.467220683287167</v>
      </c>
      <c r="AI44">
        <f t="shared" si="15"/>
        <v>599.01785778447959</v>
      </c>
      <c r="AJ44">
        <f t="shared" si="16"/>
        <v>5.6612502466546761</v>
      </c>
    </row>
    <row r="45" spans="2:36" x14ac:dyDescent="0.2">
      <c r="B45">
        <v>6.3E-2</v>
      </c>
      <c r="C45">
        <v>7.6414999999999997E-2</v>
      </c>
      <c r="D45">
        <v>1.2132000000000001</v>
      </c>
      <c r="K45">
        <v>40</v>
      </c>
      <c r="L45">
        <v>60</v>
      </c>
      <c r="P45">
        <v>0</v>
      </c>
      <c r="Q45">
        <f t="shared" si="0"/>
        <v>0</v>
      </c>
      <c r="R45">
        <f t="shared" si="1"/>
        <v>0</v>
      </c>
      <c r="S45">
        <f t="shared" si="2"/>
        <v>0</v>
      </c>
      <c r="T45">
        <f t="shared" si="3"/>
        <v>0</v>
      </c>
      <c r="U45">
        <f t="shared" si="4"/>
        <v>17.993702204228519</v>
      </c>
      <c r="V45">
        <f t="shared" si="5"/>
        <v>26.990553306342782</v>
      </c>
      <c r="W45">
        <f t="shared" si="6"/>
        <v>142.05554371759359</v>
      </c>
      <c r="Y45">
        <f t="shared" si="7"/>
        <v>0.12314648415158894</v>
      </c>
      <c r="Z45">
        <f t="shared" si="8"/>
        <v>0.23549190380703061</v>
      </c>
      <c r="AB45">
        <f t="shared" si="9"/>
        <v>2.0872694556905082E-2</v>
      </c>
      <c r="AC45">
        <f t="shared" si="10"/>
        <v>0.1329516697992863</v>
      </c>
      <c r="AD45">
        <f t="shared" si="11"/>
        <v>0.66666666666666663</v>
      </c>
      <c r="AE45">
        <f t="shared" si="12"/>
        <v>0.11788977306218686</v>
      </c>
      <c r="AF45">
        <f t="shared" si="13"/>
        <v>4.1643130646689772E-2</v>
      </c>
      <c r="AH45">
        <f t="shared" si="14"/>
        <v>22.1606648199446</v>
      </c>
      <c r="AI45">
        <f t="shared" si="15"/>
        <v>532.15655201240634</v>
      </c>
      <c r="AJ45">
        <f t="shared" si="16"/>
        <v>4.3107876099613494</v>
      </c>
    </row>
    <row r="46" spans="2:36" x14ac:dyDescent="0.2">
      <c r="B46">
        <v>5.0099999999999999E-2</v>
      </c>
      <c r="C46">
        <v>6.2040999999999999E-2</v>
      </c>
      <c r="D46">
        <v>1.2381</v>
      </c>
      <c r="K46">
        <v>40</v>
      </c>
      <c r="L46">
        <v>70</v>
      </c>
      <c r="M46">
        <v>675.5</v>
      </c>
      <c r="N46">
        <v>61.76</v>
      </c>
      <c r="O46">
        <v>324.24</v>
      </c>
      <c r="P46">
        <v>0</v>
      </c>
      <c r="Q46">
        <f t="shared" si="0"/>
        <v>3.4641025641025642</v>
      </c>
      <c r="R46">
        <f t="shared" si="1"/>
        <v>0.31671794871794873</v>
      </c>
      <c r="S46">
        <f t="shared" si="2"/>
        <v>1.6627692307692308</v>
      </c>
      <c r="T46">
        <f t="shared" si="3"/>
        <v>0</v>
      </c>
      <c r="U46">
        <f t="shared" si="4"/>
        <v>17.993702204228519</v>
      </c>
      <c r="V46">
        <f t="shared" si="5"/>
        <v>31.488978857399911</v>
      </c>
      <c r="W46">
        <f t="shared" si="6"/>
        <v>165.73146767052583</v>
      </c>
      <c r="Y46">
        <f t="shared" si="7"/>
        <v>0.11128806624802802</v>
      </c>
      <c r="Z46">
        <f t="shared" si="8"/>
        <v>0.26058499332145479</v>
      </c>
      <c r="AB46">
        <f t="shared" si="9"/>
        <v>2.0872694556905082E-2</v>
      </c>
      <c r="AC46">
        <f t="shared" si="10"/>
        <v>0.14017390260660298</v>
      </c>
      <c r="AD46">
        <f t="shared" si="11"/>
        <v>0.5714285714285714</v>
      </c>
      <c r="AE46">
        <f t="shared" si="12"/>
        <v>0.11788977306218686</v>
      </c>
      <c r="AF46">
        <f t="shared" si="13"/>
        <v>5.3760535020636123E-2</v>
      </c>
      <c r="AH46">
        <f t="shared" si="14"/>
        <v>25.85410895660203</v>
      </c>
      <c r="AI46">
        <f t="shared" si="15"/>
        <v>480.91241924355592</v>
      </c>
      <c r="AJ46">
        <f t="shared" si="16"/>
        <v>3.4224236875030378</v>
      </c>
    </row>
    <row r="47" spans="2:36" x14ac:dyDescent="0.2">
      <c r="K47">
        <v>40</v>
      </c>
      <c r="L47">
        <v>80</v>
      </c>
      <c r="M47">
        <v>482.5</v>
      </c>
      <c r="N47">
        <v>104.22</v>
      </c>
      <c r="O47">
        <v>304.94</v>
      </c>
      <c r="P47">
        <v>0</v>
      </c>
      <c r="Q47">
        <f t="shared" si="0"/>
        <v>2.4743589743589745</v>
      </c>
      <c r="R47">
        <f t="shared" si="1"/>
        <v>0.53446153846153843</v>
      </c>
      <c r="S47">
        <f t="shared" si="2"/>
        <v>1.5637948717948718</v>
      </c>
      <c r="T47">
        <f t="shared" si="3"/>
        <v>0</v>
      </c>
      <c r="U47">
        <f t="shared" si="4"/>
        <v>17.993702204228519</v>
      </c>
      <c r="V47">
        <f t="shared" si="5"/>
        <v>35.987404408457039</v>
      </c>
      <c r="W47">
        <f t="shared" si="6"/>
        <v>189.4073916234581</v>
      </c>
      <c r="Y47">
        <f t="shared" si="7"/>
        <v>0.10186133181857608</v>
      </c>
      <c r="Z47">
        <f t="shared" si="8"/>
        <v>0.28470077390752685</v>
      </c>
      <c r="AB47">
        <f t="shared" si="9"/>
        <v>2.0872694556905082E-2</v>
      </c>
      <c r="AC47">
        <f t="shared" si="10"/>
        <v>0.14662899766956519</v>
      </c>
      <c r="AD47">
        <f t="shared" si="11"/>
        <v>0.5</v>
      </c>
      <c r="AE47">
        <f t="shared" si="12"/>
        <v>0.11788977306218686</v>
      </c>
      <c r="AF47">
        <f t="shared" si="13"/>
        <v>6.7126619253174619E-2</v>
      </c>
      <c r="AH47">
        <f t="shared" si="14"/>
        <v>29.547553093259463</v>
      </c>
      <c r="AI47">
        <f t="shared" si="15"/>
        <v>440.17639234620134</v>
      </c>
      <c r="AJ47">
        <f t="shared" si="16"/>
        <v>2.8016408960107246</v>
      </c>
    </row>
    <row r="48" spans="2:36" x14ac:dyDescent="0.2">
      <c r="K48">
        <v>40</v>
      </c>
      <c r="L48">
        <v>90</v>
      </c>
      <c r="M48">
        <v>432.32</v>
      </c>
      <c r="N48">
        <v>96.5</v>
      </c>
      <c r="O48">
        <v>270.2</v>
      </c>
      <c r="P48">
        <v>0</v>
      </c>
      <c r="Q48">
        <f t="shared" si="0"/>
        <v>2.217025641025641</v>
      </c>
      <c r="R48">
        <f t="shared" si="1"/>
        <v>0.49487179487179489</v>
      </c>
      <c r="S48">
        <f t="shared" si="2"/>
        <v>1.3856410256410256</v>
      </c>
      <c r="T48">
        <f t="shared" si="3"/>
        <v>0</v>
      </c>
      <c r="U48">
        <f t="shared" si="4"/>
        <v>17.993702204228519</v>
      </c>
      <c r="V48">
        <f t="shared" si="5"/>
        <v>40.48582995951417</v>
      </c>
      <c r="W48">
        <f t="shared" si="6"/>
        <v>213.08331557639036</v>
      </c>
      <c r="Y48">
        <f t="shared" si="7"/>
        <v>9.4157853177164921E-2</v>
      </c>
      <c r="Z48">
        <f t="shared" si="8"/>
        <v>0.30799342828509874</v>
      </c>
      <c r="AB48">
        <f t="shared" si="9"/>
        <v>2.0872694556905082E-2</v>
      </c>
      <c r="AC48">
        <f t="shared" si="10"/>
        <v>0.15248235332334401</v>
      </c>
      <c r="AD48">
        <f t="shared" si="11"/>
        <v>0.44444444444444442</v>
      </c>
      <c r="AE48">
        <f t="shared" si="12"/>
        <v>0.11788977306218686</v>
      </c>
      <c r="AF48">
        <f t="shared" si="13"/>
        <v>8.1695869571644236E-2</v>
      </c>
      <c r="AH48">
        <f t="shared" si="14"/>
        <v>33.2409972299169</v>
      </c>
      <c r="AI48">
        <f t="shared" si="15"/>
        <v>406.88712176281791</v>
      </c>
      <c r="AJ48">
        <f t="shared" si="16"/>
        <v>2.3478391944611894</v>
      </c>
    </row>
    <row r="49" spans="2:36" x14ac:dyDescent="0.2">
      <c r="K49">
        <v>40</v>
      </c>
      <c r="L49">
        <v>100</v>
      </c>
      <c r="M49">
        <v>316.52</v>
      </c>
      <c r="N49">
        <v>88.78</v>
      </c>
      <c r="O49">
        <v>235.45999999999998</v>
      </c>
      <c r="P49">
        <v>0</v>
      </c>
      <c r="Q49">
        <f t="shared" si="0"/>
        <v>1.6231794871794871</v>
      </c>
      <c r="R49">
        <f t="shared" si="1"/>
        <v>0.45528205128205129</v>
      </c>
      <c r="S49">
        <f t="shared" si="2"/>
        <v>1.2074871794871793</v>
      </c>
      <c r="T49">
        <f t="shared" si="3"/>
        <v>0</v>
      </c>
      <c r="U49">
        <f t="shared" si="4"/>
        <v>17.993702204228519</v>
      </c>
      <c r="V49">
        <f t="shared" si="5"/>
        <v>44.984255510571302</v>
      </c>
      <c r="W49">
        <f t="shared" si="6"/>
        <v>236.75923952932263</v>
      </c>
      <c r="Y49">
        <f t="shared" si="7"/>
        <v>8.7725011505076403E-2</v>
      </c>
      <c r="Z49">
        <f t="shared" si="8"/>
        <v>0.33057846904154414</v>
      </c>
      <c r="AB49">
        <f t="shared" si="9"/>
        <v>2.0872694556905082E-2</v>
      </c>
      <c r="AC49">
        <f t="shared" si="10"/>
        <v>0.15784977328848654</v>
      </c>
      <c r="AD49">
        <f t="shared" si="11"/>
        <v>0.4</v>
      </c>
      <c r="AE49">
        <f t="shared" si="12"/>
        <v>0.11788977306218686</v>
      </c>
      <c r="AF49">
        <f t="shared" si="13"/>
        <v>9.7429551736382E-2</v>
      </c>
      <c r="AH49">
        <f t="shared" si="14"/>
        <v>36.934441366574333</v>
      </c>
      <c r="AI49">
        <f t="shared" si="15"/>
        <v>379.08869237650742</v>
      </c>
      <c r="AJ49">
        <f t="shared" si="16"/>
        <v>2.0043043841520927</v>
      </c>
    </row>
    <row r="50" spans="2:36" x14ac:dyDescent="0.2">
      <c r="B50" s="2" t="s">
        <v>29</v>
      </c>
      <c r="K50">
        <v>40</v>
      </c>
      <c r="L50">
        <v>120</v>
      </c>
      <c r="M50">
        <v>301.08</v>
      </c>
      <c r="N50">
        <v>69.48</v>
      </c>
      <c r="O50">
        <v>220.01999999999998</v>
      </c>
      <c r="P50">
        <v>0</v>
      </c>
      <c r="Q50">
        <f t="shared" si="0"/>
        <v>1.5439999999999998</v>
      </c>
      <c r="R50">
        <f t="shared" si="1"/>
        <v>0.35630769230769233</v>
      </c>
      <c r="S50">
        <f t="shared" si="2"/>
        <v>1.1283076923076922</v>
      </c>
      <c r="T50">
        <f t="shared" si="3"/>
        <v>0</v>
      </c>
      <c r="U50">
        <f t="shared" si="4"/>
        <v>17.993702204228519</v>
      </c>
      <c r="V50">
        <f t="shared" si="5"/>
        <v>53.981106612685565</v>
      </c>
      <c r="W50">
        <f t="shared" si="6"/>
        <v>284.11108743518719</v>
      </c>
      <c r="Y50">
        <f t="shared" si="7"/>
        <v>7.7547346966562944E-2</v>
      </c>
      <c r="Z50">
        <f t="shared" si="8"/>
        <v>0.37396508242253979</v>
      </c>
      <c r="AB50">
        <f t="shared" si="9"/>
        <v>2.0872694556905082E-2</v>
      </c>
      <c r="AC50">
        <f t="shared" si="10"/>
        <v>0.16744366416531808</v>
      </c>
      <c r="AD50">
        <f t="shared" si="11"/>
        <v>0.33333333333333331</v>
      </c>
      <c r="AE50">
        <f t="shared" si="12"/>
        <v>0.11788977306218686</v>
      </c>
      <c r="AF50">
        <f t="shared" si="13"/>
        <v>0.13225997609992568</v>
      </c>
      <c r="AH50">
        <f t="shared" si="14"/>
        <v>44.3213296398892</v>
      </c>
      <c r="AI50">
        <f t="shared" si="15"/>
        <v>335.10764894137998</v>
      </c>
      <c r="AJ50">
        <f t="shared" si="16"/>
        <v>1.5239162838462708</v>
      </c>
    </row>
    <row r="51" spans="2:36" x14ac:dyDescent="0.2">
      <c r="B51" s="2" t="s">
        <v>40</v>
      </c>
      <c r="K51">
        <v>40</v>
      </c>
      <c r="L51">
        <v>140</v>
      </c>
      <c r="M51">
        <v>277.92</v>
      </c>
      <c r="N51">
        <v>42.46</v>
      </c>
      <c r="O51">
        <v>193</v>
      </c>
      <c r="P51">
        <v>0</v>
      </c>
      <c r="Q51">
        <f t="shared" si="0"/>
        <v>1.4252307692307693</v>
      </c>
      <c r="R51">
        <f t="shared" si="1"/>
        <v>0.21774358974358976</v>
      </c>
      <c r="S51">
        <f t="shared" si="2"/>
        <v>0.98974358974358978</v>
      </c>
      <c r="T51">
        <f t="shared" si="3"/>
        <v>0</v>
      </c>
      <c r="U51">
        <f t="shared" si="4"/>
        <v>17.993702204228519</v>
      </c>
      <c r="V51">
        <f t="shared" si="5"/>
        <v>62.977957714799821</v>
      </c>
      <c r="W51">
        <f t="shared" si="6"/>
        <v>331.46293534105166</v>
      </c>
      <c r="Y51">
        <f t="shared" si="7"/>
        <v>6.9814916999298773E-2</v>
      </c>
      <c r="Z51">
        <f t="shared" si="8"/>
        <v>0.41538400740763293</v>
      </c>
      <c r="AB51">
        <f t="shared" si="9"/>
        <v>2.0872694556905082E-2</v>
      </c>
      <c r="AC51">
        <f t="shared" si="10"/>
        <v>0.17587203562576387</v>
      </c>
      <c r="AD51">
        <f t="shared" si="11"/>
        <v>0.2857142857142857</v>
      </c>
      <c r="AE51">
        <f t="shared" si="12"/>
        <v>0.11788977306218686</v>
      </c>
      <c r="AF51">
        <f t="shared" si="13"/>
        <v>0.17139334228431657</v>
      </c>
      <c r="AH51">
        <f t="shared" si="14"/>
        <v>51.708217913204059</v>
      </c>
      <c r="AI51">
        <f t="shared" si="15"/>
        <v>301.69327013547388</v>
      </c>
      <c r="AJ51">
        <f t="shared" si="16"/>
        <v>1.2084944707526732</v>
      </c>
    </row>
    <row r="52" spans="2:36" x14ac:dyDescent="0.2">
      <c r="K52">
        <v>40</v>
      </c>
      <c r="L52">
        <v>150</v>
      </c>
      <c r="M52">
        <v>250.9</v>
      </c>
      <c r="N52">
        <v>38.6</v>
      </c>
      <c r="O52">
        <v>173.7</v>
      </c>
      <c r="P52">
        <v>0</v>
      </c>
      <c r="Q52">
        <f t="shared" si="0"/>
        <v>1.2866666666666666</v>
      </c>
      <c r="R52">
        <f t="shared" si="1"/>
        <v>0.19794871794871796</v>
      </c>
      <c r="S52">
        <f t="shared" si="2"/>
        <v>0.89076923076923076</v>
      </c>
      <c r="T52">
        <f t="shared" si="3"/>
        <v>0</v>
      </c>
      <c r="U52">
        <f t="shared" si="4"/>
        <v>17.993702204228519</v>
      </c>
      <c r="V52">
        <f t="shared" si="5"/>
        <v>67.476383265856953</v>
      </c>
      <c r="W52">
        <f t="shared" si="6"/>
        <v>355.13885929398396</v>
      </c>
      <c r="Y52">
        <f t="shared" si="7"/>
        <v>6.6594589647726937E-2</v>
      </c>
      <c r="Z52">
        <f t="shared" si="8"/>
        <v>0.43547081156899742</v>
      </c>
      <c r="AB52">
        <f t="shared" si="9"/>
        <v>2.0872694556905082E-2</v>
      </c>
      <c r="AC52">
        <f t="shared" si="10"/>
        <v>0.17974248218009969</v>
      </c>
      <c r="AD52">
        <f t="shared" si="11"/>
        <v>0.26666666666666666</v>
      </c>
      <c r="AE52">
        <f t="shared" si="12"/>
        <v>0.11788977306218686</v>
      </c>
      <c r="AF52">
        <f t="shared" si="13"/>
        <v>0.1925158318165329</v>
      </c>
      <c r="AH52">
        <f t="shared" si="14"/>
        <v>55.4016620498615</v>
      </c>
      <c r="AI52">
        <f t="shared" si="15"/>
        <v>287.77717410098069</v>
      </c>
      <c r="AJ52">
        <f t="shared" si="16"/>
        <v>1.0892804111564414</v>
      </c>
    </row>
    <row r="53" spans="2:36" x14ac:dyDescent="0.2">
      <c r="K53">
        <v>60</v>
      </c>
      <c r="L53">
        <v>60</v>
      </c>
      <c r="P53">
        <v>0</v>
      </c>
      <c r="Q53">
        <f t="shared" si="0"/>
        <v>0</v>
      </c>
      <c r="R53">
        <f t="shared" si="1"/>
        <v>0</v>
      </c>
      <c r="S53">
        <f t="shared" si="2"/>
        <v>0</v>
      </c>
      <c r="T53">
        <f t="shared" si="3"/>
        <v>0</v>
      </c>
      <c r="U53">
        <f t="shared" si="4"/>
        <v>26.990553306342782</v>
      </c>
      <c r="V53">
        <f t="shared" si="5"/>
        <v>26.990553306342782</v>
      </c>
      <c r="W53">
        <f t="shared" si="6"/>
        <v>142.05554371759359</v>
      </c>
      <c r="Y53">
        <f t="shared" si="7"/>
        <v>0.12314648415158894</v>
      </c>
      <c r="Z53">
        <f t="shared" si="8"/>
        <v>0.23549190380703061</v>
      </c>
      <c r="AB53">
        <f t="shared" si="9"/>
        <v>3.1309041835357626E-2</v>
      </c>
      <c r="AC53">
        <f t="shared" si="10"/>
        <v>0.1329516697992863</v>
      </c>
      <c r="AD53">
        <f t="shared" si="11"/>
        <v>1</v>
      </c>
      <c r="AE53">
        <f t="shared" si="12"/>
        <v>0.17683465959328029</v>
      </c>
      <c r="AF53">
        <f t="shared" si="13"/>
        <v>4.1643130646689772E-2</v>
      </c>
      <c r="AH53">
        <f t="shared" si="14"/>
        <v>22.1606648199446</v>
      </c>
      <c r="AI53">
        <f t="shared" si="15"/>
        <v>532.15655201240634</v>
      </c>
      <c r="AJ53">
        <f t="shared" si="16"/>
        <v>4.8683747767152328</v>
      </c>
    </row>
    <row r="54" spans="2:36" x14ac:dyDescent="0.2">
      <c r="K54">
        <v>60</v>
      </c>
      <c r="L54">
        <v>70</v>
      </c>
      <c r="M54">
        <v>864.64</v>
      </c>
      <c r="N54">
        <v>46.32</v>
      </c>
      <c r="O54">
        <v>308.8</v>
      </c>
      <c r="P54">
        <v>0</v>
      </c>
      <c r="Q54">
        <f t="shared" si="0"/>
        <v>4.4340512820512821</v>
      </c>
      <c r="R54">
        <f t="shared" si="1"/>
        <v>0.23753846153846153</v>
      </c>
      <c r="S54">
        <f t="shared" si="2"/>
        <v>1.5835897435897437</v>
      </c>
      <c r="T54">
        <f t="shared" si="3"/>
        <v>0</v>
      </c>
      <c r="U54">
        <f t="shared" si="4"/>
        <v>26.990553306342782</v>
      </c>
      <c r="V54">
        <f t="shared" si="5"/>
        <v>31.488978857399911</v>
      </c>
      <c r="W54">
        <f t="shared" si="6"/>
        <v>165.73146767052583</v>
      </c>
      <c r="Y54">
        <f t="shared" si="7"/>
        <v>0.11128806624802802</v>
      </c>
      <c r="Z54">
        <f t="shared" si="8"/>
        <v>0.26058499332145479</v>
      </c>
      <c r="AB54">
        <f t="shared" si="9"/>
        <v>3.1309041835357626E-2</v>
      </c>
      <c r="AC54">
        <f t="shared" si="10"/>
        <v>0.14017390260660298</v>
      </c>
      <c r="AD54">
        <f t="shared" si="11"/>
        <v>0.8571428571428571</v>
      </c>
      <c r="AE54">
        <f t="shared" si="12"/>
        <v>0.17683465959328029</v>
      </c>
      <c r="AF54">
        <f t="shared" si="13"/>
        <v>5.3760535020636123E-2</v>
      </c>
      <c r="AH54">
        <f t="shared" si="14"/>
        <v>25.85410895660203</v>
      </c>
      <c r="AI54">
        <f t="shared" si="15"/>
        <v>480.91241924355592</v>
      </c>
      <c r="AJ54">
        <f t="shared" si="16"/>
        <v>3.8651037033165063</v>
      </c>
    </row>
    <row r="55" spans="2:36" x14ac:dyDescent="0.2">
      <c r="K55">
        <v>60</v>
      </c>
      <c r="L55">
        <v>80</v>
      </c>
      <c r="M55">
        <v>829.9</v>
      </c>
      <c r="N55">
        <v>38.6</v>
      </c>
      <c r="O55">
        <v>293.36</v>
      </c>
      <c r="P55">
        <v>0</v>
      </c>
      <c r="Q55">
        <f t="shared" si="0"/>
        <v>4.2558974358974355</v>
      </c>
      <c r="R55">
        <f t="shared" si="1"/>
        <v>0.19794871794871796</v>
      </c>
      <c r="S55">
        <f t="shared" si="2"/>
        <v>1.5044102564102564</v>
      </c>
      <c r="T55">
        <f t="shared" si="3"/>
        <v>0</v>
      </c>
      <c r="U55">
        <f t="shared" si="4"/>
        <v>26.990553306342782</v>
      </c>
      <c r="V55">
        <f t="shared" si="5"/>
        <v>35.987404408457039</v>
      </c>
      <c r="W55">
        <f t="shared" si="6"/>
        <v>189.4073916234581</v>
      </c>
      <c r="Y55">
        <f t="shared" si="7"/>
        <v>0.10186133181857608</v>
      </c>
      <c r="Z55">
        <f t="shared" si="8"/>
        <v>0.28470077390752685</v>
      </c>
      <c r="AB55">
        <f t="shared" si="9"/>
        <v>3.1309041835357626E-2</v>
      </c>
      <c r="AC55">
        <f t="shared" si="10"/>
        <v>0.14662899766956519</v>
      </c>
      <c r="AD55">
        <f t="shared" si="11"/>
        <v>0.75</v>
      </c>
      <c r="AE55">
        <f t="shared" si="12"/>
        <v>0.17683465959328029</v>
      </c>
      <c r="AF55">
        <f t="shared" si="13"/>
        <v>6.7126619253174619E-2</v>
      </c>
      <c r="AH55">
        <f t="shared" si="14"/>
        <v>29.547553093259463</v>
      </c>
      <c r="AI55">
        <f t="shared" si="15"/>
        <v>440.17639234620134</v>
      </c>
      <c r="AJ55">
        <f t="shared" si="16"/>
        <v>3.164024560160311</v>
      </c>
    </row>
    <row r="56" spans="2:36" x14ac:dyDescent="0.2">
      <c r="K56">
        <v>60</v>
      </c>
      <c r="L56">
        <v>90</v>
      </c>
      <c r="M56">
        <v>598.29999999999995</v>
      </c>
      <c r="N56">
        <v>158.26</v>
      </c>
      <c r="O56">
        <v>274.06</v>
      </c>
      <c r="P56">
        <v>0</v>
      </c>
      <c r="Q56">
        <f t="shared" si="0"/>
        <v>3.0682051282051281</v>
      </c>
      <c r="R56">
        <f t="shared" si="1"/>
        <v>0.81158974358974356</v>
      </c>
      <c r="S56">
        <f t="shared" si="2"/>
        <v>1.4054358974358974</v>
      </c>
      <c r="T56">
        <f t="shared" si="3"/>
        <v>0</v>
      </c>
      <c r="U56">
        <f t="shared" si="4"/>
        <v>26.990553306342782</v>
      </c>
      <c r="V56">
        <f t="shared" si="5"/>
        <v>40.48582995951417</v>
      </c>
      <c r="W56">
        <f t="shared" si="6"/>
        <v>213.08331557639036</v>
      </c>
      <c r="Y56">
        <f t="shared" si="7"/>
        <v>9.4157853177164921E-2</v>
      </c>
      <c r="Z56">
        <f t="shared" si="8"/>
        <v>0.30799342828509874</v>
      </c>
      <c r="AB56">
        <f t="shared" si="9"/>
        <v>3.1309041835357626E-2</v>
      </c>
      <c r="AC56">
        <f t="shared" si="10"/>
        <v>0.15248235332334401</v>
      </c>
      <c r="AD56">
        <f t="shared" si="11"/>
        <v>0.66666666666666663</v>
      </c>
      <c r="AE56">
        <f t="shared" si="12"/>
        <v>0.17683465959328029</v>
      </c>
      <c r="AF56">
        <f t="shared" si="13"/>
        <v>8.1695869571644236E-2</v>
      </c>
      <c r="AH56">
        <f t="shared" si="14"/>
        <v>33.2409972299169</v>
      </c>
      <c r="AI56">
        <f t="shared" si="15"/>
        <v>406.88712176281791</v>
      </c>
      <c r="AJ56">
        <f t="shared" si="16"/>
        <v>2.6515249992102365</v>
      </c>
    </row>
    <row r="57" spans="2:36" x14ac:dyDescent="0.2">
      <c r="K57">
        <v>60</v>
      </c>
      <c r="L57">
        <v>100</v>
      </c>
      <c r="M57">
        <v>501.8</v>
      </c>
      <c r="N57">
        <v>115.8</v>
      </c>
      <c r="O57">
        <v>266.33999999999997</v>
      </c>
      <c r="P57">
        <v>0</v>
      </c>
      <c r="Q57">
        <f t="shared" si="0"/>
        <v>2.5733333333333333</v>
      </c>
      <c r="R57">
        <f t="shared" si="1"/>
        <v>0.5938461538461538</v>
      </c>
      <c r="S57">
        <f t="shared" si="2"/>
        <v>1.3658461538461537</v>
      </c>
      <c r="T57">
        <f t="shared" si="3"/>
        <v>0</v>
      </c>
      <c r="U57">
        <f t="shared" si="4"/>
        <v>26.990553306342782</v>
      </c>
      <c r="V57">
        <f t="shared" si="5"/>
        <v>44.984255510571302</v>
      </c>
      <c r="W57">
        <f t="shared" si="6"/>
        <v>236.75923952932263</v>
      </c>
      <c r="Y57">
        <f t="shared" si="7"/>
        <v>8.7725011505076403E-2</v>
      </c>
      <c r="Z57">
        <f t="shared" si="8"/>
        <v>0.33057846904154414</v>
      </c>
      <c r="AB57">
        <f t="shared" si="9"/>
        <v>3.1309041835357626E-2</v>
      </c>
      <c r="AC57">
        <f t="shared" si="10"/>
        <v>0.15784977328848654</v>
      </c>
      <c r="AD57">
        <f t="shared" si="11"/>
        <v>0.6</v>
      </c>
      <c r="AE57">
        <f t="shared" si="12"/>
        <v>0.17683465959328029</v>
      </c>
      <c r="AF57">
        <f t="shared" si="13"/>
        <v>9.7429551736382E-2</v>
      </c>
      <c r="AH57">
        <f t="shared" si="14"/>
        <v>36.934441366574333</v>
      </c>
      <c r="AI57">
        <f t="shared" si="15"/>
        <v>379.08869237650742</v>
      </c>
      <c r="AJ57">
        <f t="shared" si="16"/>
        <v>2.2635550139649054</v>
      </c>
    </row>
    <row r="58" spans="2:36" x14ac:dyDescent="0.2">
      <c r="K58">
        <v>60</v>
      </c>
      <c r="L58">
        <v>120</v>
      </c>
      <c r="M58">
        <v>482.5</v>
      </c>
      <c r="N58">
        <v>19.3</v>
      </c>
      <c r="O58">
        <v>239.32</v>
      </c>
      <c r="P58">
        <v>0</v>
      </c>
      <c r="Q58">
        <f t="shared" si="0"/>
        <v>2.4743589743589745</v>
      </c>
      <c r="R58">
        <f t="shared" si="1"/>
        <v>9.8974358974358981E-2</v>
      </c>
      <c r="S58">
        <f t="shared" si="2"/>
        <v>1.2272820512820513</v>
      </c>
      <c r="T58">
        <f t="shared" si="3"/>
        <v>0</v>
      </c>
      <c r="U58">
        <f t="shared" si="4"/>
        <v>26.990553306342782</v>
      </c>
      <c r="V58">
        <f t="shared" si="5"/>
        <v>53.981106612685565</v>
      </c>
      <c r="W58">
        <f t="shared" si="6"/>
        <v>284.11108743518719</v>
      </c>
      <c r="Y58">
        <f t="shared" si="7"/>
        <v>7.7547346966562944E-2</v>
      </c>
      <c r="Z58">
        <f t="shared" si="8"/>
        <v>0.37396508242253979</v>
      </c>
      <c r="AB58">
        <f t="shared" si="9"/>
        <v>3.1309041835357626E-2</v>
      </c>
      <c r="AC58">
        <f t="shared" si="10"/>
        <v>0.16744366416531808</v>
      </c>
      <c r="AD58">
        <f t="shared" si="11"/>
        <v>0.5</v>
      </c>
      <c r="AE58">
        <f t="shared" si="12"/>
        <v>0.17683465959328029</v>
      </c>
      <c r="AF58">
        <f t="shared" si="13"/>
        <v>0.13225997609992568</v>
      </c>
      <c r="AH58">
        <f t="shared" si="14"/>
        <v>44.3213296398892</v>
      </c>
      <c r="AI58">
        <f t="shared" si="15"/>
        <v>335.10764894137998</v>
      </c>
      <c r="AJ58">
        <f t="shared" si="16"/>
        <v>1.721030185054585</v>
      </c>
    </row>
    <row r="59" spans="2:36" x14ac:dyDescent="0.2">
      <c r="K59">
        <v>60</v>
      </c>
      <c r="L59">
        <v>140</v>
      </c>
      <c r="M59">
        <v>424.59999999999997</v>
      </c>
      <c r="N59">
        <v>19.3</v>
      </c>
      <c r="O59">
        <v>223.88</v>
      </c>
      <c r="P59">
        <v>0</v>
      </c>
      <c r="Q59">
        <f t="shared" si="0"/>
        <v>2.1774358974358972</v>
      </c>
      <c r="R59">
        <f t="shared" si="1"/>
        <v>9.8974358974358981E-2</v>
      </c>
      <c r="S59">
        <f t="shared" si="2"/>
        <v>1.1481025641025642</v>
      </c>
      <c r="T59">
        <f t="shared" si="3"/>
        <v>0</v>
      </c>
      <c r="U59">
        <f t="shared" si="4"/>
        <v>26.990553306342782</v>
      </c>
      <c r="V59">
        <f t="shared" si="5"/>
        <v>62.977957714799821</v>
      </c>
      <c r="W59">
        <f t="shared" si="6"/>
        <v>331.46293534105166</v>
      </c>
      <c r="Y59">
        <f t="shared" si="7"/>
        <v>6.9814916999298773E-2</v>
      </c>
      <c r="Z59">
        <f t="shared" si="8"/>
        <v>0.41538400740763293</v>
      </c>
      <c r="AB59">
        <f t="shared" si="9"/>
        <v>3.1309041835357626E-2</v>
      </c>
      <c r="AC59">
        <f t="shared" si="10"/>
        <v>0.17587203562576387</v>
      </c>
      <c r="AD59">
        <f t="shared" si="11"/>
        <v>0.42857142857142855</v>
      </c>
      <c r="AE59">
        <f t="shared" si="12"/>
        <v>0.17683465959328029</v>
      </c>
      <c r="AF59">
        <f t="shared" si="13"/>
        <v>0.17139334228431657</v>
      </c>
      <c r="AH59">
        <f t="shared" si="14"/>
        <v>51.708217913204059</v>
      </c>
      <c r="AI59">
        <f t="shared" si="15"/>
        <v>301.69327013547388</v>
      </c>
      <c r="AJ59">
        <f t="shared" si="16"/>
        <v>1.3648095270610858</v>
      </c>
    </row>
    <row r="60" spans="2:36" x14ac:dyDescent="0.2">
      <c r="K60">
        <v>60</v>
      </c>
      <c r="L60">
        <v>150</v>
      </c>
      <c r="M60">
        <v>397.58</v>
      </c>
      <c r="N60">
        <v>15.44</v>
      </c>
      <c r="O60">
        <v>216.16</v>
      </c>
      <c r="P60">
        <v>0</v>
      </c>
      <c r="Q60">
        <f t="shared" si="0"/>
        <v>2.0388717948717949</v>
      </c>
      <c r="R60">
        <f t="shared" si="1"/>
        <v>7.9179487179487182E-2</v>
      </c>
      <c r="S60">
        <f t="shared" si="2"/>
        <v>1.1085128205128205</v>
      </c>
      <c r="T60">
        <f t="shared" si="3"/>
        <v>0</v>
      </c>
      <c r="U60">
        <f t="shared" si="4"/>
        <v>26.990553306342782</v>
      </c>
      <c r="V60">
        <f t="shared" si="5"/>
        <v>67.476383265856953</v>
      </c>
      <c r="W60">
        <f t="shared" si="6"/>
        <v>355.13885929398396</v>
      </c>
      <c r="Y60">
        <f t="shared" si="7"/>
        <v>6.6594589647726937E-2</v>
      </c>
      <c r="Z60">
        <f t="shared" si="8"/>
        <v>0.43547081156899742</v>
      </c>
      <c r="AB60">
        <f t="shared" si="9"/>
        <v>3.1309041835357626E-2</v>
      </c>
      <c r="AC60">
        <f t="shared" si="10"/>
        <v>0.17974248218009969</v>
      </c>
      <c r="AD60">
        <f t="shared" si="11"/>
        <v>0.4</v>
      </c>
      <c r="AE60">
        <f t="shared" si="12"/>
        <v>0.17683465959328029</v>
      </c>
      <c r="AF60">
        <f t="shared" si="13"/>
        <v>0.1925158318165329</v>
      </c>
      <c r="AH60">
        <f t="shared" si="14"/>
        <v>55.4016620498615</v>
      </c>
      <c r="AI60">
        <f t="shared" si="15"/>
        <v>287.77717410098069</v>
      </c>
      <c r="AJ60">
        <f t="shared" si="16"/>
        <v>1.2301754941927108</v>
      </c>
    </row>
    <row r="61" spans="2:36" x14ac:dyDescent="0.2">
      <c r="K61">
        <v>80</v>
      </c>
      <c r="L61">
        <v>80</v>
      </c>
      <c r="P61">
        <v>0</v>
      </c>
      <c r="Q61">
        <f t="shared" si="0"/>
        <v>0</v>
      </c>
      <c r="R61">
        <f t="shared" si="1"/>
        <v>0</v>
      </c>
      <c r="S61">
        <f t="shared" si="2"/>
        <v>0</v>
      </c>
      <c r="T61">
        <f t="shared" si="3"/>
        <v>0</v>
      </c>
      <c r="U61">
        <f t="shared" si="4"/>
        <v>35.987404408457039</v>
      </c>
      <c r="V61">
        <f t="shared" si="5"/>
        <v>35.987404408457039</v>
      </c>
      <c r="W61">
        <f t="shared" si="6"/>
        <v>189.4073916234581</v>
      </c>
      <c r="Y61">
        <f t="shared" si="7"/>
        <v>0.10186133181857608</v>
      </c>
      <c r="Z61">
        <f t="shared" si="8"/>
        <v>0.28470077390752685</v>
      </c>
      <c r="AB61">
        <f t="shared" si="9"/>
        <v>4.1745389113810163E-2</v>
      </c>
      <c r="AC61">
        <f t="shared" si="10"/>
        <v>0.14662899766956519</v>
      </c>
      <c r="AD61">
        <f t="shared" si="11"/>
        <v>1</v>
      </c>
      <c r="AE61">
        <f t="shared" si="12"/>
        <v>0.23577954612437371</v>
      </c>
      <c r="AF61">
        <f t="shared" si="13"/>
        <v>6.7126619253174619E-2</v>
      </c>
      <c r="AH61">
        <f t="shared" si="14"/>
        <v>29.547553093259463</v>
      </c>
      <c r="AI61">
        <f t="shared" si="15"/>
        <v>440.17639234620134</v>
      </c>
      <c r="AJ61">
        <f t="shared" si="16"/>
        <v>3.4492245373222494</v>
      </c>
    </row>
    <row r="62" spans="2:36" x14ac:dyDescent="0.2">
      <c r="K62">
        <v>80</v>
      </c>
      <c r="L62">
        <v>90</v>
      </c>
      <c r="M62">
        <v>953.42</v>
      </c>
      <c r="N62">
        <v>115.8</v>
      </c>
      <c r="O62">
        <v>258.62</v>
      </c>
      <c r="P62">
        <v>0</v>
      </c>
      <c r="Q62">
        <f t="shared" si="0"/>
        <v>4.8893333333333331</v>
      </c>
      <c r="R62">
        <f t="shared" si="1"/>
        <v>0.5938461538461538</v>
      </c>
      <c r="S62">
        <f t="shared" si="2"/>
        <v>1.3262564102564103</v>
      </c>
      <c r="T62">
        <f t="shared" si="3"/>
        <v>0</v>
      </c>
      <c r="U62">
        <f t="shared" si="4"/>
        <v>35.987404408457039</v>
      </c>
      <c r="V62">
        <f t="shared" si="5"/>
        <v>40.48582995951417</v>
      </c>
      <c r="W62">
        <f t="shared" si="6"/>
        <v>213.08331557639036</v>
      </c>
      <c r="Y62">
        <f t="shared" si="7"/>
        <v>9.4157853177164921E-2</v>
      </c>
      <c r="Z62">
        <f t="shared" si="8"/>
        <v>0.30799342828509874</v>
      </c>
      <c r="AB62">
        <f t="shared" si="9"/>
        <v>4.1745389113810163E-2</v>
      </c>
      <c r="AC62">
        <f t="shared" si="10"/>
        <v>0.15248235332334401</v>
      </c>
      <c r="AD62">
        <f t="shared" si="11"/>
        <v>0.88888888888888884</v>
      </c>
      <c r="AE62">
        <f t="shared" si="12"/>
        <v>0.23577954612437371</v>
      </c>
      <c r="AF62">
        <f t="shared" si="13"/>
        <v>8.1695869571644236E-2</v>
      </c>
      <c r="AH62">
        <f t="shared" si="14"/>
        <v>33.2409972299169</v>
      </c>
      <c r="AI62">
        <f t="shared" si="15"/>
        <v>406.88712176281791</v>
      </c>
      <c r="AJ62">
        <f t="shared" si="16"/>
        <v>2.8905291076931223</v>
      </c>
    </row>
    <row r="63" spans="2:36" x14ac:dyDescent="0.2">
      <c r="K63">
        <v>80</v>
      </c>
      <c r="L63">
        <v>100</v>
      </c>
      <c r="P63">
        <v>0</v>
      </c>
      <c r="Q63">
        <f t="shared" si="0"/>
        <v>0</v>
      </c>
      <c r="R63">
        <f t="shared" si="1"/>
        <v>0</v>
      </c>
      <c r="S63">
        <f t="shared" si="2"/>
        <v>0</v>
      </c>
      <c r="T63">
        <f t="shared" si="3"/>
        <v>0</v>
      </c>
      <c r="U63">
        <f t="shared" si="4"/>
        <v>35.987404408457039</v>
      </c>
      <c r="V63">
        <f t="shared" si="5"/>
        <v>44.984255510571302</v>
      </c>
      <c r="W63">
        <f t="shared" si="6"/>
        <v>236.75923952932263</v>
      </c>
      <c r="Y63">
        <f t="shared" si="7"/>
        <v>8.7725011505076403E-2</v>
      </c>
      <c r="Z63">
        <f t="shared" si="8"/>
        <v>0.33057846904154414</v>
      </c>
      <c r="AB63">
        <f t="shared" si="9"/>
        <v>4.1745389113810163E-2</v>
      </c>
      <c r="AC63">
        <f t="shared" si="10"/>
        <v>0.15784977328848654</v>
      </c>
      <c r="AD63">
        <f t="shared" si="11"/>
        <v>0.8</v>
      </c>
      <c r="AE63">
        <f t="shared" si="12"/>
        <v>0.23577954612437371</v>
      </c>
      <c r="AF63">
        <f t="shared" si="13"/>
        <v>9.7429551736382E-2</v>
      </c>
      <c r="AH63">
        <f t="shared" si="14"/>
        <v>36.934441366574333</v>
      </c>
      <c r="AI63">
        <f t="shared" si="15"/>
        <v>379.08869237650742</v>
      </c>
      <c r="AJ63">
        <f t="shared" si="16"/>
        <v>2.4675881451915713</v>
      </c>
    </row>
    <row r="64" spans="2:36" x14ac:dyDescent="0.2">
      <c r="K64">
        <v>80</v>
      </c>
      <c r="L64">
        <v>120</v>
      </c>
      <c r="M64">
        <v>772</v>
      </c>
      <c r="N64">
        <v>77.2</v>
      </c>
      <c r="O64">
        <v>243.17999999999998</v>
      </c>
      <c r="P64">
        <v>0</v>
      </c>
      <c r="Q64">
        <f t="shared" si="0"/>
        <v>3.9589743589743591</v>
      </c>
      <c r="R64">
        <f t="shared" si="1"/>
        <v>0.39589743589743592</v>
      </c>
      <c r="S64">
        <f t="shared" si="2"/>
        <v>1.247076923076923</v>
      </c>
      <c r="T64">
        <f t="shared" si="3"/>
        <v>0</v>
      </c>
      <c r="U64">
        <f t="shared" si="4"/>
        <v>35.987404408457039</v>
      </c>
      <c r="V64">
        <f t="shared" si="5"/>
        <v>53.981106612685565</v>
      </c>
      <c r="W64">
        <f t="shared" si="6"/>
        <v>284.11108743518719</v>
      </c>
      <c r="Y64">
        <f t="shared" si="7"/>
        <v>7.7547346966562944E-2</v>
      </c>
      <c r="Z64">
        <f t="shared" si="8"/>
        <v>0.37396508242253979</v>
      </c>
      <c r="AB64">
        <f t="shared" si="9"/>
        <v>4.1745389113810163E-2</v>
      </c>
      <c r="AC64">
        <f t="shared" si="10"/>
        <v>0.16744366416531808</v>
      </c>
      <c r="AD64">
        <f t="shared" si="11"/>
        <v>0.66666666666666663</v>
      </c>
      <c r="AE64">
        <f t="shared" si="12"/>
        <v>0.23577954612437371</v>
      </c>
      <c r="AF64">
        <f t="shared" si="13"/>
        <v>0.13225997609992568</v>
      </c>
      <c r="AH64">
        <f t="shared" si="14"/>
        <v>44.3213296398892</v>
      </c>
      <c r="AI64">
        <f t="shared" si="15"/>
        <v>335.10764894137998</v>
      </c>
      <c r="AJ64">
        <f t="shared" si="16"/>
        <v>1.8761610192626819</v>
      </c>
    </row>
    <row r="65" spans="11:36" x14ac:dyDescent="0.2">
      <c r="K65">
        <v>80</v>
      </c>
      <c r="L65">
        <v>140</v>
      </c>
      <c r="M65">
        <v>656.19999999999993</v>
      </c>
      <c r="N65">
        <v>57.9</v>
      </c>
      <c r="O65">
        <v>239.32</v>
      </c>
      <c r="P65">
        <v>0</v>
      </c>
      <c r="Q65">
        <f t="shared" si="0"/>
        <v>3.365128205128205</v>
      </c>
      <c r="R65">
        <f t="shared" si="1"/>
        <v>0.2969230769230769</v>
      </c>
      <c r="S65">
        <f t="shared" si="2"/>
        <v>1.2272820512820513</v>
      </c>
      <c r="T65">
        <f t="shared" si="3"/>
        <v>0</v>
      </c>
      <c r="U65">
        <f t="shared" si="4"/>
        <v>35.987404408457039</v>
      </c>
      <c r="V65">
        <f t="shared" si="5"/>
        <v>62.977957714799821</v>
      </c>
      <c r="W65">
        <f t="shared" si="6"/>
        <v>331.46293534105166</v>
      </c>
      <c r="Y65">
        <f t="shared" si="7"/>
        <v>6.9814916999298773E-2</v>
      </c>
      <c r="Z65">
        <f t="shared" si="8"/>
        <v>0.41538400740763293</v>
      </c>
      <c r="AB65">
        <f t="shared" si="9"/>
        <v>4.1745389113810163E-2</v>
      </c>
      <c r="AC65">
        <f t="shared" si="10"/>
        <v>0.17587203562576387</v>
      </c>
      <c r="AD65">
        <f t="shared" si="11"/>
        <v>0.5714285714285714</v>
      </c>
      <c r="AE65">
        <f t="shared" si="12"/>
        <v>0.23577954612437371</v>
      </c>
      <c r="AF65">
        <f t="shared" si="13"/>
        <v>0.17139334228431657</v>
      </c>
      <c r="AH65">
        <f t="shared" si="14"/>
        <v>51.708217913204059</v>
      </c>
      <c r="AI65">
        <f t="shared" si="15"/>
        <v>301.69327013547388</v>
      </c>
      <c r="AJ65">
        <f t="shared" si="16"/>
        <v>1.4878312162253751</v>
      </c>
    </row>
    <row r="66" spans="11:36" x14ac:dyDescent="0.2">
      <c r="K66">
        <v>80</v>
      </c>
      <c r="L66">
        <v>150</v>
      </c>
      <c r="M66">
        <v>494.08</v>
      </c>
      <c r="N66">
        <v>135.1</v>
      </c>
      <c r="O66">
        <v>250.9</v>
      </c>
      <c r="P66">
        <v>0</v>
      </c>
      <c r="Q66">
        <f t="shared" si="0"/>
        <v>2.5337435897435898</v>
      </c>
      <c r="R66">
        <f t="shared" si="1"/>
        <v>0.69282051282051282</v>
      </c>
      <c r="S66">
        <f t="shared" si="2"/>
        <v>1.2866666666666666</v>
      </c>
      <c r="T66">
        <f t="shared" si="3"/>
        <v>0</v>
      </c>
      <c r="U66">
        <f t="shared" si="4"/>
        <v>35.987404408457039</v>
      </c>
      <c r="V66">
        <f t="shared" si="5"/>
        <v>67.476383265856953</v>
      </c>
      <c r="W66">
        <f t="shared" si="6"/>
        <v>355.13885929398396</v>
      </c>
      <c r="Y66">
        <f t="shared" si="7"/>
        <v>6.6594589647726937E-2</v>
      </c>
      <c r="Z66">
        <f t="shared" si="8"/>
        <v>0.43547081156899742</v>
      </c>
      <c r="AB66">
        <f t="shared" si="9"/>
        <v>4.1745389113810163E-2</v>
      </c>
      <c r="AC66">
        <f t="shared" si="10"/>
        <v>0.17974248218009969</v>
      </c>
      <c r="AD66">
        <f t="shared" si="11"/>
        <v>0.53333333333333333</v>
      </c>
      <c r="AE66">
        <f t="shared" si="12"/>
        <v>0.23577954612437371</v>
      </c>
      <c r="AF66">
        <f t="shared" si="13"/>
        <v>0.1925158318165329</v>
      </c>
      <c r="AH66">
        <f t="shared" si="14"/>
        <v>55.4016620498615</v>
      </c>
      <c r="AI66">
        <f t="shared" si="15"/>
        <v>287.77717410098069</v>
      </c>
      <c r="AJ66">
        <f t="shared" si="16"/>
        <v>1.3410614927613063</v>
      </c>
    </row>
    <row r="67" spans="11:36" x14ac:dyDescent="0.2">
      <c r="K67">
        <v>100</v>
      </c>
      <c r="L67">
        <v>100</v>
      </c>
      <c r="P67">
        <v>0</v>
      </c>
      <c r="Q67">
        <f t="shared" si="0"/>
        <v>0</v>
      </c>
      <c r="R67">
        <f t="shared" si="1"/>
        <v>0</v>
      </c>
      <c r="S67">
        <f t="shared" si="2"/>
        <v>0</v>
      </c>
      <c r="T67">
        <f t="shared" si="3"/>
        <v>0</v>
      </c>
      <c r="U67">
        <f t="shared" si="4"/>
        <v>44.984255510571302</v>
      </c>
      <c r="V67">
        <f t="shared" si="5"/>
        <v>44.984255510571302</v>
      </c>
      <c r="W67">
        <f t="shared" si="6"/>
        <v>236.75923952932263</v>
      </c>
      <c r="Y67">
        <f t="shared" si="7"/>
        <v>8.7725011505076403E-2</v>
      </c>
      <c r="Z67">
        <f t="shared" si="8"/>
        <v>0.33057846904154414</v>
      </c>
      <c r="AB67">
        <f t="shared" si="9"/>
        <v>5.2181736392262708E-2</v>
      </c>
      <c r="AC67">
        <f t="shared" si="10"/>
        <v>0.15784977328848654</v>
      </c>
      <c r="AD67">
        <f t="shared" si="11"/>
        <v>1</v>
      </c>
      <c r="AE67">
        <f t="shared" si="12"/>
        <v>0.29472443265546716</v>
      </c>
      <c r="AF67">
        <f t="shared" si="13"/>
        <v>9.7429551736382E-2</v>
      </c>
      <c r="AH67">
        <f t="shared" si="14"/>
        <v>36.934441366574333</v>
      </c>
      <c r="AI67">
        <f t="shared" si="15"/>
        <v>379.08869237650742</v>
      </c>
      <c r="AJ67">
        <f t="shared" si="16"/>
        <v>2.6384306233669075</v>
      </c>
    </row>
    <row r="68" spans="11:36" x14ac:dyDescent="0.2">
      <c r="K68">
        <v>100</v>
      </c>
      <c r="L68">
        <v>120</v>
      </c>
      <c r="P68">
        <v>0</v>
      </c>
      <c r="Q68">
        <f t="shared" si="0"/>
        <v>0</v>
      </c>
      <c r="R68">
        <f t="shared" si="1"/>
        <v>0</v>
      </c>
      <c r="S68">
        <f t="shared" si="2"/>
        <v>0</v>
      </c>
      <c r="T68">
        <f t="shared" si="3"/>
        <v>0</v>
      </c>
      <c r="U68">
        <f t="shared" si="4"/>
        <v>44.984255510571302</v>
      </c>
      <c r="V68">
        <f t="shared" si="5"/>
        <v>53.981106612685565</v>
      </c>
      <c r="W68">
        <f t="shared" si="6"/>
        <v>284.11108743518719</v>
      </c>
      <c r="Y68">
        <f t="shared" si="7"/>
        <v>7.7547346966562944E-2</v>
      </c>
      <c r="Z68">
        <f t="shared" si="8"/>
        <v>0.37396508242253979</v>
      </c>
      <c r="AB68">
        <f t="shared" si="9"/>
        <v>5.2181736392262708E-2</v>
      </c>
      <c r="AC68">
        <f t="shared" si="10"/>
        <v>0.16744366416531808</v>
      </c>
      <c r="AD68">
        <f t="shared" si="11"/>
        <v>0.83333333333333337</v>
      </c>
      <c r="AE68">
        <f t="shared" si="12"/>
        <v>0.29472443265546716</v>
      </c>
      <c r="AF68">
        <f t="shared" si="13"/>
        <v>0.13225997609992568</v>
      </c>
      <c r="AH68">
        <f t="shared" si="14"/>
        <v>44.3213296398892</v>
      </c>
      <c r="AI68">
        <f t="shared" si="15"/>
        <v>335.10764894137998</v>
      </c>
      <c r="AJ68">
        <f t="shared" si="16"/>
        <v>2.0060562769503933</v>
      </c>
    </row>
    <row r="69" spans="11:36" x14ac:dyDescent="0.2">
      <c r="K69">
        <v>100</v>
      </c>
      <c r="L69">
        <v>140</v>
      </c>
      <c r="P69">
        <v>0</v>
      </c>
      <c r="Q69">
        <f t="shared" si="0"/>
        <v>0</v>
      </c>
      <c r="R69">
        <f t="shared" si="1"/>
        <v>0</v>
      </c>
      <c r="S69">
        <f t="shared" si="2"/>
        <v>0</v>
      </c>
      <c r="T69">
        <f t="shared" si="3"/>
        <v>0</v>
      </c>
      <c r="U69">
        <f t="shared" si="4"/>
        <v>44.984255510571302</v>
      </c>
      <c r="V69">
        <f t="shared" si="5"/>
        <v>62.977957714799821</v>
      </c>
      <c r="W69">
        <f t="shared" si="6"/>
        <v>331.46293534105166</v>
      </c>
      <c r="Y69">
        <f t="shared" si="7"/>
        <v>6.9814916999298773E-2</v>
      </c>
      <c r="Z69">
        <f t="shared" si="8"/>
        <v>0.41538400740763293</v>
      </c>
      <c r="AB69">
        <f t="shared" si="9"/>
        <v>5.2181736392262708E-2</v>
      </c>
      <c r="AC69">
        <f t="shared" si="10"/>
        <v>0.17587203562576387</v>
      </c>
      <c r="AD69">
        <f t="shared" si="11"/>
        <v>0.7142857142857143</v>
      </c>
      <c r="AE69">
        <f t="shared" si="12"/>
        <v>0.29472443265546716</v>
      </c>
      <c r="AF69">
        <f t="shared" si="13"/>
        <v>0.17139334228431657</v>
      </c>
      <c r="AH69">
        <f t="shared" si="14"/>
        <v>51.708217913204059</v>
      </c>
      <c r="AI69">
        <f t="shared" si="15"/>
        <v>301.69327013547388</v>
      </c>
      <c r="AJ69">
        <f t="shared" si="16"/>
        <v>1.5908406153351418</v>
      </c>
    </row>
    <row r="70" spans="11:36" x14ac:dyDescent="0.2">
      <c r="K70">
        <v>100</v>
      </c>
      <c r="L70">
        <v>150</v>
      </c>
      <c r="P70">
        <v>0</v>
      </c>
      <c r="Q70">
        <f t="shared" ref="Q70:T70" si="17">M70/$J$5</f>
        <v>0</v>
      </c>
      <c r="R70">
        <f t="shared" si="17"/>
        <v>0</v>
      </c>
      <c r="S70">
        <f t="shared" si="17"/>
        <v>0</v>
      </c>
      <c r="T70">
        <f t="shared" si="17"/>
        <v>0</v>
      </c>
      <c r="U70">
        <f t="shared" ref="U70:V70" si="18">K70/($I$5/1000*$J$5/1000)/60</f>
        <v>44.984255510571302</v>
      </c>
      <c r="V70">
        <f t="shared" si="18"/>
        <v>67.476383265856953</v>
      </c>
      <c r="W70">
        <f t="shared" ref="W70" si="19">V70/($I$5/1000)</f>
        <v>355.13885929398396</v>
      </c>
      <c r="Y70">
        <f t="shared" ref="Y70" si="20">1.28/(1+(0.156*W70)^0.723)</f>
        <v>6.6594589647726937E-2</v>
      </c>
      <c r="Z70">
        <f t="shared" ref="Z70" si="21">$X$5/Y70</f>
        <v>0.43547081156899742</v>
      </c>
      <c r="AB70">
        <f t="shared" ref="AB70" si="22">$X$5*(U70/1000)/($AA$5/1000)</f>
        <v>5.2181736392262708E-2</v>
      </c>
      <c r="AC70">
        <f t="shared" si="10"/>
        <v>0.17974248218009969</v>
      </c>
      <c r="AD70">
        <f t="shared" ref="AD70" si="23">K70/L70</f>
        <v>0.66666666666666663</v>
      </c>
      <c r="AE70">
        <f t="shared" ref="AE70" si="24">1000*(U70/1000)*($I$5/10^6)/$X$5</f>
        <v>0.29472443265546716</v>
      </c>
      <c r="AF70">
        <f t="shared" ref="AF70" si="25">1000*(V70/1000)*($I$5/10^6)/Y70</f>
        <v>0.1925158318165329</v>
      </c>
      <c r="AH70">
        <f t="shared" ref="AH70" si="26">$AG$5*W70</f>
        <v>55.4016620498615</v>
      </c>
      <c r="AI70">
        <f t="shared" ref="AI70" si="27">AH70/AF70</f>
        <v>287.77717410098069</v>
      </c>
      <c r="AJ70">
        <f t="shared" ref="AJ70" si="28">AC70^(-0.5)*Z70^(-0.6)*AF70^(-0.2)*AD70^(0.3)*AH70^(-0.3)</f>
        <v>1.4339093487762209</v>
      </c>
    </row>
  </sheetData>
  <mergeCells count="1">
    <mergeCell ref="B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39A0C-0F39-9048-A8E7-27295B3D0F13}">
  <dimension ref="B2:AJ70"/>
  <sheetViews>
    <sheetView topLeftCell="U1" zoomScale="112" workbookViewId="0">
      <selection activeCell="AJ5" sqref="AJ5:AJ70"/>
    </sheetView>
  </sheetViews>
  <sheetFormatPr baseColWidth="10" defaultRowHeight="16" x14ac:dyDescent="0.2"/>
  <cols>
    <col min="9" max="9" width="16.5" bestFit="1" customWidth="1"/>
    <col min="10" max="10" width="9.83203125" bestFit="1" customWidth="1"/>
    <col min="23" max="23" width="15.6640625" bestFit="1" customWidth="1"/>
    <col min="26" max="26" width="16.5" bestFit="1" customWidth="1"/>
    <col min="27" max="27" width="23" bestFit="1" customWidth="1"/>
  </cols>
  <sheetData>
    <row r="2" spans="2:36" x14ac:dyDescent="0.2">
      <c r="B2" s="3" t="s">
        <v>0</v>
      </c>
      <c r="C2" s="3"/>
      <c r="D2" s="3"/>
      <c r="E2" s="3"/>
      <c r="F2" s="3"/>
      <c r="G2" s="3"/>
    </row>
    <row r="3" spans="2:36" x14ac:dyDescent="0.2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4" spans="2:36" x14ac:dyDescent="0.2">
      <c r="I4" t="s">
        <v>12</v>
      </c>
      <c r="J4" t="s">
        <v>13</v>
      </c>
      <c r="K4" t="s">
        <v>14</v>
      </c>
      <c r="L4" t="s">
        <v>15</v>
      </c>
      <c r="M4" t="s">
        <v>16</v>
      </c>
      <c r="N4" t="s">
        <v>17</v>
      </c>
      <c r="O4" t="s">
        <v>18</v>
      </c>
      <c r="P4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t="s">
        <v>24</v>
      </c>
      <c r="V4" t="s">
        <v>25</v>
      </c>
      <c r="W4" t="s">
        <v>26</v>
      </c>
      <c r="X4" t="s">
        <v>27</v>
      </c>
      <c r="Y4" t="s">
        <v>28</v>
      </c>
      <c r="Z4" s="1" t="s">
        <v>30</v>
      </c>
      <c r="AA4" t="s">
        <v>31</v>
      </c>
      <c r="AB4" s="1" t="s">
        <v>32</v>
      </c>
      <c r="AC4" s="1" t="s">
        <v>33</v>
      </c>
      <c r="AD4" s="1" t="s">
        <v>34</v>
      </c>
      <c r="AE4" s="1" t="s">
        <v>35</v>
      </c>
      <c r="AF4" s="1" t="s">
        <v>36</v>
      </c>
      <c r="AG4" t="s">
        <v>37</v>
      </c>
      <c r="AH4" s="1" t="s">
        <v>39</v>
      </c>
      <c r="AI4" s="1" t="s">
        <v>38</v>
      </c>
      <c r="AJ4" s="1" t="s">
        <v>41</v>
      </c>
    </row>
    <row r="5" spans="2:36" x14ac:dyDescent="0.2">
      <c r="B5" t="s">
        <v>7</v>
      </c>
      <c r="C5" t="s">
        <v>8</v>
      </c>
      <c r="D5" t="s">
        <v>9</v>
      </c>
      <c r="E5" t="s">
        <v>10</v>
      </c>
      <c r="F5" t="s">
        <v>11</v>
      </c>
      <c r="I5">
        <v>190</v>
      </c>
      <c r="J5">
        <v>195</v>
      </c>
      <c r="K5">
        <v>5</v>
      </c>
      <c r="L5">
        <v>10</v>
      </c>
      <c r="M5">
        <v>403.20000000000005</v>
      </c>
      <c r="N5">
        <v>18.816000000000003</v>
      </c>
      <c r="O5">
        <v>389.76000000000005</v>
      </c>
      <c r="P5">
        <v>0</v>
      </c>
      <c r="Q5">
        <f>M5/$J$5</f>
        <v>2.0676923076923077</v>
      </c>
      <c r="R5">
        <f>N5/$J$5</f>
        <v>9.6492307692307711E-2</v>
      </c>
      <c r="S5">
        <f>O5/$J$5</f>
        <v>1.9987692307692311</v>
      </c>
      <c r="T5">
        <f>P5/$J$5</f>
        <v>0</v>
      </c>
      <c r="U5">
        <f>K5/($I$5/1000*$J$5/1000)/60</f>
        <v>2.2492127755285649</v>
      </c>
      <c r="V5">
        <f>L5/($I$5/1000*$J$5/1000)/60</f>
        <v>4.4984255510571298</v>
      </c>
      <c r="W5">
        <f>V5/($I$5/1000)</f>
        <v>23.675923952932262</v>
      </c>
      <c r="X5">
        <v>2.9000000000000001E-2</v>
      </c>
      <c r="Y5">
        <f>1.28/(1+(0.156*W5)^0.723)</f>
        <v>0.35835333842474731</v>
      </c>
      <c r="Z5">
        <f>$X$5/Y5</f>
        <v>8.0925714624226611E-2</v>
      </c>
      <c r="AA5">
        <v>9.07</v>
      </c>
      <c r="AB5">
        <f>$X$5*(U5/1000)/($AA$5/1000)</f>
        <v>7.1915292712600208E-3</v>
      </c>
      <c r="AC5">
        <f>Y5*(V5/1000)/($AA$5/1000)</f>
        <v>0.17773162225760816</v>
      </c>
      <c r="AD5">
        <f>K5/L5</f>
        <v>0.5</v>
      </c>
      <c r="AE5">
        <f>1000*(U5/1000)*($I$5/10^6)/$X$5</f>
        <v>1.4736221632773357E-2</v>
      </c>
      <c r="AF5">
        <f>1000*(V5/1000)*($I$5/10^6)/Y5</f>
        <v>2.3850785329863427E-3</v>
      </c>
      <c r="AG5">
        <v>0.156</v>
      </c>
      <c r="AH5">
        <f>$AG$5*W5</f>
        <v>3.6934441366574329</v>
      </c>
      <c r="AI5">
        <f>AH5/AF5</f>
        <v>1548.5629028881046</v>
      </c>
      <c r="AJ5">
        <f>AC5^(-0.5)*Z5^(-0.6)*AF5^(-0.2)*AD5^(0.3)*AH5^(-0.3)</f>
        <v>19.689139036527795</v>
      </c>
    </row>
    <row r="6" spans="2:36" x14ac:dyDescent="0.2">
      <c r="B6">
        <v>500</v>
      </c>
      <c r="C6">
        <v>27.779</v>
      </c>
      <c r="D6">
        <v>5.5537000000000003E-2</v>
      </c>
      <c r="K6">
        <v>5</v>
      </c>
      <c r="L6">
        <v>20</v>
      </c>
      <c r="M6">
        <v>279.55200000000002</v>
      </c>
      <c r="N6">
        <v>16.128</v>
      </c>
      <c r="O6">
        <v>244.608</v>
      </c>
      <c r="P6">
        <v>0</v>
      </c>
      <c r="Q6">
        <f t="shared" ref="Q6:T69" si="0">M6/$J$5</f>
        <v>1.4336000000000002</v>
      </c>
      <c r="R6">
        <f t="shared" si="0"/>
        <v>8.2707692307692302E-2</v>
      </c>
      <c r="S6">
        <f t="shared" si="0"/>
        <v>1.2544</v>
      </c>
      <c r="T6">
        <f t="shared" si="0"/>
        <v>0</v>
      </c>
      <c r="U6">
        <f t="shared" ref="U6:V69" si="1">K6/($I$5/1000*$J$5/1000)/60</f>
        <v>2.2492127755285649</v>
      </c>
      <c r="V6">
        <f t="shared" si="1"/>
        <v>8.9968511021142596</v>
      </c>
      <c r="W6">
        <f t="shared" ref="W6:W69" si="2">V6/($I$5/1000)</f>
        <v>47.351847905864524</v>
      </c>
      <c r="Y6">
        <f t="shared" ref="Y6:Y69" si="3">1.28/(1+(0.156*W6)^0.723)</f>
        <v>0.24403285270325437</v>
      </c>
      <c r="Z6">
        <f t="shared" ref="Z6:Z69" si="4">$X$5/Y6</f>
        <v>0.11883645861102235</v>
      </c>
      <c r="AB6">
        <f t="shared" ref="AB6:AB69" si="5">$X$5*(U6/1000)/($AA$5/1000)</f>
        <v>7.1915292712600208E-3</v>
      </c>
      <c r="AC6">
        <f t="shared" ref="AC6:AC70" si="6">Y6*(V6/1000)/($AA$5/1000)</f>
        <v>0.2420647452916605</v>
      </c>
      <c r="AD6">
        <f t="shared" ref="AD6:AD69" si="7">K6/L6</f>
        <v>0.25</v>
      </c>
      <c r="AE6">
        <f t="shared" ref="AE6:AE69" si="8">1000*(U6/1000)*($I$5/10^6)/$X$5</f>
        <v>1.4736221632773357E-2</v>
      </c>
      <c r="AF6">
        <f t="shared" ref="AF6:AF69" si="9">1000*(V6/1000)*($I$5/10^6)/Y6</f>
        <v>7.0048015685836929E-3</v>
      </c>
      <c r="AH6">
        <f t="shared" ref="AH6:AH69" si="10">$AG$5*W6</f>
        <v>7.3868882733148657</v>
      </c>
      <c r="AI6">
        <f t="shared" ref="AI6:AI69" si="11">AH6/AF6</f>
        <v>1054.5463994932875</v>
      </c>
      <c r="AJ6">
        <f t="shared" ref="AJ6:AJ69" si="12">AC6^(-0.5)*Z6^(-0.6)*AF6^(-0.2)*AD6^(0.3)*AH6^(-0.3)</f>
        <v>7.1257205084091977</v>
      </c>
    </row>
    <row r="7" spans="2:36" x14ac:dyDescent="0.2">
      <c r="B7">
        <v>396</v>
      </c>
      <c r="C7">
        <v>25.696000000000002</v>
      </c>
      <c r="D7">
        <v>6.4833000000000002E-2</v>
      </c>
      <c r="K7">
        <v>5</v>
      </c>
      <c r="L7">
        <v>30</v>
      </c>
      <c r="M7">
        <v>209.66400000000002</v>
      </c>
      <c r="N7">
        <v>13.440000000000001</v>
      </c>
      <c r="O7">
        <v>201.60000000000002</v>
      </c>
      <c r="P7">
        <v>0</v>
      </c>
      <c r="Q7">
        <f t="shared" si="0"/>
        <v>1.0752000000000002</v>
      </c>
      <c r="R7">
        <f t="shared" si="0"/>
        <v>6.8923076923076934E-2</v>
      </c>
      <c r="S7">
        <f t="shared" si="0"/>
        <v>1.0338461538461539</v>
      </c>
      <c r="T7">
        <f t="shared" si="0"/>
        <v>0</v>
      </c>
      <c r="U7">
        <f t="shared" si="1"/>
        <v>2.2492127755285649</v>
      </c>
      <c r="V7">
        <f t="shared" si="1"/>
        <v>13.495276653171391</v>
      </c>
      <c r="W7">
        <f t="shared" si="2"/>
        <v>71.027771858796797</v>
      </c>
      <c r="Y7">
        <f t="shared" si="3"/>
        <v>0.19129310129967517</v>
      </c>
      <c r="Z7">
        <f t="shared" si="4"/>
        <v>0.15159982144138748</v>
      </c>
      <c r="AB7">
        <f t="shared" si="5"/>
        <v>7.1915292712600208E-3</v>
      </c>
      <c r="AC7">
        <f t="shared" si="6"/>
        <v>0.28462550428690803</v>
      </c>
      <c r="AD7">
        <f t="shared" si="7"/>
        <v>0.16666666666666666</v>
      </c>
      <c r="AE7">
        <f t="shared" si="8"/>
        <v>1.4736221632773357E-2</v>
      </c>
      <c r="AF7">
        <f t="shared" si="9"/>
        <v>1.3404051409494916E-2</v>
      </c>
      <c r="AH7">
        <f t="shared" si="10"/>
        <v>11.0803324099723</v>
      </c>
      <c r="AI7">
        <f t="shared" si="11"/>
        <v>826.64054855261281</v>
      </c>
      <c r="AJ7">
        <f t="shared" si="12"/>
        <v>3.910078267374637</v>
      </c>
    </row>
    <row r="8" spans="2:36" x14ac:dyDescent="0.2">
      <c r="B8">
        <v>315</v>
      </c>
      <c r="C8">
        <v>23.774999999999999</v>
      </c>
      <c r="D8">
        <v>7.5511999999999996E-2</v>
      </c>
      <c r="K8">
        <v>5</v>
      </c>
      <c r="L8">
        <v>40</v>
      </c>
      <c r="M8">
        <v>194.88000000000002</v>
      </c>
      <c r="N8">
        <v>10.752000000000001</v>
      </c>
      <c r="O8">
        <v>182.78400000000002</v>
      </c>
      <c r="P8">
        <v>0</v>
      </c>
      <c r="Q8">
        <f t="shared" si="0"/>
        <v>0.99938461538461554</v>
      </c>
      <c r="R8">
        <f t="shared" si="0"/>
        <v>5.5138461538461539E-2</v>
      </c>
      <c r="S8">
        <f t="shared" si="0"/>
        <v>0.9373538461538462</v>
      </c>
      <c r="T8">
        <f t="shared" si="0"/>
        <v>0</v>
      </c>
      <c r="U8">
        <f t="shared" si="1"/>
        <v>2.2492127755285649</v>
      </c>
      <c r="V8">
        <f t="shared" si="1"/>
        <v>17.993702204228519</v>
      </c>
      <c r="W8">
        <f t="shared" si="2"/>
        <v>94.703695811729048</v>
      </c>
      <c r="Y8">
        <f t="shared" si="3"/>
        <v>0.15985681881206246</v>
      </c>
      <c r="Z8">
        <f t="shared" si="4"/>
        <v>0.1814123427171048</v>
      </c>
      <c r="AB8">
        <f t="shared" si="5"/>
        <v>7.1915292712600208E-3</v>
      </c>
      <c r="AC8">
        <f t="shared" si="6"/>
        <v>0.31713517012343634</v>
      </c>
      <c r="AD8">
        <f t="shared" si="7"/>
        <v>0.125</v>
      </c>
      <c r="AE8">
        <f t="shared" si="8"/>
        <v>1.4736221632773357E-2</v>
      </c>
      <c r="AF8">
        <f t="shared" si="9"/>
        <v>2.138665991359915E-2</v>
      </c>
      <c r="AH8">
        <f t="shared" si="10"/>
        <v>14.773776546629731</v>
      </c>
      <c r="AI8">
        <f t="shared" si="11"/>
        <v>690.79400927096242</v>
      </c>
      <c r="AJ8">
        <f t="shared" si="12"/>
        <v>2.54902826096908</v>
      </c>
    </row>
    <row r="9" spans="2:36" x14ac:dyDescent="0.2">
      <c r="B9">
        <v>250</v>
      </c>
      <c r="C9">
        <v>21.914000000000001</v>
      </c>
      <c r="D9">
        <v>8.7612999999999996E-2</v>
      </c>
      <c r="K9">
        <v>5</v>
      </c>
      <c r="L9">
        <v>50</v>
      </c>
      <c r="M9">
        <v>186.816</v>
      </c>
      <c r="N9">
        <v>6.7200000000000006</v>
      </c>
      <c r="O9">
        <v>174.72</v>
      </c>
      <c r="P9">
        <v>0</v>
      </c>
      <c r="Q9">
        <f t="shared" si="0"/>
        <v>0.95803076923076924</v>
      </c>
      <c r="R9">
        <f t="shared" si="0"/>
        <v>3.4461538461538467E-2</v>
      </c>
      <c r="S9">
        <f t="shared" si="0"/>
        <v>0.89600000000000002</v>
      </c>
      <c r="T9">
        <f t="shared" si="0"/>
        <v>0</v>
      </c>
      <c r="U9">
        <f t="shared" si="1"/>
        <v>2.2492127755285649</v>
      </c>
      <c r="V9">
        <f t="shared" si="1"/>
        <v>22.492127755285651</v>
      </c>
      <c r="W9">
        <f t="shared" si="2"/>
        <v>118.37961976466131</v>
      </c>
      <c r="Y9">
        <f t="shared" si="3"/>
        <v>0.13861887606422893</v>
      </c>
      <c r="Z9">
        <f t="shared" si="4"/>
        <v>0.20920671717582587</v>
      </c>
      <c r="AB9">
        <f t="shared" si="5"/>
        <v>7.1915292712600208E-3</v>
      </c>
      <c r="AC9">
        <f t="shared" si="6"/>
        <v>0.34375231198795425</v>
      </c>
      <c r="AD9">
        <f t="shared" si="7"/>
        <v>0.1</v>
      </c>
      <c r="AE9">
        <f t="shared" si="8"/>
        <v>1.4736221632773357E-2</v>
      </c>
      <c r="AF9">
        <f t="shared" si="9"/>
        <v>3.0829165513679029E-2</v>
      </c>
      <c r="AH9">
        <f t="shared" si="10"/>
        <v>18.467220683287167</v>
      </c>
      <c r="AI9">
        <f t="shared" si="11"/>
        <v>599.01785778447959</v>
      </c>
      <c r="AJ9">
        <f t="shared" si="12"/>
        <v>1.827338463341708</v>
      </c>
    </row>
    <row r="10" spans="2:36" x14ac:dyDescent="0.2">
      <c r="B10">
        <v>199</v>
      </c>
      <c r="C10">
        <v>20.221</v>
      </c>
      <c r="D10">
        <v>0.10177</v>
      </c>
      <c r="K10">
        <v>5</v>
      </c>
      <c r="L10">
        <v>60</v>
      </c>
      <c r="M10">
        <v>168</v>
      </c>
      <c r="N10">
        <v>8.0640000000000001</v>
      </c>
      <c r="O10">
        <v>158.59200000000001</v>
      </c>
      <c r="P10">
        <v>0</v>
      </c>
      <c r="Q10">
        <f t="shared" si="0"/>
        <v>0.86153846153846159</v>
      </c>
      <c r="R10">
        <f t="shared" si="0"/>
        <v>4.1353846153846151E-2</v>
      </c>
      <c r="S10">
        <f t="shared" si="0"/>
        <v>0.81329230769230776</v>
      </c>
      <c r="T10">
        <f t="shared" si="0"/>
        <v>0</v>
      </c>
      <c r="U10">
        <f t="shared" si="1"/>
        <v>2.2492127755285649</v>
      </c>
      <c r="V10">
        <f t="shared" si="1"/>
        <v>26.990553306342782</v>
      </c>
      <c r="W10">
        <f t="shared" si="2"/>
        <v>142.05554371759359</v>
      </c>
      <c r="Y10">
        <f t="shared" si="3"/>
        <v>0.12314648415158894</v>
      </c>
      <c r="Z10">
        <f t="shared" si="4"/>
        <v>0.23549190380703061</v>
      </c>
      <c r="AB10">
        <f t="shared" si="5"/>
        <v>7.1915292712600208E-3</v>
      </c>
      <c r="AC10">
        <f t="shared" si="6"/>
        <v>0.36645994983265245</v>
      </c>
      <c r="AD10">
        <f t="shared" si="7"/>
        <v>8.3333333333333329E-2</v>
      </c>
      <c r="AE10">
        <f t="shared" si="8"/>
        <v>1.4736221632773357E-2</v>
      </c>
      <c r="AF10">
        <f t="shared" si="9"/>
        <v>4.1643130646689772E-2</v>
      </c>
      <c r="AH10">
        <f t="shared" si="10"/>
        <v>22.1606648199446</v>
      </c>
      <c r="AI10">
        <f t="shared" si="11"/>
        <v>532.15655201240634</v>
      </c>
      <c r="AJ10">
        <f t="shared" si="12"/>
        <v>1.3914361075336761</v>
      </c>
    </row>
    <row r="11" spans="2:36" x14ac:dyDescent="0.2">
      <c r="B11">
        <v>158</v>
      </c>
      <c r="C11">
        <v>18.622</v>
      </c>
      <c r="D11">
        <v>0.11797000000000001</v>
      </c>
      <c r="K11">
        <v>5</v>
      </c>
      <c r="L11">
        <v>70</v>
      </c>
      <c r="M11">
        <v>158.59200000000001</v>
      </c>
      <c r="N11">
        <v>8.0640000000000001</v>
      </c>
      <c r="O11">
        <v>147.84</v>
      </c>
      <c r="P11">
        <v>0</v>
      </c>
      <c r="Q11">
        <f t="shared" si="0"/>
        <v>0.81329230769230776</v>
      </c>
      <c r="R11">
        <f t="shared" si="0"/>
        <v>4.1353846153846151E-2</v>
      </c>
      <c r="S11">
        <f t="shared" si="0"/>
        <v>0.75815384615384618</v>
      </c>
      <c r="T11">
        <f t="shared" si="0"/>
        <v>0</v>
      </c>
      <c r="U11">
        <f t="shared" si="1"/>
        <v>2.2492127755285649</v>
      </c>
      <c r="V11">
        <f t="shared" si="1"/>
        <v>31.488978857399911</v>
      </c>
      <c r="W11">
        <f t="shared" si="2"/>
        <v>165.73146767052583</v>
      </c>
      <c r="Y11">
        <f t="shared" si="3"/>
        <v>0.11128806624802802</v>
      </c>
      <c r="Z11">
        <f t="shared" si="4"/>
        <v>0.26058499332145479</v>
      </c>
      <c r="AB11">
        <f t="shared" si="5"/>
        <v>7.1915292712600208E-3</v>
      </c>
      <c r="AC11">
        <f t="shared" si="6"/>
        <v>0.38636687598291891</v>
      </c>
      <c r="AD11">
        <f t="shared" si="7"/>
        <v>7.1428571428571425E-2</v>
      </c>
      <c r="AE11">
        <f t="shared" si="8"/>
        <v>1.4736221632773357E-2</v>
      </c>
      <c r="AF11">
        <f t="shared" si="9"/>
        <v>5.3760535020636123E-2</v>
      </c>
      <c r="AH11">
        <f t="shared" si="10"/>
        <v>25.85410895660203</v>
      </c>
      <c r="AI11">
        <f t="shared" si="11"/>
        <v>480.91241924355592</v>
      </c>
      <c r="AJ11">
        <f t="shared" si="12"/>
        <v>1.1046899835812076</v>
      </c>
    </row>
    <row r="12" spans="2:36" x14ac:dyDescent="0.2">
      <c r="B12">
        <v>125</v>
      </c>
      <c r="C12">
        <v>17.117999999999999</v>
      </c>
      <c r="D12">
        <v>0.13650999999999999</v>
      </c>
      <c r="K12">
        <v>5</v>
      </c>
      <c r="L12">
        <v>80</v>
      </c>
      <c r="M12">
        <v>147.84</v>
      </c>
      <c r="N12">
        <v>6.7200000000000006</v>
      </c>
      <c r="O12">
        <v>141.12</v>
      </c>
      <c r="P12">
        <v>0</v>
      </c>
      <c r="Q12">
        <f t="shared" si="0"/>
        <v>0.75815384615384618</v>
      </c>
      <c r="R12">
        <f t="shared" si="0"/>
        <v>3.4461538461538467E-2</v>
      </c>
      <c r="S12">
        <f t="shared" si="0"/>
        <v>0.72369230769230775</v>
      </c>
      <c r="T12">
        <f t="shared" si="0"/>
        <v>0</v>
      </c>
      <c r="U12">
        <f t="shared" si="1"/>
        <v>2.2492127755285649</v>
      </c>
      <c r="V12">
        <f t="shared" si="1"/>
        <v>35.987404408457039</v>
      </c>
      <c r="W12">
        <f t="shared" si="2"/>
        <v>189.4073916234581</v>
      </c>
      <c r="Y12">
        <f t="shared" si="3"/>
        <v>0.10186133181857608</v>
      </c>
      <c r="Z12">
        <f t="shared" si="4"/>
        <v>0.28470077390752685</v>
      </c>
      <c r="AB12">
        <f t="shared" si="5"/>
        <v>7.1915292712600208E-3</v>
      </c>
      <c r="AC12">
        <f t="shared" si="6"/>
        <v>0.40415931000431427</v>
      </c>
      <c r="AD12">
        <f t="shared" si="7"/>
        <v>6.25E-2</v>
      </c>
      <c r="AE12">
        <f t="shared" si="8"/>
        <v>1.4736221632773357E-2</v>
      </c>
      <c r="AF12">
        <f t="shared" si="9"/>
        <v>6.7126619253174619E-2</v>
      </c>
      <c r="AH12">
        <f t="shared" si="10"/>
        <v>29.547553093259463</v>
      </c>
      <c r="AI12">
        <f t="shared" si="11"/>
        <v>440.17639234620134</v>
      </c>
      <c r="AJ12">
        <f t="shared" si="12"/>
        <v>0.90431370222094398</v>
      </c>
    </row>
    <row r="13" spans="2:36" x14ac:dyDescent="0.2">
      <c r="B13">
        <v>99.6</v>
      </c>
      <c r="C13">
        <v>15.702</v>
      </c>
      <c r="D13">
        <v>0.15762999999999999</v>
      </c>
      <c r="K13">
        <v>5</v>
      </c>
      <c r="L13">
        <v>90</v>
      </c>
      <c r="M13">
        <v>143.80800000000002</v>
      </c>
      <c r="N13">
        <v>5.3760000000000003</v>
      </c>
      <c r="O13">
        <v>139.77600000000001</v>
      </c>
      <c r="P13">
        <v>0</v>
      </c>
      <c r="Q13">
        <f t="shared" si="0"/>
        <v>0.73747692307692314</v>
      </c>
      <c r="R13">
        <f t="shared" si="0"/>
        <v>2.7569230769230769E-2</v>
      </c>
      <c r="S13">
        <f t="shared" si="0"/>
        <v>0.7168000000000001</v>
      </c>
      <c r="T13">
        <f t="shared" si="0"/>
        <v>0</v>
      </c>
      <c r="U13">
        <f t="shared" si="1"/>
        <v>2.2492127755285649</v>
      </c>
      <c r="V13">
        <f t="shared" si="1"/>
        <v>40.48582995951417</v>
      </c>
      <c r="W13">
        <f t="shared" si="2"/>
        <v>213.08331557639036</v>
      </c>
      <c r="Y13">
        <f t="shared" si="3"/>
        <v>9.4157853177164921E-2</v>
      </c>
      <c r="Z13">
        <f t="shared" si="4"/>
        <v>0.30799342828509874</v>
      </c>
      <c r="AB13">
        <f t="shared" si="5"/>
        <v>7.1915292712600208E-3</v>
      </c>
      <c r="AC13">
        <f t="shared" si="6"/>
        <v>0.42029314587470784</v>
      </c>
      <c r="AD13">
        <f t="shared" si="7"/>
        <v>5.5555555555555552E-2</v>
      </c>
      <c r="AE13">
        <f t="shared" si="8"/>
        <v>1.4736221632773357E-2</v>
      </c>
      <c r="AF13">
        <f t="shared" si="9"/>
        <v>8.1695869571644236E-2</v>
      </c>
      <c r="AH13">
        <f t="shared" si="10"/>
        <v>33.2409972299169</v>
      </c>
      <c r="AI13">
        <f t="shared" si="11"/>
        <v>406.88712176281791</v>
      </c>
      <c r="AJ13">
        <f t="shared" si="12"/>
        <v>0.75783558027934717</v>
      </c>
    </row>
    <row r="14" spans="2:36" x14ac:dyDescent="0.2">
      <c r="B14">
        <v>79.099999999999994</v>
      </c>
      <c r="C14">
        <v>14.348000000000001</v>
      </c>
      <c r="D14">
        <v>0.18129999999999999</v>
      </c>
      <c r="K14">
        <v>5</v>
      </c>
      <c r="L14">
        <v>100</v>
      </c>
      <c r="M14">
        <v>132.38400000000001</v>
      </c>
      <c r="N14">
        <v>6.7200000000000006</v>
      </c>
      <c r="O14">
        <v>128.4864</v>
      </c>
      <c r="P14">
        <v>0</v>
      </c>
      <c r="Q14">
        <f t="shared" si="0"/>
        <v>0.67889230769230779</v>
      </c>
      <c r="R14">
        <f t="shared" si="0"/>
        <v>3.4461538461538467E-2</v>
      </c>
      <c r="S14">
        <f t="shared" si="0"/>
        <v>0.65890461538461542</v>
      </c>
      <c r="T14">
        <f t="shared" si="0"/>
        <v>0</v>
      </c>
      <c r="U14">
        <f t="shared" si="1"/>
        <v>2.2492127755285649</v>
      </c>
      <c r="V14">
        <f t="shared" si="1"/>
        <v>44.984255510571302</v>
      </c>
      <c r="W14">
        <f t="shared" si="2"/>
        <v>236.75923952932263</v>
      </c>
      <c r="Y14">
        <f t="shared" si="3"/>
        <v>8.7725011505076403E-2</v>
      </c>
      <c r="Z14">
        <f t="shared" si="4"/>
        <v>0.33057846904154414</v>
      </c>
      <c r="AB14">
        <f t="shared" si="5"/>
        <v>7.1915292712600208E-3</v>
      </c>
      <c r="AC14">
        <f t="shared" si="6"/>
        <v>0.43508757797267517</v>
      </c>
      <c r="AD14">
        <f t="shared" si="7"/>
        <v>0.05</v>
      </c>
      <c r="AE14">
        <f t="shared" si="8"/>
        <v>1.4736221632773357E-2</v>
      </c>
      <c r="AF14">
        <f t="shared" si="9"/>
        <v>9.7429551736382E-2</v>
      </c>
      <c r="AH14">
        <f t="shared" si="10"/>
        <v>36.934441366574333</v>
      </c>
      <c r="AI14">
        <f t="shared" si="11"/>
        <v>379.08869237650742</v>
      </c>
      <c r="AJ14">
        <f t="shared" si="12"/>
        <v>0.64694940761005715</v>
      </c>
    </row>
    <row r="15" spans="2:36" x14ac:dyDescent="0.2">
      <c r="B15">
        <v>62.9</v>
      </c>
      <c r="C15">
        <v>13.083</v>
      </c>
      <c r="D15">
        <v>0.20809</v>
      </c>
      <c r="K15">
        <v>5</v>
      </c>
      <c r="L15">
        <v>120</v>
      </c>
      <c r="M15">
        <v>135.744</v>
      </c>
      <c r="N15">
        <v>5.3760000000000003</v>
      </c>
      <c r="O15">
        <v>128.352</v>
      </c>
      <c r="P15">
        <v>0</v>
      </c>
      <c r="Q15">
        <f t="shared" si="0"/>
        <v>0.69612307692307696</v>
      </c>
      <c r="R15">
        <f t="shared" si="0"/>
        <v>2.7569230769230769E-2</v>
      </c>
      <c r="S15">
        <f t="shared" si="0"/>
        <v>0.65821538461538465</v>
      </c>
      <c r="T15">
        <f t="shared" si="0"/>
        <v>0</v>
      </c>
      <c r="U15">
        <f t="shared" si="1"/>
        <v>2.2492127755285649</v>
      </c>
      <c r="V15">
        <f t="shared" si="1"/>
        <v>53.981106612685565</v>
      </c>
      <c r="W15">
        <f t="shared" si="2"/>
        <v>284.11108743518719</v>
      </c>
      <c r="Y15">
        <f t="shared" si="3"/>
        <v>7.7547346966562944E-2</v>
      </c>
      <c r="Z15">
        <f t="shared" si="4"/>
        <v>0.37396508242253979</v>
      </c>
      <c r="AB15">
        <f t="shared" si="5"/>
        <v>7.1915292712600208E-3</v>
      </c>
      <c r="AC15">
        <f t="shared" si="6"/>
        <v>0.46153159913262981</v>
      </c>
      <c r="AD15">
        <f t="shared" si="7"/>
        <v>4.1666666666666664E-2</v>
      </c>
      <c r="AE15">
        <f t="shared" si="8"/>
        <v>1.4736221632773357E-2</v>
      </c>
      <c r="AF15">
        <f t="shared" si="9"/>
        <v>0.13225997609992568</v>
      </c>
      <c r="AH15">
        <f t="shared" si="10"/>
        <v>44.3213296398892</v>
      </c>
      <c r="AI15">
        <f t="shared" si="11"/>
        <v>335.10764894137998</v>
      </c>
      <c r="AJ15">
        <f t="shared" si="12"/>
        <v>0.49188972736730369</v>
      </c>
    </row>
    <row r="16" spans="2:36" x14ac:dyDescent="0.2">
      <c r="B16">
        <v>49.9</v>
      </c>
      <c r="C16">
        <v>11.887</v>
      </c>
      <c r="D16">
        <v>0.23799000000000001</v>
      </c>
      <c r="K16">
        <v>5</v>
      </c>
      <c r="L16">
        <v>140</v>
      </c>
      <c r="M16">
        <v>129.024</v>
      </c>
      <c r="N16">
        <v>5.3760000000000003</v>
      </c>
      <c r="O16">
        <v>119.61600000000001</v>
      </c>
      <c r="P16">
        <v>0</v>
      </c>
      <c r="Q16">
        <f t="shared" si="0"/>
        <v>0.66166153846153841</v>
      </c>
      <c r="R16">
        <f t="shared" si="0"/>
        <v>2.7569230769230769E-2</v>
      </c>
      <c r="S16">
        <f t="shared" si="0"/>
        <v>0.6134153846153847</v>
      </c>
      <c r="T16">
        <f t="shared" si="0"/>
        <v>0</v>
      </c>
      <c r="U16">
        <f t="shared" si="1"/>
        <v>2.2492127755285649</v>
      </c>
      <c r="V16">
        <f t="shared" si="1"/>
        <v>62.977957714799821</v>
      </c>
      <c r="W16">
        <f t="shared" si="2"/>
        <v>331.46293534105166</v>
      </c>
      <c r="Y16">
        <f t="shared" si="3"/>
        <v>6.9814916999298773E-2</v>
      </c>
      <c r="Z16">
        <f t="shared" si="4"/>
        <v>0.41538400740763293</v>
      </c>
      <c r="AB16">
        <f t="shared" si="5"/>
        <v>7.1915292712600208E-3</v>
      </c>
      <c r="AC16">
        <f t="shared" si="6"/>
        <v>0.48476305299273392</v>
      </c>
      <c r="AD16">
        <f t="shared" si="7"/>
        <v>3.5714285714285712E-2</v>
      </c>
      <c r="AE16">
        <f t="shared" si="8"/>
        <v>1.4736221632773357E-2</v>
      </c>
      <c r="AF16">
        <f t="shared" si="9"/>
        <v>0.17139334228431657</v>
      </c>
      <c r="AH16">
        <f t="shared" si="10"/>
        <v>51.708217913204059</v>
      </c>
      <c r="AI16">
        <f t="shared" si="11"/>
        <v>301.69327013547388</v>
      </c>
      <c r="AJ16">
        <f t="shared" si="12"/>
        <v>0.39007786847915388</v>
      </c>
    </row>
    <row r="17" spans="2:36" x14ac:dyDescent="0.2">
      <c r="B17">
        <v>39.700000000000003</v>
      </c>
      <c r="C17">
        <v>10.754</v>
      </c>
      <c r="D17">
        <v>0.27101999999999998</v>
      </c>
      <c r="K17">
        <v>5</v>
      </c>
      <c r="L17">
        <v>150</v>
      </c>
      <c r="M17">
        <v>123.64800000000001</v>
      </c>
      <c r="N17">
        <v>5.3760000000000003</v>
      </c>
      <c r="O17">
        <v>116.92800000000001</v>
      </c>
      <c r="P17">
        <v>0</v>
      </c>
      <c r="Q17">
        <f t="shared" si="0"/>
        <v>0.63409230769230773</v>
      </c>
      <c r="R17">
        <f t="shared" si="0"/>
        <v>2.7569230769230769E-2</v>
      </c>
      <c r="S17">
        <f t="shared" si="0"/>
        <v>0.5996307692307693</v>
      </c>
      <c r="T17">
        <f t="shared" si="0"/>
        <v>0</v>
      </c>
      <c r="U17">
        <f t="shared" si="1"/>
        <v>2.2492127755285649</v>
      </c>
      <c r="V17">
        <f t="shared" si="1"/>
        <v>67.476383265856953</v>
      </c>
      <c r="W17">
        <f t="shared" si="2"/>
        <v>355.13885929398396</v>
      </c>
      <c r="Y17">
        <f t="shared" si="3"/>
        <v>6.6594589647726937E-2</v>
      </c>
      <c r="Z17">
        <f t="shared" si="4"/>
        <v>0.43547081156899742</v>
      </c>
      <c r="AB17">
        <f t="shared" si="5"/>
        <v>7.1915292712600208E-3</v>
      </c>
      <c r="AC17">
        <f t="shared" si="6"/>
        <v>0.49543131802673568</v>
      </c>
      <c r="AD17">
        <f t="shared" si="7"/>
        <v>3.3333333333333333E-2</v>
      </c>
      <c r="AE17">
        <f t="shared" si="8"/>
        <v>1.4736221632773357E-2</v>
      </c>
      <c r="AF17">
        <f t="shared" si="9"/>
        <v>0.1925158318165329</v>
      </c>
      <c r="AH17">
        <f t="shared" si="10"/>
        <v>55.4016620498615</v>
      </c>
      <c r="AI17">
        <f t="shared" si="11"/>
        <v>287.77717410098069</v>
      </c>
      <c r="AJ17">
        <f t="shared" si="12"/>
        <v>0.35159795203312988</v>
      </c>
    </row>
    <row r="18" spans="2:36" x14ac:dyDescent="0.2">
      <c r="B18">
        <v>31.5</v>
      </c>
      <c r="C18">
        <v>9.6856000000000009</v>
      </c>
      <c r="D18">
        <v>0.30728</v>
      </c>
      <c r="K18">
        <v>10</v>
      </c>
      <c r="L18">
        <v>10</v>
      </c>
      <c r="P18">
        <v>0</v>
      </c>
      <c r="Q18">
        <f t="shared" si="0"/>
        <v>0</v>
      </c>
      <c r="R18">
        <f t="shared" si="0"/>
        <v>0</v>
      </c>
      <c r="S18">
        <f t="shared" si="0"/>
        <v>0</v>
      </c>
      <c r="T18">
        <f t="shared" si="0"/>
        <v>0</v>
      </c>
      <c r="U18">
        <f t="shared" si="1"/>
        <v>4.4984255510571298</v>
      </c>
      <c r="V18">
        <f t="shared" si="1"/>
        <v>4.4984255510571298</v>
      </c>
      <c r="W18">
        <f t="shared" si="2"/>
        <v>23.675923952932262</v>
      </c>
      <c r="Y18">
        <f t="shared" si="3"/>
        <v>0.35835333842474731</v>
      </c>
      <c r="Z18">
        <f t="shared" si="4"/>
        <v>8.0925714624226611E-2</v>
      </c>
      <c r="AB18">
        <f t="shared" si="5"/>
        <v>1.4383058542520042E-2</v>
      </c>
      <c r="AC18">
        <f t="shared" si="6"/>
        <v>0.17773162225760816</v>
      </c>
      <c r="AD18">
        <f t="shared" si="7"/>
        <v>1</v>
      </c>
      <c r="AE18">
        <f t="shared" si="8"/>
        <v>2.9472443265546714E-2</v>
      </c>
      <c r="AF18">
        <f t="shared" si="9"/>
        <v>2.3850785329863427E-3</v>
      </c>
      <c r="AH18">
        <f t="shared" si="10"/>
        <v>3.6934441366574329</v>
      </c>
      <c r="AI18">
        <f t="shared" si="11"/>
        <v>1548.5629028881046</v>
      </c>
      <c r="AJ18">
        <f t="shared" si="12"/>
        <v>24.240173528392503</v>
      </c>
    </row>
    <row r="19" spans="2:36" x14ac:dyDescent="0.2">
      <c r="B19">
        <v>25</v>
      </c>
      <c r="C19">
        <v>8.6865000000000006</v>
      </c>
      <c r="D19">
        <v>0.34689999999999999</v>
      </c>
      <c r="K19">
        <v>10</v>
      </c>
      <c r="L19">
        <v>20</v>
      </c>
      <c r="P19">
        <v>0</v>
      </c>
      <c r="Q19">
        <f t="shared" si="0"/>
        <v>0</v>
      </c>
      <c r="R19">
        <f t="shared" si="0"/>
        <v>0</v>
      </c>
      <c r="S19">
        <f t="shared" si="0"/>
        <v>0</v>
      </c>
      <c r="T19">
        <f t="shared" si="0"/>
        <v>0</v>
      </c>
      <c r="U19">
        <f t="shared" si="1"/>
        <v>4.4984255510571298</v>
      </c>
      <c r="V19">
        <f t="shared" si="1"/>
        <v>8.9968511021142596</v>
      </c>
      <c r="W19">
        <f t="shared" si="2"/>
        <v>47.351847905864524</v>
      </c>
      <c r="Y19">
        <f t="shared" si="3"/>
        <v>0.24403285270325437</v>
      </c>
      <c r="Z19">
        <f t="shared" si="4"/>
        <v>0.11883645861102235</v>
      </c>
      <c r="AB19">
        <f t="shared" si="5"/>
        <v>1.4383058542520042E-2</v>
      </c>
      <c r="AC19">
        <f t="shared" si="6"/>
        <v>0.2420647452916605</v>
      </c>
      <c r="AD19">
        <f t="shared" si="7"/>
        <v>0.5</v>
      </c>
      <c r="AE19">
        <f t="shared" si="8"/>
        <v>2.9472443265546714E-2</v>
      </c>
      <c r="AF19">
        <f t="shared" si="9"/>
        <v>7.0048015685836929E-3</v>
      </c>
      <c r="AH19">
        <f t="shared" si="10"/>
        <v>7.3868882733148657</v>
      </c>
      <c r="AI19">
        <f t="shared" si="11"/>
        <v>1054.5463994932875</v>
      </c>
      <c r="AJ19">
        <f t="shared" si="12"/>
        <v>8.7727909949852805</v>
      </c>
    </row>
    <row r="20" spans="2:36" x14ac:dyDescent="0.2">
      <c r="B20">
        <v>19.899999999999999</v>
      </c>
      <c r="C20">
        <v>7.7544000000000004</v>
      </c>
      <c r="D20">
        <v>0.38980999999999999</v>
      </c>
      <c r="K20">
        <v>10</v>
      </c>
      <c r="L20">
        <v>30</v>
      </c>
      <c r="M20">
        <v>291.64800000000002</v>
      </c>
      <c r="N20">
        <v>21.504000000000001</v>
      </c>
      <c r="O20">
        <v>260.73599999999999</v>
      </c>
      <c r="P20">
        <v>0</v>
      </c>
      <c r="Q20">
        <f t="shared" si="0"/>
        <v>1.4956307692307693</v>
      </c>
      <c r="R20">
        <f t="shared" si="0"/>
        <v>0.11027692307692308</v>
      </c>
      <c r="S20">
        <f t="shared" si="0"/>
        <v>1.3371076923076923</v>
      </c>
      <c r="T20">
        <f t="shared" si="0"/>
        <v>0</v>
      </c>
      <c r="U20">
        <f t="shared" si="1"/>
        <v>4.4984255510571298</v>
      </c>
      <c r="V20">
        <f t="shared" si="1"/>
        <v>13.495276653171391</v>
      </c>
      <c r="W20">
        <f t="shared" si="2"/>
        <v>71.027771858796797</v>
      </c>
      <c r="Y20">
        <f t="shared" si="3"/>
        <v>0.19129310129967517</v>
      </c>
      <c r="Z20">
        <f t="shared" si="4"/>
        <v>0.15159982144138748</v>
      </c>
      <c r="AB20">
        <f t="shared" si="5"/>
        <v>1.4383058542520042E-2</v>
      </c>
      <c r="AC20">
        <f t="shared" si="6"/>
        <v>0.28462550428690803</v>
      </c>
      <c r="AD20">
        <f t="shared" si="7"/>
        <v>0.33333333333333331</v>
      </c>
      <c r="AE20">
        <f t="shared" si="8"/>
        <v>2.9472443265546714E-2</v>
      </c>
      <c r="AF20">
        <f t="shared" si="9"/>
        <v>1.3404051409494916E-2</v>
      </c>
      <c r="AH20">
        <f t="shared" si="10"/>
        <v>11.0803324099723</v>
      </c>
      <c r="AI20">
        <f t="shared" si="11"/>
        <v>826.64054855261281</v>
      </c>
      <c r="AJ20">
        <f t="shared" si="12"/>
        <v>4.8138710146196537</v>
      </c>
    </row>
    <row r="21" spans="2:36" x14ac:dyDescent="0.2">
      <c r="B21">
        <v>15.8</v>
      </c>
      <c r="C21">
        <v>6.8825000000000003</v>
      </c>
      <c r="D21">
        <v>0.4355</v>
      </c>
      <c r="K21">
        <v>10</v>
      </c>
      <c r="L21">
        <v>40</v>
      </c>
      <c r="M21">
        <v>287.61600000000004</v>
      </c>
      <c r="N21">
        <v>13.440000000000001</v>
      </c>
      <c r="O21">
        <v>252.67200000000003</v>
      </c>
      <c r="P21">
        <v>0</v>
      </c>
      <c r="Q21">
        <f t="shared" si="0"/>
        <v>1.4749538461538463</v>
      </c>
      <c r="R21">
        <f t="shared" si="0"/>
        <v>6.8923076923076934E-2</v>
      </c>
      <c r="S21">
        <f t="shared" si="0"/>
        <v>1.2957538461538463</v>
      </c>
      <c r="T21">
        <f t="shared" si="0"/>
        <v>0</v>
      </c>
      <c r="U21">
        <f t="shared" si="1"/>
        <v>4.4984255510571298</v>
      </c>
      <c r="V21">
        <f t="shared" si="1"/>
        <v>17.993702204228519</v>
      </c>
      <c r="W21">
        <f t="shared" si="2"/>
        <v>94.703695811729048</v>
      </c>
      <c r="Y21">
        <f t="shared" si="3"/>
        <v>0.15985681881206246</v>
      </c>
      <c r="Z21">
        <f t="shared" si="4"/>
        <v>0.1814123427171048</v>
      </c>
      <c r="AB21">
        <f t="shared" si="5"/>
        <v>1.4383058542520042E-2</v>
      </c>
      <c r="AC21">
        <f t="shared" si="6"/>
        <v>0.31713517012343634</v>
      </c>
      <c r="AD21">
        <f t="shared" si="7"/>
        <v>0.25</v>
      </c>
      <c r="AE21">
        <f t="shared" si="8"/>
        <v>2.9472443265546714E-2</v>
      </c>
      <c r="AF21">
        <f t="shared" si="9"/>
        <v>2.138665991359915E-2</v>
      </c>
      <c r="AH21">
        <f t="shared" si="10"/>
        <v>14.773776546629731</v>
      </c>
      <c r="AI21">
        <f t="shared" si="11"/>
        <v>690.79400927096242</v>
      </c>
      <c r="AJ21">
        <f t="shared" si="12"/>
        <v>3.1382219029503897</v>
      </c>
    </row>
    <row r="22" spans="2:36" x14ac:dyDescent="0.2">
      <c r="B22">
        <v>12.6</v>
      </c>
      <c r="C22">
        <v>6.0773000000000001</v>
      </c>
      <c r="D22">
        <v>0.48410999999999998</v>
      </c>
      <c r="K22">
        <v>10</v>
      </c>
      <c r="L22">
        <v>50</v>
      </c>
      <c r="M22">
        <v>201.60000000000002</v>
      </c>
      <c r="N22">
        <v>13.440000000000001</v>
      </c>
      <c r="O22">
        <v>194.88000000000002</v>
      </c>
      <c r="P22">
        <v>0</v>
      </c>
      <c r="Q22">
        <f t="shared" si="0"/>
        <v>1.0338461538461539</v>
      </c>
      <c r="R22">
        <f t="shared" si="0"/>
        <v>6.8923076923076934E-2</v>
      </c>
      <c r="S22">
        <f t="shared" si="0"/>
        <v>0.99938461538461554</v>
      </c>
      <c r="T22">
        <f t="shared" si="0"/>
        <v>0</v>
      </c>
      <c r="U22">
        <f t="shared" si="1"/>
        <v>4.4984255510571298</v>
      </c>
      <c r="V22">
        <f t="shared" si="1"/>
        <v>22.492127755285651</v>
      </c>
      <c r="W22">
        <f t="shared" si="2"/>
        <v>118.37961976466131</v>
      </c>
      <c r="Y22">
        <f t="shared" si="3"/>
        <v>0.13861887606422893</v>
      </c>
      <c r="Z22">
        <f t="shared" si="4"/>
        <v>0.20920671717582587</v>
      </c>
      <c r="AB22">
        <f t="shared" si="5"/>
        <v>1.4383058542520042E-2</v>
      </c>
      <c r="AC22">
        <f t="shared" si="6"/>
        <v>0.34375231198795425</v>
      </c>
      <c r="AD22">
        <f t="shared" si="7"/>
        <v>0.2</v>
      </c>
      <c r="AE22">
        <f t="shared" si="8"/>
        <v>2.9472443265546714E-2</v>
      </c>
      <c r="AF22">
        <f t="shared" si="9"/>
        <v>3.0829165513679029E-2</v>
      </c>
      <c r="AH22">
        <f t="shared" si="10"/>
        <v>18.467220683287167</v>
      </c>
      <c r="AI22">
        <f t="shared" si="11"/>
        <v>599.01785778447959</v>
      </c>
      <c r="AJ22">
        <f t="shared" si="12"/>
        <v>2.2497175404334282</v>
      </c>
    </row>
    <row r="23" spans="2:36" x14ac:dyDescent="0.2">
      <c r="B23">
        <v>9.9700000000000006</v>
      </c>
      <c r="C23">
        <v>5.3335999999999997</v>
      </c>
      <c r="D23">
        <v>0.53481000000000001</v>
      </c>
      <c r="K23">
        <v>10</v>
      </c>
      <c r="L23">
        <v>60</v>
      </c>
      <c r="M23">
        <v>186.816</v>
      </c>
      <c r="N23">
        <v>13.440000000000001</v>
      </c>
      <c r="O23">
        <v>178.75200000000001</v>
      </c>
      <c r="P23">
        <v>0</v>
      </c>
      <c r="Q23">
        <f t="shared" si="0"/>
        <v>0.95803076923076924</v>
      </c>
      <c r="R23">
        <f t="shared" si="0"/>
        <v>6.8923076923076934E-2</v>
      </c>
      <c r="S23">
        <f t="shared" si="0"/>
        <v>0.91667692307692317</v>
      </c>
      <c r="T23">
        <f t="shared" si="0"/>
        <v>0</v>
      </c>
      <c r="U23">
        <f t="shared" si="1"/>
        <v>4.4984255510571298</v>
      </c>
      <c r="V23">
        <f t="shared" si="1"/>
        <v>26.990553306342782</v>
      </c>
      <c r="W23">
        <f t="shared" si="2"/>
        <v>142.05554371759359</v>
      </c>
      <c r="Y23">
        <f t="shared" si="3"/>
        <v>0.12314648415158894</v>
      </c>
      <c r="Z23">
        <f t="shared" si="4"/>
        <v>0.23549190380703061</v>
      </c>
      <c r="AB23">
        <f t="shared" si="5"/>
        <v>1.4383058542520042E-2</v>
      </c>
      <c r="AC23">
        <f t="shared" si="6"/>
        <v>0.36645994983265245</v>
      </c>
      <c r="AD23">
        <f t="shared" si="7"/>
        <v>0.16666666666666666</v>
      </c>
      <c r="AE23">
        <f t="shared" si="8"/>
        <v>2.9472443265546714E-2</v>
      </c>
      <c r="AF23">
        <f t="shared" si="9"/>
        <v>4.1643130646689772E-2</v>
      </c>
      <c r="AH23">
        <f t="shared" si="10"/>
        <v>22.1606648199446</v>
      </c>
      <c r="AI23">
        <f t="shared" si="11"/>
        <v>532.15655201240634</v>
      </c>
      <c r="AJ23">
        <f t="shared" si="12"/>
        <v>1.7130587903164813</v>
      </c>
    </row>
    <row r="24" spans="2:36" x14ac:dyDescent="0.2">
      <c r="B24">
        <v>7.92</v>
      </c>
      <c r="C24">
        <v>4.6516999999999999</v>
      </c>
      <c r="D24">
        <v>0.58716999999999997</v>
      </c>
      <c r="K24">
        <v>10</v>
      </c>
      <c r="L24">
        <v>70</v>
      </c>
      <c r="M24">
        <v>166.65600000000001</v>
      </c>
      <c r="N24">
        <v>10.752000000000001</v>
      </c>
      <c r="O24">
        <v>158.59200000000001</v>
      </c>
      <c r="P24">
        <v>0</v>
      </c>
      <c r="Q24">
        <f t="shared" si="0"/>
        <v>0.85464615384615383</v>
      </c>
      <c r="R24">
        <f t="shared" si="0"/>
        <v>5.5138461538461539E-2</v>
      </c>
      <c r="S24">
        <f t="shared" si="0"/>
        <v>0.81329230769230776</v>
      </c>
      <c r="T24">
        <f t="shared" si="0"/>
        <v>0</v>
      </c>
      <c r="U24">
        <f t="shared" si="1"/>
        <v>4.4984255510571298</v>
      </c>
      <c r="V24">
        <f t="shared" si="1"/>
        <v>31.488978857399911</v>
      </c>
      <c r="W24">
        <f t="shared" si="2"/>
        <v>165.73146767052583</v>
      </c>
      <c r="Y24">
        <f t="shared" si="3"/>
        <v>0.11128806624802802</v>
      </c>
      <c r="Z24">
        <f t="shared" si="4"/>
        <v>0.26058499332145479</v>
      </c>
      <c r="AB24">
        <f t="shared" si="5"/>
        <v>1.4383058542520042E-2</v>
      </c>
      <c r="AC24">
        <f t="shared" si="6"/>
        <v>0.38636687598291891</v>
      </c>
      <c r="AD24">
        <f t="shared" si="7"/>
        <v>0.14285714285714285</v>
      </c>
      <c r="AE24">
        <f t="shared" si="8"/>
        <v>2.9472443265546714E-2</v>
      </c>
      <c r="AF24">
        <f t="shared" si="9"/>
        <v>5.3760535020636123E-2</v>
      </c>
      <c r="AH24">
        <f t="shared" si="10"/>
        <v>25.85410895660203</v>
      </c>
      <c r="AI24">
        <f t="shared" si="11"/>
        <v>480.91241924355592</v>
      </c>
      <c r="AJ24">
        <f t="shared" si="12"/>
        <v>1.3600329017640911</v>
      </c>
    </row>
    <row r="25" spans="2:36" x14ac:dyDescent="0.2">
      <c r="B25">
        <v>6.29</v>
      </c>
      <c r="C25">
        <v>4.032</v>
      </c>
      <c r="D25">
        <v>0.64068999999999998</v>
      </c>
      <c r="K25">
        <v>10</v>
      </c>
      <c r="L25">
        <v>80</v>
      </c>
      <c r="M25">
        <v>162.62400000000002</v>
      </c>
      <c r="N25">
        <v>5.3760000000000003</v>
      </c>
      <c r="O25">
        <v>155.904</v>
      </c>
      <c r="P25">
        <v>0</v>
      </c>
      <c r="Q25">
        <f t="shared" si="0"/>
        <v>0.83396923076923091</v>
      </c>
      <c r="R25">
        <f t="shared" si="0"/>
        <v>2.7569230769230769E-2</v>
      </c>
      <c r="S25">
        <f t="shared" si="0"/>
        <v>0.79950769230769225</v>
      </c>
      <c r="T25">
        <f t="shared" si="0"/>
        <v>0</v>
      </c>
      <c r="U25">
        <f t="shared" si="1"/>
        <v>4.4984255510571298</v>
      </c>
      <c r="V25">
        <f t="shared" si="1"/>
        <v>35.987404408457039</v>
      </c>
      <c r="W25">
        <f t="shared" si="2"/>
        <v>189.4073916234581</v>
      </c>
      <c r="Y25">
        <f t="shared" si="3"/>
        <v>0.10186133181857608</v>
      </c>
      <c r="Z25">
        <f t="shared" si="4"/>
        <v>0.28470077390752685</v>
      </c>
      <c r="AB25">
        <f t="shared" si="5"/>
        <v>1.4383058542520042E-2</v>
      </c>
      <c r="AC25">
        <f t="shared" si="6"/>
        <v>0.40415931000431427</v>
      </c>
      <c r="AD25">
        <f t="shared" si="7"/>
        <v>0.125</v>
      </c>
      <c r="AE25">
        <f t="shared" si="8"/>
        <v>2.9472443265546714E-2</v>
      </c>
      <c r="AF25">
        <f t="shared" si="9"/>
        <v>6.7126619253174619E-2</v>
      </c>
      <c r="AH25">
        <f t="shared" si="10"/>
        <v>29.547553093259463</v>
      </c>
      <c r="AI25">
        <f t="shared" si="11"/>
        <v>440.17639234620134</v>
      </c>
      <c r="AJ25">
        <f t="shared" si="12"/>
        <v>1.1133407624005733</v>
      </c>
    </row>
    <row r="26" spans="2:36" x14ac:dyDescent="0.2">
      <c r="B26">
        <v>5</v>
      </c>
      <c r="C26">
        <v>3.4735999999999998</v>
      </c>
      <c r="D26">
        <v>0.69481000000000004</v>
      </c>
      <c r="K26">
        <v>10</v>
      </c>
      <c r="L26">
        <v>90</v>
      </c>
      <c r="M26">
        <v>158.59200000000001</v>
      </c>
      <c r="N26">
        <v>6.7200000000000006</v>
      </c>
      <c r="O26">
        <v>151.87200000000001</v>
      </c>
      <c r="P26">
        <v>0</v>
      </c>
      <c r="Q26">
        <f t="shared" si="0"/>
        <v>0.81329230769230776</v>
      </c>
      <c r="R26">
        <f t="shared" si="0"/>
        <v>3.4461538461538467E-2</v>
      </c>
      <c r="S26">
        <f t="shared" si="0"/>
        <v>0.77883076923076933</v>
      </c>
      <c r="T26">
        <f t="shared" si="0"/>
        <v>0</v>
      </c>
      <c r="U26">
        <f t="shared" si="1"/>
        <v>4.4984255510571298</v>
      </c>
      <c r="V26">
        <f t="shared" si="1"/>
        <v>40.48582995951417</v>
      </c>
      <c r="W26">
        <f t="shared" si="2"/>
        <v>213.08331557639036</v>
      </c>
      <c r="Y26">
        <f t="shared" si="3"/>
        <v>9.4157853177164921E-2</v>
      </c>
      <c r="Z26">
        <f t="shared" si="4"/>
        <v>0.30799342828509874</v>
      </c>
      <c r="AB26">
        <f t="shared" si="5"/>
        <v>1.4383058542520042E-2</v>
      </c>
      <c r="AC26">
        <f t="shared" si="6"/>
        <v>0.42029314587470784</v>
      </c>
      <c r="AD26">
        <f t="shared" si="7"/>
        <v>0.1111111111111111</v>
      </c>
      <c r="AE26">
        <f t="shared" si="8"/>
        <v>2.9472443265546714E-2</v>
      </c>
      <c r="AF26">
        <f t="shared" si="9"/>
        <v>8.1695869571644236E-2</v>
      </c>
      <c r="AH26">
        <f t="shared" si="10"/>
        <v>33.2409972299169</v>
      </c>
      <c r="AI26">
        <f t="shared" si="11"/>
        <v>406.88712176281791</v>
      </c>
      <c r="AJ26">
        <f t="shared" si="12"/>
        <v>0.93300504089492109</v>
      </c>
    </row>
    <row r="27" spans="2:36" x14ac:dyDescent="0.2">
      <c r="B27">
        <v>3.97</v>
      </c>
      <c r="C27">
        <v>2.9729000000000001</v>
      </c>
      <c r="D27">
        <v>0.74860000000000004</v>
      </c>
      <c r="K27">
        <v>10</v>
      </c>
      <c r="L27">
        <v>100</v>
      </c>
      <c r="M27">
        <v>155.904</v>
      </c>
      <c r="N27">
        <v>5.3760000000000003</v>
      </c>
      <c r="O27">
        <v>147.84</v>
      </c>
      <c r="P27">
        <v>0</v>
      </c>
      <c r="Q27">
        <f t="shared" si="0"/>
        <v>0.79950769230769225</v>
      </c>
      <c r="R27">
        <f t="shared" si="0"/>
        <v>2.7569230769230769E-2</v>
      </c>
      <c r="S27">
        <f t="shared" si="0"/>
        <v>0.75815384615384618</v>
      </c>
      <c r="T27">
        <f t="shared" si="0"/>
        <v>0</v>
      </c>
      <c r="U27">
        <f t="shared" si="1"/>
        <v>4.4984255510571298</v>
      </c>
      <c r="V27">
        <f t="shared" si="1"/>
        <v>44.984255510571302</v>
      </c>
      <c r="W27">
        <f t="shared" si="2"/>
        <v>236.75923952932263</v>
      </c>
      <c r="Y27">
        <f t="shared" si="3"/>
        <v>8.7725011505076403E-2</v>
      </c>
      <c r="Z27">
        <f t="shared" si="4"/>
        <v>0.33057846904154414</v>
      </c>
      <c r="AB27">
        <f t="shared" si="5"/>
        <v>1.4383058542520042E-2</v>
      </c>
      <c r="AC27">
        <f t="shared" si="6"/>
        <v>0.43508757797267517</v>
      </c>
      <c r="AD27">
        <f t="shared" si="7"/>
        <v>0.1</v>
      </c>
      <c r="AE27">
        <f t="shared" si="8"/>
        <v>2.9472443265546714E-2</v>
      </c>
      <c r="AF27">
        <f t="shared" si="9"/>
        <v>9.7429551736382E-2</v>
      </c>
      <c r="AH27">
        <f t="shared" si="10"/>
        <v>36.934441366574333</v>
      </c>
      <c r="AI27">
        <f t="shared" si="11"/>
        <v>379.08869237650742</v>
      </c>
      <c r="AJ27">
        <f t="shared" si="12"/>
        <v>0.7964881488959249</v>
      </c>
    </row>
    <row r="28" spans="2:36" x14ac:dyDescent="0.2">
      <c r="B28">
        <v>3.15</v>
      </c>
      <c r="C28">
        <v>2.5257999999999998</v>
      </c>
      <c r="D28">
        <v>0.80066000000000004</v>
      </c>
      <c r="K28">
        <v>10</v>
      </c>
      <c r="L28">
        <v>120</v>
      </c>
      <c r="M28">
        <v>147.84</v>
      </c>
      <c r="N28">
        <v>6.7200000000000006</v>
      </c>
      <c r="O28">
        <v>135.744</v>
      </c>
      <c r="P28">
        <v>0</v>
      </c>
      <c r="Q28">
        <f t="shared" si="0"/>
        <v>0.75815384615384618</v>
      </c>
      <c r="R28">
        <f t="shared" si="0"/>
        <v>3.4461538461538467E-2</v>
      </c>
      <c r="S28">
        <f t="shared" si="0"/>
        <v>0.69612307692307696</v>
      </c>
      <c r="T28">
        <f t="shared" si="0"/>
        <v>0</v>
      </c>
      <c r="U28">
        <f t="shared" si="1"/>
        <v>4.4984255510571298</v>
      </c>
      <c r="V28">
        <f t="shared" si="1"/>
        <v>53.981106612685565</v>
      </c>
      <c r="W28">
        <f t="shared" si="2"/>
        <v>284.11108743518719</v>
      </c>
      <c r="Y28">
        <f t="shared" si="3"/>
        <v>7.7547346966562944E-2</v>
      </c>
      <c r="Z28">
        <f t="shared" si="4"/>
        <v>0.37396508242253979</v>
      </c>
      <c r="AB28">
        <f t="shared" si="5"/>
        <v>1.4383058542520042E-2</v>
      </c>
      <c r="AC28">
        <f t="shared" si="6"/>
        <v>0.46153159913262981</v>
      </c>
      <c r="AD28">
        <f t="shared" si="7"/>
        <v>8.3333333333333329E-2</v>
      </c>
      <c r="AE28">
        <f t="shared" si="8"/>
        <v>2.9472443265546714E-2</v>
      </c>
      <c r="AF28">
        <f t="shared" si="9"/>
        <v>0.13225997609992568</v>
      </c>
      <c r="AH28">
        <f t="shared" si="10"/>
        <v>44.3213296398892</v>
      </c>
      <c r="AI28">
        <f t="shared" si="11"/>
        <v>335.10764894137998</v>
      </c>
      <c r="AJ28">
        <f t="shared" si="12"/>
        <v>0.60558728983000998</v>
      </c>
    </row>
    <row r="29" spans="2:36" x14ac:dyDescent="0.2">
      <c r="B29">
        <v>2.5099999999999998</v>
      </c>
      <c r="C29">
        <v>2.1187999999999998</v>
      </c>
      <c r="D29">
        <v>0.84555000000000002</v>
      </c>
      <c r="K29">
        <v>10</v>
      </c>
      <c r="L29">
        <v>140</v>
      </c>
      <c r="M29">
        <v>135.744</v>
      </c>
      <c r="N29">
        <v>5.3760000000000003</v>
      </c>
      <c r="O29">
        <v>128.352</v>
      </c>
      <c r="P29">
        <v>0</v>
      </c>
      <c r="Q29">
        <f t="shared" si="0"/>
        <v>0.69612307692307696</v>
      </c>
      <c r="R29">
        <f t="shared" si="0"/>
        <v>2.7569230769230769E-2</v>
      </c>
      <c r="S29">
        <f t="shared" si="0"/>
        <v>0.65821538461538465</v>
      </c>
      <c r="T29">
        <f t="shared" si="0"/>
        <v>0</v>
      </c>
      <c r="U29">
        <f t="shared" si="1"/>
        <v>4.4984255510571298</v>
      </c>
      <c r="V29">
        <f t="shared" si="1"/>
        <v>62.977957714799821</v>
      </c>
      <c r="W29">
        <f t="shared" si="2"/>
        <v>331.46293534105166</v>
      </c>
      <c r="Y29">
        <f t="shared" si="3"/>
        <v>6.9814916999298773E-2</v>
      </c>
      <c r="Z29">
        <f t="shared" si="4"/>
        <v>0.41538400740763293</v>
      </c>
      <c r="AB29">
        <f t="shared" si="5"/>
        <v>1.4383058542520042E-2</v>
      </c>
      <c r="AC29">
        <f t="shared" si="6"/>
        <v>0.48476305299273392</v>
      </c>
      <c r="AD29">
        <f t="shared" si="7"/>
        <v>7.1428571428571425E-2</v>
      </c>
      <c r="AE29">
        <f t="shared" si="8"/>
        <v>2.9472443265546714E-2</v>
      </c>
      <c r="AF29">
        <f t="shared" si="9"/>
        <v>0.17139334228431657</v>
      </c>
      <c r="AH29">
        <f t="shared" si="10"/>
        <v>51.708217913204059</v>
      </c>
      <c r="AI29">
        <f t="shared" si="11"/>
        <v>301.69327013547388</v>
      </c>
      <c r="AJ29">
        <f t="shared" si="12"/>
        <v>0.48024218854760331</v>
      </c>
    </row>
    <row r="30" spans="2:36" x14ac:dyDescent="0.2">
      <c r="B30">
        <v>1.99</v>
      </c>
      <c r="C30">
        <v>1.7751999999999999</v>
      </c>
      <c r="D30">
        <v>0.89181999999999995</v>
      </c>
      <c r="K30">
        <v>10</v>
      </c>
      <c r="L30">
        <v>150</v>
      </c>
      <c r="M30">
        <v>131.71200000000002</v>
      </c>
      <c r="N30">
        <v>5.3760000000000003</v>
      </c>
      <c r="O30">
        <v>126.33600000000001</v>
      </c>
      <c r="P30">
        <v>0</v>
      </c>
      <c r="Q30">
        <f t="shared" si="0"/>
        <v>0.67544615384615392</v>
      </c>
      <c r="R30">
        <f t="shared" si="0"/>
        <v>2.7569230769230769E-2</v>
      </c>
      <c r="S30">
        <f t="shared" si="0"/>
        <v>0.64787692307692313</v>
      </c>
      <c r="T30">
        <f t="shared" si="0"/>
        <v>0</v>
      </c>
      <c r="U30">
        <f t="shared" si="1"/>
        <v>4.4984255510571298</v>
      </c>
      <c r="V30">
        <f t="shared" si="1"/>
        <v>67.476383265856953</v>
      </c>
      <c r="W30">
        <f t="shared" si="2"/>
        <v>355.13885929398396</v>
      </c>
      <c r="Y30">
        <f t="shared" si="3"/>
        <v>6.6594589647726937E-2</v>
      </c>
      <c r="Z30">
        <f t="shared" si="4"/>
        <v>0.43547081156899742</v>
      </c>
      <c r="AB30">
        <f t="shared" si="5"/>
        <v>1.4383058542520042E-2</v>
      </c>
      <c r="AC30">
        <f t="shared" si="6"/>
        <v>0.49543131802673568</v>
      </c>
      <c r="AD30">
        <f t="shared" si="7"/>
        <v>6.6666666666666666E-2</v>
      </c>
      <c r="AE30">
        <f t="shared" si="8"/>
        <v>2.9472443265546714E-2</v>
      </c>
      <c r="AF30">
        <f t="shared" si="9"/>
        <v>0.1925158318165329</v>
      </c>
      <c r="AH30">
        <f t="shared" si="10"/>
        <v>55.4016620498615</v>
      </c>
      <c r="AI30">
        <f t="shared" si="11"/>
        <v>287.77717410098069</v>
      </c>
      <c r="AJ30">
        <f t="shared" si="12"/>
        <v>0.43286785438910169</v>
      </c>
    </row>
    <row r="31" spans="2:36" x14ac:dyDescent="0.2">
      <c r="B31">
        <v>1.58</v>
      </c>
      <c r="C31">
        <v>1.4801</v>
      </c>
      <c r="D31">
        <v>0.93594999999999995</v>
      </c>
      <c r="K31">
        <v>20</v>
      </c>
      <c r="L31">
        <v>20</v>
      </c>
      <c r="M31">
        <v>586.72</v>
      </c>
      <c r="N31">
        <v>27.02</v>
      </c>
      <c r="O31">
        <v>389.86</v>
      </c>
      <c r="P31">
        <v>0</v>
      </c>
      <c r="Q31">
        <f t="shared" si="0"/>
        <v>3.0088205128205128</v>
      </c>
      <c r="R31">
        <f t="shared" si="0"/>
        <v>0.13856410256410256</v>
      </c>
      <c r="S31">
        <f t="shared" si="0"/>
        <v>1.9992820512820513</v>
      </c>
      <c r="T31">
        <f t="shared" si="0"/>
        <v>0</v>
      </c>
      <c r="U31">
        <f t="shared" si="1"/>
        <v>8.9968511021142596</v>
      </c>
      <c r="V31">
        <f t="shared" si="1"/>
        <v>8.9968511021142596</v>
      </c>
      <c r="W31">
        <f t="shared" si="2"/>
        <v>47.351847905864524</v>
      </c>
      <c r="Y31">
        <f t="shared" si="3"/>
        <v>0.24403285270325437</v>
      </c>
      <c r="Z31">
        <f t="shared" si="4"/>
        <v>0.11883645861102235</v>
      </c>
      <c r="AB31">
        <f t="shared" si="5"/>
        <v>2.8766117085040083E-2</v>
      </c>
      <c r="AC31">
        <f t="shared" si="6"/>
        <v>0.2420647452916605</v>
      </c>
      <c r="AD31">
        <f t="shared" si="7"/>
        <v>1</v>
      </c>
      <c r="AE31">
        <f t="shared" si="8"/>
        <v>5.8944886531093428E-2</v>
      </c>
      <c r="AF31">
        <f t="shared" si="9"/>
        <v>7.0048015685836929E-3</v>
      </c>
      <c r="AH31">
        <f t="shared" si="10"/>
        <v>7.3868882733148657</v>
      </c>
      <c r="AI31">
        <f t="shared" si="11"/>
        <v>1054.5463994932875</v>
      </c>
      <c r="AJ31">
        <f t="shared" si="12"/>
        <v>10.800572622918718</v>
      </c>
    </row>
    <row r="32" spans="2:36" x14ac:dyDescent="0.2">
      <c r="B32">
        <v>1.26</v>
      </c>
      <c r="C32">
        <v>1.2312000000000001</v>
      </c>
      <c r="D32">
        <v>0.98026999999999997</v>
      </c>
      <c r="K32">
        <v>20</v>
      </c>
      <c r="L32">
        <v>30</v>
      </c>
      <c r="M32">
        <v>443.9</v>
      </c>
      <c r="N32">
        <v>15.44</v>
      </c>
      <c r="O32">
        <v>324.24</v>
      </c>
      <c r="P32">
        <v>0</v>
      </c>
      <c r="Q32">
        <f t="shared" si="0"/>
        <v>2.2764102564102564</v>
      </c>
      <c r="R32">
        <f t="shared" si="0"/>
        <v>7.9179487179487182E-2</v>
      </c>
      <c r="S32">
        <f t="shared" si="0"/>
        <v>1.6627692307692308</v>
      </c>
      <c r="T32">
        <f t="shared" si="0"/>
        <v>0</v>
      </c>
      <c r="U32">
        <f t="shared" si="1"/>
        <v>8.9968511021142596</v>
      </c>
      <c r="V32">
        <f t="shared" si="1"/>
        <v>13.495276653171391</v>
      </c>
      <c r="W32">
        <f t="shared" si="2"/>
        <v>71.027771858796797</v>
      </c>
      <c r="Y32">
        <f t="shared" si="3"/>
        <v>0.19129310129967517</v>
      </c>
      <c r="Z32">
        <f t="shared" si="4"/>
        <v>0.15159982144138748</v>
      </c>
      <c r="AB32">
        <f t="shared" si="5"/>
        <v>2.8766117085040083E-2</v>
      </c>
      <c r="AC32">
        <f t="shared" si="6"/>
        <v>0.28462550428690803</v>
      </c>
      <c r="AD32">
        <f t="shared" si="7"/>
        <v>0.66666666666666663</v>
      </c>
      <c r="AE32">
        <f t="shared" si="8"/>
        <v>5.8944886531093428E-2</v>
      </c>
      <c r="AF32">
        <f t="shared" si="9"/>
        <v>1.3404051409494916E-2</v>
      </c>
      <c r="AH32">
        <f t="shared" si="10"/>
        <v>11.0803324099723</v>
      </c>
      <c r="AI32">
        <f t="shared" si="11"/>
        <v>826.64054855261281</v>
      </c>
      <c r="AJ32">
        <f t="shared" si="12"/>
        <v>5.9265704062120106</v>
      </c>
    </row>
    <row r="33" spans="2:36" x14ac:dyDescent="0.2">
      <c r="B33">
        <v>0.998</v>
      </c>
      <c r="C33">
        <v>1.0182</v>
      </c>
      <c r="D33">
        <v>1.0205</v>
      </c>
      <c r="K33">
        <v>20</v>
      </c>
      <c r="L33">
        <v>40</v>
      </c>
      <c r="M33">
        <v>351.26</v>
      </c>
      <c r="N33">
        <v>11.58</v>
      </c>
      <c r="O33">
        <v>312.65999999999997</v>
      </c>
      <c r="P33">
        <v>0</v>
      </c>
      <c r="Q33">
        <f t="shared" si="0"/>
        <v>1.8013333333333332</v>
      </c>
      <c r="R33">
        <f t="shared" si="0"/>
        <v>5.9384615384615383E-2</v>
      </c>
      <c r="S33">
        <f t="shared" si="0"/>
        <v>1.6033846153846152</v>
      </c>
      <c r="T33">
        <f t="shared" si="0"/>
        <v>0</v>
      </c>
      <c r="U33">
        <f t="shared" si="1"/>
        <v>8.9968511021142596</v>
      </c>
      <c r="V33">
        <f t="shared" si="1"/>
        <v>17.993702204228519</v>
      </c>
      <c r="W33">
        <f t="shared" si="2"/>
        <v>94.703695811729048</v>
      </c>
      <c r="Y33">
        <f t="shared" si="3"/>
        <v>0.15985681881206246</v>
      </c>
      <c r="Z33">
        <f t="shared" si="4"/>
        <v>0.1814123427171048</v>
      </c>
      <c r="AB33">
        <f t="shared" si="5"/>
        <v>2.8766117085040083E-2</v>
      </c>
      <c r="AC33">
        <f t="shared" si="6"/>
        <v>0.31713517012343634</v>
      </c>
      <c r="AD33">
        <f t="shared" si="7"/>
        <v>0.5</v>
      </c>
      <c r="AE33">
        <f t="shared" si="8"/>
        <v>5.8944886531093428E-2</v>
      </c>
      <c r="AF33">
        <f t="shared" si="9"/>
        <v>2.138665991359915E-2</v>
      </c>
      <c r="AH33">
        <f t="shared" si="10"/>
        <v>14.773776546629731</v>
      </c>
      <c r="AI33">
        <f t="shared" si="11"/>
        <v>690.79400927096242</v>
      </c>
      <c r="AJ33">
        <f t="shared" si="12"/>
        <v>3.8636043636540243</v>
      </c>
    </row>
    <row r="34" spans="2:36" x14ac:dyDescent="0.2">
      <c r="B34">
        <v>0.79300000000000004</v>
      </c>
      <c r="C34">
        <v>0.83772000000000002</v>
      </c>
      <c r="D34">
        <v>1.0569</v>
      </c>
      <c r="K34">
        <v>20</v>
      </c>
      <c r="L34">
        <v>50</v>
      </c>
      <c r="M34">
        <v>331.96</v>
      </c>
      <c r="N34">
        <v>11.58</v>
      </c>
      <c r="O34">
        <v>277.92</v>
      </c>
      <c r="P34">
        <v>0</v>
      </c>
      <c r="Q34">
        <f t="shared" si="0"/>
        <v>1.7023589743589742</v>
      </c>
      <c r="R34">
        <f t="shared" si="0"/>
        <v>5.9384615384615383E-2</v>
      </c>
      <c r="S34">
        <f t="shared" si="0"/>
        <v>1.4252307692307693</v>
      </c>
      <c r="T34">
        <f t="shared" si="0"/>
        <v>0</v>
      </c>
      <c r="U34">
        <f t="shared" si="1"/>
        <v>8.9968511021142596</v>
      </c>
      <c r="V34">
        <f t="shared" si="1"/>
        <v>22.492127755285651</v>
      </c>
      <c r="W34">
        <f t="shared" si="2"/>
        <v>118.37961976466131</v>
      </c>
      <c r="Y34">
        <f t="shared" si="3"/>
        <v>0.13861887606422893</v>
      </c>
      <c r="Z34">
        <f t="shared" si="4"/>
        <v>0.20920671717582587</v>
      </c>
      <c r="AB34">
        <f t="shared" si="5"/>
        <v>2.8766117085040083E-2</v>
      </c>
      <c r="AC34">
        <f t="shared" si="6"/>
        <v>0.34375231198795425</v>
      </c>
      <c r="AD34">
        <f t="shared" si="7"/>
        <v>0.4</v>
      </c>
      <c r="AE34">
        <f t="shared" si="8"/>
        <v>5.8944886531093428E-2</v>
      </c>
      <c r="AF34">
        <f t="shared" si="9"/>
        <v>3.0829165513679029E-2</v>
      </c>
      <c r="AH34">
        <f t="shared" si="10"/>
        <v>18.467220683287167</v>
      </c>
      <c r="AI34">
        <f t="shared" si="11"/>
        <v>599.01785778447959</v>
      </c>
      <c r="AJ34">
        <f t="shared" si="12"/>
        <v>2.7697271815086806</v>
      </c>
    </row>
    <row r="35" spans="2:36" x14ac:dyDescent="0.2">
      <c r="B35">
        <v>0.63</v>
      </c>
      <c r="C35">
        <v>0.68286999999999998</v>
      </c>
      <c r="D35">
        <v>1.0847</v>
      </c>
      <c r="K35">
        <v>20</v>
      </c>
      <c r="L35">
        <v>60</v>
      </c>
      <c r="M35">
        <v>316.52</v>
      </c>
      <c r="N35">
        <v>11.58</v>
      </c>
      <c r="O35">
        <v>262.48</v>
      </c>
      <c r="P35">
        <v>0</v>
      </c>
      <c r="Q35">
        <f t="shared" si="0"/>
        <v>1.6231794871794871</v>
      </c>
      <c r="R35">
        <f t="shared" si="0"/>
        <v>5.9384615384615383E-2</v>
      </c>
      <c r="S35">
        <f t="shared" si="0"/>
        <v>1.3460512820512822</v>
      </c>
      <c r="T35">
        <f t="shared" si="0"/>
        <v>0</v>
      </c>
      <c r="U35">
        <f t="shared" si="1"/>
        <v>8.9968511021142596</v>
      </c>
      <c r="V35">
        <f t="shared" si="1"/>
        <v>26.990553306342782</v>
      </c>
      <c r="W35">
        <f t="shared" si="2"/>
        <v>142.05554371759359</v>
      </c>
      <c r="Y35">
        <f t="shared" si="3"/>
        <v>0.12314648415158894</v>
      </c>
      <c r="Z35">
        <f t="shared" si="4"/>
        <v>0.23549190380703061</v>
      </c>
      <c r="AB35">
        <f t="shared" si="5"/>
        <v>2.8766117085040083E-2</v>
      </c>
      <c r="AC35">
        <f t="shared" si="6"/>
        <v>0.36645994983265245</v>
      </c>
      <c r="AD35">
        <f t="shared" si="7"/>
        <v>0.33333333333333331</v>
      </c>
      <c r="AE35">
        <f t="shared" si="8"/>
        <v>5.8944886531093428E-2</v>
      </c>
      <c r="AF35">
        <f t="shared" si="9"/>
        <v>4.1643130646689772E-2</v>
      </c>
      <c r="AH35">
        <f t="shared" si="10"/>
        <v>22.1606648199446</v>
      </c>
      <c r="AI35">
        <f t="shared" si="11"/>
        <v>532.15655201240634</v>
      </c>
      <c r="AJ35">
        <f t="shared" si="12"/>
        <v>2.1090227594295361</v>
      </c>
    </row>
    <row r="36" spans="2:36" x14ac:dyDescent="0.2">
      <c r="B36">
        <v>0.5</v>
      </c>
      <c r="C36">
        <v>0.55693999999999999</v>
      </c>
      <c r="D36">
        <v>1.1138999999999999</v>
      </c>
      <c r="K36">
        <v>20</v>
      </c>
      <c r="L36">
        <v>70</v>
      </c>
      <c r="M36">
        <v>308.8</v>
      </c>
      <c r="N36">
        <v>7.72</v>
      </c>
      <c r="O36">
        <v>258.62</v>
      </c>
      <c r="P36">
        <v>0</v>
      </c>
      <c r="Q36">
        <f t="shared" si="0"/>
        <v>1.5835897435897437</v>
      </c>
      <c r="R36">
        <f t="shared" si="0"/>
        <v>3.9589743589743591E-2</v>
      </c>
      <c r="S36">
        <f t="shared" si="0"/>
        <v>1.3262564102564103</v>
      </c>
      <c r="T36">
        <f t="shared" si="0"/>
        <v>0</v>
      </c>
      <c r="U36">
        <f t="shared" si="1"/>
        <v>8.9968511021142596</v>
      </c>
      <c r="V36">
        <f t="shared" si="1"/>
        <v>31.488978857399911</v>
      </c>
      <c r="W36">
        <f t="shared" si="2"/>
        <v>165.73146767052583</v>
      </c>
      <c r="Y36">
        <f t="shared" si="3"/>
        <v>0.11128806624802802</v>
      </c>
      <c r="Z36">
        <f t="shared" si="4"/>
        <v>0.26058499332145479</v>
      </c>
      <c r="AB36">
        <f t="shared" si="5"/>
        <v>2.8766117085040083E-2</v>
      </c>
      <c r="AC36">
        <f t="shared" si="6"/>
        <v>0.38636687598291891</v>
      </c>
      <c r="AD36">
        <f t="shared" si="7"/>
        <v>0.2857142857142857</v>
      </c>
      <c r="AE36">
        <f t="shared" si="8"/>
        <v>5.8944886531093428E-2</v>
      </c>
      <c r="AF36">
        <f t="shared" si="9"/>
        <v>5.3760535020636123E-2</v>
      </c>
      <c r="AH36">
        <f t="shared" si="10"/>
        <v>25.85410895660203</v>
      </c>
      <c r="AI36">
        <f t="shared" si="11"/>
        <v>480.91241924355592</v>
      </c>
      <c r="AJ36">
        <f t="shared" si="12"/>
        <v>1.674396908972136</v>
      </c>
    </row>
    <row r="37" spans="2:36" x14ac:dyDescent="0.2">
      <c r="B37">
        <v>0.39700000000000002</v>
      </c>
      <c r="C37">
        <v>0.45021</v>
      </c>
      <c r="D37">
        <v>1.1332</v>
      </c>
      <c r="K37">
        <v>20</v>
      </c>
      <c r="L37">
        <v>80</v>
      </c>
      <c r="M37">
        <v>274.06</v>
      </c>
      <c r="N37">
        <v>3.86</v>
      </c>
      <c r="O37">
        <v>227.73999999999998</v>
      </c>
      <c r="P37">
        <v>0</v>
      </c>
      <c r="Q37">
        <f t="shared" si="0"/>
        <v>1.4054358974358974</v>
      </c>
      <c r="R37">
        <f t="shared" si="0"/>
        <v>1.9794871794871795E-2</v>
      </c>
      <c r="S37">
        <f t="shared" si="0"/>
        <v>1.1678974358974359</v>
      </c>
      <c r="T37">
        <f t="shared" si="0"/>
        <v>0</v>
      </c>
      <c r="U37">
        <f t="shared" si="1"/>
        <v>8.9968511021142596</v>
      </c>
      <c r="V37">
        <f t="shared" si="1"/>
        <v>35.987404408457039</v>
      </c>
      <c r="W37">
        <f t="shared" si="2"/>
        <v>189.4073916234581</v>
      </c>
      <c r="Y37">
        <f t="shared" si="3"/>
        <v>0.10186133181857608</v>
      </c>
      <c r="Z37">
        <f t="shared" si="4"/>
        <v>0.28470077390752685</v>
      </c>
      <c r="AB37">
        <f t="shared" si="5"/>
        <v>2.8766117085040083E-2</v>
      </c>
      <c r="AC37">
        <f t="shared" si="6"/>
        <v>0.40415931000431427</v>
      </c>
      <c r="AD37">
        <f t="shared" si="7"/>
        <v>0.25</v>
      </c>
      <c r="AE37">
        <f t="shared" si="8"/>
        <v>5.8944886531093428E-2</v>
      </c>
      <c r="AF37">
        <f t="shared" si="9"/>
        <v>6.7126619253174619E-2</v>
      </c>
      <c r="AH37">
        <f t="shared" si="10"/>
        <v>29.547553093259463</v>
      </c>
      <c r="AI37">
        <f t="shared" si="11"/>
        <v>440.17639234620134</v>
      </c>
      <c r="AJ37">
        <f t="shared" si="12"/>
        <v>1.3706832597786358</v>
      </c>
    </row>
    <row r="38" spans="2:36" x14ac:dyDescent="0.2">
      <c r="B38">
        <v>0.316</v>
      </c>
      <c r="C38">
        <v>0.36463000000000001</v>
      </c>
      <c r="D38">
        <v>1.1534</v>
      </c>
      <c r="K38">
        <v>20</v>
      </c>
      <c r="L38">
        <v>90</v>
      </c>
      <c r="M38">
        <v>250.9</v>
      </c>
      <c r="N38">
        <v>7.72</v>
      </c>
      <c r="O38">
        <v>220.01999999999998</v>
      </c>
      <c r="P38">
        <v>0</v>
      </c>
      <c r="Q38">
        <f t="shared" si="0"/>
        <v>1.2866666666666666</v>
      </c>
      <c r="R38">
        <f t="shared" si="0"/>
        <v>3.9589743589743591E-2</v>
      </c>
      <c r="S38">
        <f t="shared" si="0"/>
        <v>1.1283076923076922</v>
      </c>
      <c r="T38">
        <f t="shared" si="0"/>
        <v>0</v>
      </c>
      <c r="U38">
        <f t="shared" si="1"/>
        <v>8.9968511021142596</v>
      </c>
      <c r="V38">
        <f t="shared" si="1"/>
        <v>40.48582995951417</v>
      </c>
      <c r="W38">
        <f t="shared" si="2"/>
        <v>213.08331557639036</v>
      </c>
      <c r="Y38">
        <f t="shared" si="3"/>
        <v>9.4157853177164921E-2</v>
      </c>
      <c r="Z38">
        <f t="shared" si="4"/>
        <v>0.30799342828509874</v>
      </c>
      <c r="AB38">
        <f t="shared" si="5"/>
        <v>2.8766117085040083E-2</v>
      </c>
      <c r="AC38">
        <f t="shared" si="6"/>
        <v>0.42029314587470784</v>
      </c>
      <c r="AD38">
        <f t="shared" si="7"/>
        <v>0.22222222222222221</v>
      </c>
      <c r="AE38">
        <f t="shared" si="8"/>
        <v>5.8944886531093428E-2</v>
      </c>
      <c r="AF38">
        <f t="shared" si="9"/>
        <v>8.1695869571644236E-2</v>
      </c>
      <c r="AH38">
        <f t="shared" si="10"/>
        <v>33.2409972299169</v>
      </c>
      <c r="AI38">
        <f t="shared" si="11"/>
        <v>406.88712176281791</v>
      </c>
      <c r="AJ38">
        <f t="shared" si="12"/>
        <v>1.1486639437204271</v>
      </c>
    </row>
    <row r="39" spans="2:36" x14ac:dyDescent="0.2">
      <c r="B39">
        <v>0.251</v>
      </c>
      <c r="C39">
        <v>0.29397000000000001</v>
      </c>
      <c r="D39">
        <v>1.1706000000000001</v>
      </c>
      <c r="K39">
        <v>20</v>
      </c>
      <c r="L39">
        <v>100</v>
      </c>
      <c r="M39">
        <v>247.04</v>
      </c>
      <c r="N39">
        <v>7.72</v>
      </c>
      <c r="O39">
        <v>208.44</v>
      </c>
      <c r="P39">
        <v>0</v>
      </c>
      <c r="Q39">
        <f t="shared" si="0"/>
        <v>1.2668717948717949</v>
      </c>
      <c r="R39">
        <f t="shared" si="0"/>
        <v>3.9589743589743591E-2</v>
      </c>
      <c r="S39">
        <f t="shared" si="0"/>
        <v>1.0689230769230769</v>
      </c>
      <c r="T39">
        <f t="shared" si="0"/>
        <v>0</v>
      </c>
      <c r="U39">
        <f t="shared" si="1"/>
        <v>8.9968511021142596</v>
      </c>
      <c r="V39">
        <f t="shared" si="1"/>
        <v>44.984255510571302</v>
      </c>
      <c r="W39">
        <f t="shared" si="2"/>
        <v>236.75923952932263</v>
      </c>
      <c r="Y39">
        <f t="shared" si="3"/>
        <v>8.7725011505076403E-2</v>
      </c>
      <c r="Z39">
        <f t="shared" si="4"/>
        <v>0.33057846904154414</v>
      </c>
      <c r="AB39">
        <f t="shared" si="5"/>
        <v>2.8766117085040083E-2</v>
      </c>
      <c r="AC39">
        <f t="shared" si="6"/>
        <v>0.43508757797267517</v>
      </c>
      <c r="AD39">
        <f t="shared" si="7"/>
        <v>0.2</v>
      </c>
      <c r="AE39">
        <f t="shared" si="8"/>
        <v>5.8944886531093428E-2</v>
      </c>
      <c r="AF39">
        <f t="shared" si="9"/>
        <v>9.7429551736382E-2</v>
      </c>
      <c r="AH39">
        <f t="shared" si="10"/>
        <v>36.934441366574333</v>
      </c>
      <c r="AI39">
        <f t="shared" si="11"/>
        <v>379.08869237650742</v>
      </c>
      <c r="AJ39">
        <f t="shared" si="12"/>
        <v>0.98059193480865181</v>
      </c>
    </row>
    <row r="40" spans="2:36" x14ac:dyDescent="0.2">
      <c r="B40">
        <v>0.19900000000000001</v>
      </c>
      <c r="C40">
        <v>0.23683999999999999</v>
      </c>
      <c r="D40">
        <v>1.1874</v>
      </c>
      <c r="K40">
        <v>20</v>
      </c>
      <c r="L40">
        <v>120</v>
      </c>
      <c r="M40">
        <v>231.6</v>
      </c>
      <c r="N40">
        <v>7.72</v>
      </c>
      <c r="O40">
        <v>196.85999999999999</v>
      </c>
      <c r="P40">
        <v>0</v>
      </c>
      <c r="Q40">
        <f t="shared" si="0"/>
        <v>1.1876923076923076</v>
      </c>
      <c r="R40">
        <f t="shared" si="0"/>
        <v>3.9589743589743591E-2</v>
      </c>
      <c r="S40">
        <f t="shared" si="0"/>
        <v>1.0095384615384615</v>
      </c>
      <c r="T40">
        <f t="shared" si="0"/>
        <v>0</v>
      </c>
      <c r="U40">
        <f t="shared" si="1"/>
        <v>8.9968511021142596</v>
      </c>
      <c r="V40">
        <f t="shared" si="1"/>
        <v>53.981106612685565</v>
      </c>
      <c r="W40">
        <f t="shared" si="2"/>
        <v>284.11108743518719</v>
      </c>
      <c r="Y40">
        <f t="shared" si="3"/>
        <v>7.7547346966562944E-2</v>
      </c>
      <c r="Z40">
        <f t="shared" si="4"/>
        <v>0.37396508242253979</v>
      </c>
      <c r="AB40">
        <f t="shared" si="5"/>
        <v>2.8766117085040083E-2</v>
      </c>
      <c r="AC40">
        <f t="shared" si="6"/>
        <v>0.46153159913262981</v>
      </c>
      <c r="AD40">
        <f t="shared" si="7"/>
        <v>0.16666666666666666</v>
      </c>
      <c r="AE40">
        <f t="shared" si="8"/>
        <v>5.8944886531093428E-2</v>
      </c>
      <c r="AF40">
        <f t="shared" si="9"/>
        <v>0.13225997609992568</v>
      </c>
      <c r="AH40">
        <f t="shared" si="10"/>
        <v>44.3213296398892</v>
      </c>
      <c r="AI40">
        <f t="shared" si="11"/>
        <v>335.10764894137998</v>
      </c>
      <c r="AJ40">
        <f t="shared" si="12"/>
        <v>0.74556540866690546</v>
      </c>
    </row>
    <row r="41" spans="2:36" x14ac:dyDescent="0.2">
      <c r="B41">
        <v>0.158</v>
      </c>
      <c r="C41">
        <v>0.18875</v>
      </c>
      <c r="D41">
        <v>1.1919999999999999</v>
      </c>
      <c r="K41">
        <v>20</v>
      </c>
      <c r="L41">
        <v>140</v>
      </c>
      <c r="M41">
        <v>200.72</v>
      </c>
      <c r="N41">
        <v>3.86</v>
      </c>
      <c r="O41">
        <v>181.42</v>
      </c>
      <c r="P41">
        <v>0</v>
      </c>
      <c r="Q41">
        <f t="shared" si="0"/>
        <v>1.0293333333333334</v>
      </c>
      <c r="R41">
        <f t="shared" si="0"/>
        <v>1.9794871794871795E-2</v>
      </c>
      <c r="S41">
        <f t="shared" si="0"/>
        <v>0.9303589743589743</v>
      </c>
      <c r="T41">
        <f t="shared" si="0"/>
        <v>0</v>
      </c>
      <c r="U41">
        <f t="shared" si="1"/>
        <v>8.9968511021142596</v>
      </c>
      <c r="V41">
        <f t="shared" si="1"/>
        <v>62.977957714799821</v>
      </c>
      <c r="W41">
        <f t="shared" si="2"/>
        <v>331.46293534105166</v>
      </c>
      <c r="Y41">
        <f t="shared" si="3"/>
        <v>6.9814916999298773E-2</v>
      </c>
      <c r="Z41">
        <f t="shared" si="4"/>
        <v>0.41538400740763293</v>
      </c>
      <c r="AB41">
        <f t="shared" si="5"/>
        <v>2.8766117085040083E-2</v>
      </c>
      <c r="AC41">
        <f t="shared" si="6"/>
        <v>0.48476305299273392</v>
      </c>
      <c r="AD41">
        <f t="shared" si="7"/>
        <v>0.14285714285714285</v>
      </c>
      <c r="AE41">
        <f t="shared" si="8"/>
        <v>5.8944886531093428E-2</v>
      </c>
      <c r="AF41">
        <f t="shared" si="9"/>
        <v>0.17139334228431657</v>
      </c>
      <c r="AH41">
        <f t="shared" si="10"/>
        <v>51.708217913204059</v>
      </c>
      <c r="AI41">
        <f t="shared" si="11"/>
        <v>301.69327013547388</v>
      </c>
      <c r="AJ41">
        <f t="shared" si="12"/>
        <v>0.59124748748291767</v>
      </c>
    </row>
    <row r="42" spans="2:36" x14ac:dyDescent="0.2">
      <c r="B42">
        <v>0.126</v>
      </c>
      <c r="C42">
        <v>0.15092</v>
      </c>
      <c r="D42">
        <v>1.2</v>
      </c>
      <c r="K42">
        <v>20</v>
      </c>
      <c r="L42">
        <v>150</v>
      </c>
      <c r="M42">
        <v>189.14</v>
      </c>
      <c r="N42">
        <v>3.86</v>
      </c>
      <c r="O42">
        <v>165.98</v>
      </c>
      <c r="P42">
        <v>0</v>
      </c>
      <c r="Q42">
        <f t="shared" si="0"/>
        <v>0.96994871794871784</v>
      </c>
      <c r="R42">
        <f t="shared" si="0"/>
        <v>1.9794871794871795E-2</v>
      </c>
      <c r="S42">
        <f t="shared" si="0"/>
        <v>0.8511794871794871</v>
      </c>
      <c r="T42">
        <f t="shared" si="0"/>
        <v>0</v>
      </c>
      <c r="U42">
        <f t="shared" si="1"/>
        <v>8.9968511021142596</v>
      </c>
      <c r="V42">
        <f t="shared" si="1"/>
        <v>67.476383265856953</v>
      </c>
      <c r="W42">
        <f t="shared" si="2"/>
        <v>355.13885929398396</v>
      </c>
      <c r="Y42">
        <f t="shared" si="3"/>
        <v>6.6594589647726937E-2</v>
      </c>
      <c r="Z42">
        <f t="shared" si="4"/>
        <v>0.43547081156899742</v>
      </c>
      <c r="AB42">
        <f t="shared" si="5"/>
        <v>2.8766117085040083E-2</v>
      </c>
      <c r="AC42">
        <f t="shared" si="6"/>
        <v>0.49543131802673568</v>
      </c>
      <c r="AD42">
        <f t="shared" si="7"/>
        <v>0.13333333333333333</v>
      </c>
      <c r="AE42">
        <f t="shared" si="8"/>
        <v>5.8944886531093428E-2</v>
      </c>
      <c r="AF42">
        <f t="shared" si="9"/>
        <v>0.1925158318165329</v>
      </c>
      <c r="AH42">
        <f t="shared" si="10"/>
        <v>55.4016620498615</v>
      </c>
      <c r="AI42">
        <f t="shared" si="11"/>
        <v>287.77717410098069</v>
      </c>
      <c r="AJ42">
        <f t="shared" si="12"/>
        <v>0.5329228406477432</v>
      </c>
    </row>
    <row r="43" spans="2:36" x14ac:dyDescent="0.2">
      <c r="B43">
        <v>0.1</v>
      </c>
      <c r="C43">
        <v>0.12295</v>
      </c>
      <c r="D43">
        <v>1.2301</v>
      </c>
      <c r="K43">
        <v>40</v>
      </c>
      <c r="L43">
        <v>40</v>
      </c>
      <c r="M43">
        <v>748.84</v>
      </c>
      <c r="N43">
        <v>173.7</v>
      </c>
      <c r="O43">
        <v>362.84</v>
      </c>
      <c r="P43">
        <v>0</v>
      </c>
      <c r="Q43">
        <f t="shared" si="0"/>
        <v>3.8402051282051284</v>
      </c>
      <c r="R43">
        <f t="shared" si="0"/>
        <v>0.89076923076923076</v>
      </c>
      <c r="S43">
        <f t="shared" si="0"/>
        <v>1.8607179487179486</v>
      </c>
      <c r="T43">
        <f t="shared" si="0"/>
        <v>0</v>
      </c>
      <c r="U43">
        <f t="shared" si="1"/>
        <v>17.993702204228519</v>
      </c>
      <c r="V43">
        <f t="shared" si="1"/>
        <v>17.993702204228519</v>
      </c>
      <c r="W43">
        <f t="shared" si="2"/>
        <v>94.703695811729048</v>
      </c>
      <c r="Y43">
        <f t="shared" si="3"/>
        <v>0.15985681881206246</v>
      </c>
      <c r="Z43">
        <f t="shared" si="4"/>
        <v>0.1814123427171048</v>
      </c>
      <c r="AB43">
        <f t="shared" si="5"/>
        <v>5.7532234170080167E-2</v>
      </c>
      <c r="AC43">
        <f t="shared" si="6"/>
        <v>0.31713517012343634</v>
      </c>
      <c r="AD43">
        <f t="shared" si="7"/>
        <v>1</v>
      </c>
      <c r="AE43">
        <f t="shared" si="8"/>
        <v>0.11788977306218686</v>
      </c>
      <c r="AF43">
        <f t="shared" si="9"/>
        <v>2.138665991359915E-2</v>
      </c>
      <c r="AH43">
        <f t="shared" si="10"/>
        <v>14.773776546629731</v>
      </c>
      <c r="AI43">
        <f t="shared" si="11"/>
        <v>690.79400927096242</v>
      </c>
      <c r="AJ43">
        <f t="shared" si="12"/>
        <v>4.756654927687693</v>
      </c>
    </row>
    <row r="44" spans="2:36" x14ac:dyDescent="0.2">
      <c r="B44">
        <v>7.9399999999999998E-2</v>
      </c>
      <c r="C44">
        <v>9.8145999999999997E-2</v>
      </c>
      <c r="D44">
        <v>1.2357</v>
      </c>
      <c r="K44">
        <v>40</v>
      </c>
      <c r="L44">
        <v>50</v>
      </c>
      <c r="M44">
        <v>501.8</v>
      </c>
      <c r="N44">
        <v>19.3</v>
      </c>
      <c r="O44">
        <v>320.38</v>
      </c>
      <c r="P44">
        <v>0</v>
      </c>
      <c r="Q44">
        <f t="shared" si="0"/>
        <v>2.5733333333333333</v>
      </c>
      <c r="R44">
        <f t="shared" si="0"/>
        <v>9.8974358974358981E-2</v>
      </c>
      <c r="S44">
        <f t="shared" si="0"/>
        <v>1.6429743589743591</v>
      </c>
      <c r="T44">
        <f t="shared" si="0"/>
        <v>0</v>
      </c>
      <c r="U44">
        <f t="shared" si="1"/>
        <v>17.993702204228519</v>
      </c>
      <c r="V44">
        <f t="shared" si="1"/>
        <v>22.492127755285651</v>
      </c>
      <c r="W44">
        <f t="shared" si="2"/>
        <v>118.37961976466131</v>
      </c>
      <c r="Y44">
        <f t="shared" si="3"/>
        <v>0.13861887606422893</v>
      </c>
      <c r="Z44">
        <f t="shared" si="4"/>
        <v>0.20920671717582587</v>
      </c>
      <c r="AB44">
        <f t="shared" si="5"/>
        <v>5.7532234170080167E-2</v>
      </c>
      <c r="AC44">
        <f t="shared" si="6"/>
        <v>0.34375231198795425</v>
      </c>
      <c r="AD44">
        <f t="shared" si="7"/>
        <v>0.8</v>
      </c>
      <c r="AE44">
        <f t="shared" si="8"/>
        <v>0.11788977306218686</v>
      </c>
      <c r="AF44">
        <f t="shared" si="9"/>
        <v>3.0829165513679029E-2</v>
      </c>
      <c r="AH44">
        <f t="shared" si="10"/>
        <v>18.467220683287167</v>
      </c>
      <c r="AI44">
        <f t="shared" si="11"/>
        <v>599.01785778447959</v>
      </c>
      <c r="AJ44">
        <f t="shared" si="12"/>
        <v>3.4099341460039723</v>
      </c>
    </row>
    <row r="45" spans="2:36" x14ac:dyDescent="0.2">
      <c r="B45">
        <v>6.3E-2</v>
      </c>
      <c r="C45">
        <v>7.6414999999999997E-2</v>
      </c>
      <c r="D45">
        <v>1.2132000000000001</v>
      </c>
      <c r="K45">
        <v>40</v>
      </c>
      <c r="L45">
        <v>60</v>
      </c>
      <c r="M45">
        <v>467.06</v>
      </c>
      <c r="N45">
        <v>15.44</v>
      </c>
      <c r="O45">
        <v>308.8</v>
      </c>
      <c r="P45">
        <v>0</v>
      </c>
      <c r="Q45">
        <f t="shared" si="0"/>
        <v>2.3951794871794871</v>
      </c>
      <c r="R45">
        <f t="shared" si="0"/>
        <v>7.9179487179487182E-2</v>
      </c>
      <c r="S45">
        <f t="shared" si="0"/>
        <v>1.5835897435897437</v>
      </c>
      <c r="T45">
        <f t="shared" si="0"/>
        <v>0</v>
      </c>
      <c r="U45">
        <f t="shared" si="1"/>
        <v>17.993702204228519</v>
      </c>
      <c r="V45">
        <f t="shared" si="1"/>
        <v>26.990553306342782</v>
      </c>
      <c r="W45">
        <f t="shared" si="2"/>
        <v>142.05554371759359</v>
      </c>
      <c r="Y45">
        <f t="shared" si="3"/>
        <v>0.12314648415158894</v>
      </c>
      <c r="Z45">
        <f t="shared" si="4"/>
        <v>0.23549190380703061</v>
      </c>
      <c r="AB45">
        <f t="shared" si="5"/>
        <v>5.7532234170080167E-2</v>
      </c>
      <c r="AC45">
        <f t="shared" si="6"/>
        <v>0.36645994983265245</v>
      </c>
      <c r="AD45">
        <f t="shared" si="7"/>
        <v>0.66666666666666663</v>
      </c>
      <c r="AE45">
        <f t="shared" si="8"/>
        <v>0.11788977306218686</v>
      </c>
      <c r="AF45">
        <f t="shared" si="9"/>
        <v>4.1643130646689772E-2</v>
      </c>
      <c r="AH45">
        <f t="shared" si="10"/>
        <v>22.1606648199446</v>
      </c>
      <c r="AI45">
        <f t="shared" si="11"/>
        <v>532.15655201240634</v>
      </c>
      <c r="AJ45">
        <f t="shared" si="12"/>
        <v>2.5965115878889526</v>
      </c>
    </row>
    <row r="46" spans="2:36" x14ac:dyDescent="0.2">
      <c r="B46">
        <v>5.0099999999999999E-2</v>
      </c>
      <c r="C46">
        <v>6.2040999999999999E-2</v>
      </c>
      <c r="D46">
        <v>1.2381</v>
      </c>
      <c r="K46">
        <v>40</v>
      </c>
      <c r="L46">
        <v>70</v>
      </c>
      <c r="M46">
        <v>455.47999999999996</v>
      </c>
      <c r="N46">
        <v>11.58</v>
      </c>
      <c r="O46">
        <v>304.94</v>
      </c>
      <c r="P46">
        <v>0</v>
      </c>
      <c r="Q46">
        <f t="shared" si="0"/>
        <v>2.3357948717948718</v>
      </c>
      <c r="R46">
        <f t="shared" si="0"/>
        <v>5.9384615384615383E-2</v>
      </c>
      <c r="S46">
        <f t="shared" si="0"/>
        <v>1.5637948717948718</v>
      </c>
      <c r="T46">
        <f t="shared" si="0"/>
        <v>0</v>
      </c>
      <c r="U46">
        <f t="shared" si="1"/>
        <v>17.993702204228519</v>
      </c>
      <c r="V46">
        <f t="shared" si="1"/>
        <v>31.488978857399911</v>
      </c>
      <c r="W46">
        <f t="shared" si="2"/>
        <v>165.73146767052583</v>
      </c>
      <c r="Y46">
        <f t="shared" si="3"/>
        <v>0.11128806624802802</v>
      </c>
      <c r="Z46">
        <f t="shared" si="4"/>
        <v>0.26058499332145479</v>
      </c>
      <c r="AB46">
        <f t="shared" si="5"/>
        <v>5.7532234170080167E-2</v>
      </c>
      <c r="AC46">
        <f t="shared" si="6"/>
        <v>0.38636687598291891</v>
      </c>
      <c r="AD46">
        <f t="shared" si="7"/>
        <v>0.5714285714285714</v>
      </c>
      <c r="AE46">
        <f t="shared" si="8"/>
        <v>0.11788977306218686</v>
      </c>
      <c r="AF46">
        <f t="shared" si="9"/>
        <v>5.3760535020636123E-2</v>
      </c>
      <c r="AH46">
        <f t="shared" si="10"/>
        <v>25.85410895660203</v>
      </c>
      <c r="AI46">
        <f t="shared" si="11"/>
        <v>480.91241924355592</v>
      </c>
      <c r="AJ46">
        <f t="shared" si="12"/>
        <v>2.061424400203042</v>
      </c>
    </row>
    <row r="47" spans="2:36" x14ac:dyDescent="0.2">
      <c r="K47">
        <v>40</v>
      </c>
      <c r="L47">
        <v>80</v>
      </c>
      <c r="M47">
        <v>436.18</v>
      </c>
      <c r="N47">
        <v>15.44</v>
      </c>
      <c r="O47">
        <v>277.92</v>
      </c>
      <c r="P47">
        <v>0</v>
      </c>
      <c r="Q47">
        <f t="shared" si="0"/>
        <v>2.236820512820513</v>
      </c>
      <c r="R47">
        <f t="shared" si="0"/>
        <v>7.9179487179487182E-2</v>
      </c>
      <c r="S47">
        <f t="shared" si="0"/>
        <v>1.4252307692307693</v>
      </c>
      <c r="T47">
        <f t="shared" si="0"/>
        <v>0</v>
      </c>
      <c r="U47">
        <f t="shared" si="1"/>
        <v>17.993702204228519</v>
      </c>
      <c r="V47">
        <f t="shared" si="1"/>
        <v>35.987404408457039</v>
      </c>
      <c r="W47">
        <f t="shared" si="2"/>
        <v>189.4073916234581</v>
      </c>
      <c r="Y47">
        <f t="shared" si="3"/>
        <v>0.10186133181857608</v>
      </c>
      <c r="Z47">
        <f t="shared" si="4"/>
        <v>0.28470077390752685</v>
      </c>
      <c r="AB47">
        <f t="shared" si="5"/>
        <v>5.7532234170080167E-2</v>
      </c>
      <c r="AC47">
        <f t="shared" si="6"/>
        <v>0.40415931000431427</v>
      </c>
      <c r="AD47">
        <f t="shared" si="7"/>
        <v>0.5</v>
      </c>
      <c r="AE47">
        <f t="shared" si="8"/>
        <v>0.11788977306218686</v>
      </c>
      <c r="AF47">
        <f t="shared" si="9"/>
        <v>6.7126619253174619E-2</v>
      </c>
      <c r="AH47">
        <f t="shared" si="10"/>
        <v>29.547553093259463</v>
      </c>
      <c r="AI47">
        <f t="shared" si="11"/>
        <v>440.17639234620134</v>
      </c>
      <c r="AJ47">
        <f t="shared" si="12"/>
        <v>1.687509037741866</v>
      </c>
    </row>
    <row r="48" spans="2:36" x14ac:dyDescent="0.2">
      <c r="K48">
        <v>40</v>
      </c>
      <c r="L48">
        <v>90</v>
      </c>
      <c r="M48">
        <v>409.15999999999997</v>
      </c>
      <c r="N48">
        <v>11.58</v>
      </c>
      <c r="O48">
        <v>270.2</v>
      </c>
      <c r="P48">
        <v>0</v>
      </c>
      <c r="Q48">
        <f t="shared" si="0"/>
        <v>2.0982564102564103</v>
      </c>
      <c r="R48">
        <f t="shared" si="0"/>
        <v>5.9384615384615383E-2</v>
      </c>
      <c r="S48">
        <f t="shared" si="0"/>
        <v>1.3856410256410256</v>
      </c>
      <c r="T48">
        <f t="shared" si="0"/>
        <v>0</v>
      </c>
      <c r="U48">
        <f t="shared" si="1"/>
        <v>17.993702204228519</v>
      </c>
      <c r="V48">
        <f t="shared" si="1"/>
        <v>40.48582995951417</v>
      </c>
      <c r="W48">
        <f t="shared" si="2"/>
        <v>213.08331557639036</v>
      </c>
      <c r="Y48">
        <f t="shared" si="3"/>
        <v>9.4157853177164921E-2</v>
      </c>
      <c r="Z48">
        <f t="shared" si="4"/>
        <v>0.30799342828509874</v>
      </c>
      <c r="AB48">
        <f t="shared" si="5"/>
        <v>5.7532234170080167E-2</v>
      </c>
      <c r="AC48">
        <f t="shared" si="6"/>
        <v>0.42029314587470784</v>
      </c>
      <c r="AD48">
        <f t="shared" si="7"/>
        <v>0.44444444444444442</v>
      </c>
      <c r="AE48">
        <f t="shared" si="8"/>
        <v>0.11788977306218686</v>
      </c>
      <c r="AF48">
        <f t="shared" si="9"/>
        <v>8.1695869571644236E-2</v>
      </c>
      <c r="AH48">
        <f t="shared" si="10"/>
        <v>33.2409972299169</v>
      </c>
      <c r="AI48">
        <f t="shared" si="11"/>
        <v>406.88712176281791</v>
      </c>
      <c r="AJ48">
        <f t="shared" si="12"/>
        <v>1.4141711971221433</v>
      </c>
    </row>
    <row r="49" spans="2:36" x14ac:dyDescent="0.2">
      <c r="K49">
        <v>40</v>
      </c>
      <c r="L49">
        <v>100</v>
      </c>
      <c r="M49">
        <v>393.71999999999997</v>
      </c>
      <c r="N49">
        <v>11.58</v>
      </c>
      <c r="O49">
        <v>270.2</v>
      </c>
      <c r="P49">
        <v>0</v>
      </c>
      <c r="Q49">
        <f t="shared" si="0"/>
        <v>2.019076923076923</v>
      </c>
      <c r="R49">
        <f t="shared" si="0"/>
        <v>5.9384615384615383E-2</v>
      </c>
      <c r="S49">
        <f t="shared" si="0"/>
        <v>1.3856410256410256</v>
      </c>
      <c r="T49">
        <f t="shared" si="0"/>
        <v>0</v>
      </c>
      <c r="U49">
        <f t="shared" si="1"/>
        <v>17.993702204228519</v>
      </c>
      <c r="V49">
        <f t="shared" si="1"/>
        <v>44.984255510571302</v>
      </c>
      <c r="W49">
        <f t="shared" si="2"/>
        <v>236.75923952932263</v>
      </c>
      <c r="Y49">
        <f t="shared" si="3"/>
        <v>8.7725011505076403E-2</v>
      </c>
      <c r="Z49">
        <f t="shared" si="4"/>
        <v>0.33057846904154414</v>
      </c>
      <c r="AB49">
        <f t="shared" si="5"/>
        <v>5.7532234170080167E-2</v>
      </c>
      <c r="AC49">
        <f t="shared" si="6"/>
        <v>0.43508757797267517</v>
      </c>
      <c r="AD49">
        <f t="shared" si="7"/>
        <v>0.4</v>
      </c>
      <c r="AE49">
        <f t="shared" si="8"/>
        <v>0.11788977306218686</v>
      </c>
      <c r="AF49">
        <f t="shared" si="9"/>
        <v>9.7429551736382E-2</v>
      </c>
      <c r="AH49">
        <f t="shared" si="10"/>
        <v>36.934441366574333</v>
      </c>
      <c r="AI49">
        <f t="shared" si="11"/>
        <v>379.08869237650742</v>
      </c>
      <c r="AJ49">
        <f t="shared" si="12"/>
        <v>1.207250282310754</v>
      </c>
    </row>
    <row r="50" spans="2:36" x14ac:dyDescent="0.2">
      <c r="B50" s="2" t="s">
        <v>29</v>
      </c>
      <c r="K50">
        <v>40</v>
      </c>
      <c r="L50">
        <v>120</v>
      </c>
      <c r="M50">
        <v>339.68</v>
      </c>
      <c r="N50">
        <v>11.58</v>
      </c>
      <c r="O50">
        <v>239.32</v>
      </c>
      <c r="P50">
        <v>0</v>
      </c>
      <c r="Q50">
        <f t="shared" si="0"/>
        <v>1.7419487179487181</v>
      </c>
      <c r="R50">
        <f t="shared" si="0"/>
        <v>5.9384615384615383E-2</v>
      </c>
      <c r="S50">
        <f t="shared" si="0"/>
        <v>1.2272820512820513</v>
      </c>
      <c r="T50">
        <f t="shared" si="0"/>
        <v>0</v>
      </c>
      <c r="U50">
        <f t="shared" si="1"/>
        <v>17.993702204228519</v>
      </c>
      <c r="V50">
        <f t="shared" si="1"/>
        <v>53.981106612685565</v>
      </c>
      <c r="W50">
        <f t="shared" si="2"/>
        <v>284.11108743518719</v>
      </c>
      <c r="Y50">
        <f t="shared" si="3"/>
        <v>7.7547346966562944E-2</v>
      </c>
      <c r="Z50">
        <f t="shared" si="4"/>
        <v>0.37396508242253979</v>
      </c>
      <c r="AB50">
        <f t="shared" si="5"/>
        <v>5.7532234170080167E-2</v>
      </c>
      <c r="AC50">
        <f t="shared" si="6"/>
        <v>0.46153159913262981</v>
      </c>
      <c r="AD50">
        <f t="shared" si="7"/>
        <v>0.33333333333333331</v>
      </c>
      <c r="AE50">
        <f t="shared" si="8"/>
        <v>0.11788977306218686</v>
      </c>
      <c r="AF50">
        <f t="shared" si="9"/>
        <v>0.13225997609992568</v>
      </c>
      <c r="AH50">
        <f t="shared" si="10"/>
        <v>44.3213296398892</v>
      </c>
      <c r="AI50">
        <f t="shared" si="11"/>
        <v>335.10764894137998</v>
      </c>
      <c r="AJ50">
        <f t="shared" si="12"/>
        <v>0.91789868766348004</v>
      </c>
    </row>
    <row r="51" spans="2:36" x14ac:dyDescent="0.2">
      <c r="B51" s="2" t="s">
        <v>40</v>
      </c>
      <c r="K51">
        <v>40</v>
      </c>
      <c r="L51">
        <v>140</v>
      </c>
      <c r="M51">
        <v>316.52</v>
      </c>
      <c r="N51">
        <v>7.72</v>
      </c>
      <c r="O51">
        <v>231.6</v>
      </c>
      <c r="P51">
        <v>0</v>
      </c>
      <c r="Q51">
        <f t="shared" si="0"/>
        <v>1.6231794871794871</v>
      </c>
      <c r="R51">
        <f t="shared" si="0"/>
        <v>3.9589743589743591E-2</v>
      </c>
      <c r="S51">
        <f t="shared" si="0"/>
        <v>1.1876923076923076</v>
      </c>
      <c r="T51">
        <f t="shared" si="0"/>
        <v>0</v>
      </c>
      <c r="U51">
        <f t="shared" si="1"/>
        <v>17.993702204228519</v>
      </c>
      <c r="V51">
        <f t="shared" si="1"/>
        <v>62.977957714799821</v>
      </c>
      <c r="W51">
        <f t="shared" si="2"/>
        <v>331.46293534105166</v>
      </c>
      <c r="Y51">
        <f t="shared" si="3"/>
        <v>6.9814916999298773E-2</v>
      </c>
      <c r="Z51">
        <f t="shared" si="4"/>
        <v>0.41538400740763293</v>
      </c>
      <c r="AB51">
        <f t="shared" si="5"/>
        <v>5.7532234170080167E-2</v>
      </c>
      <c r="AC51">
        <f t="shared" si="6"/>
        <v>0.48476305299273392</v>
      </c>
      <c r="AD51">
        <f t="shared" si="7"/>
        <v>0.2857142857142857</v>
      </c>
      <c r="AE51">
        <f t="shared" si="8"/>
        <v>0.11788977306218686</v>
      </c>
      <c r="AF51">
        <f t="shared" si="9"/>
        <v>0.17139334228431657</v>
      </c>
      <c r="AH51">
        <f t="shared" si="10"/>
        <v>51.708217913204059</v>
      </c>
      <c r="AI51">
        <f t="shared" si="11"/>
        <v>301.69327013547388</v>
      </c>
      <c r="AJ51">
        <f t="shared" si="12"/>
        <v>0.72791104111881255</v>
      </c>
    </row>
    <row r="52" spans="2:36" x14ac:dyDescent="0.2">
      <c r="K52">
        <v>40</v>
      </c>
      <c r="L52">
        <v>150</v>
      </c>
      <c r="M52">
        <v>289.5</v>
      </c>
      <c r="N52">
        <v>11.58</v>
      </c>
      <c r="O52">
        <v>220.01999999999998</v>
      </c>
      <c r="P52">
        <v>0</v>
      </c>
      <c r="Q52">
        <f t="shared" si="0"/>
        <v>1.4846153846153847</v>
      </c>
      <c r="R52">
        <f t="shared" si="0"/>
        <v>5.9384615384615383E-2</v>
      </c>
      <c r="S52">
        <f t="shared" si="0"/>
        <v>1.1283076923076922</v>
      </c>
      <c r="T52">
        <f t="shared" si="0"/>
        <v>0</v>
      </c>
      <c r="U52">
        <f t="shared" si="1"/>
        <v>17.993702204228519</v>
      </c>
      <c r="V52">
        <f t="shared" si="1"/>
        <v>67.476383265856953</v>
      </c>
      <c r="W52">
        <f t="shared" si="2"/>
        <v>355.13885929398396</v>
      </c>
      <c r="Y52">
        <f t="shared" si="3"/>
        <v>6.6594589647726937E-2</v>
      </c>
      <c r="Z52">
        <f t="shared" si="4"/>
        <v>0.43547081156899742</v>
      </c>
      <c r="AB52">
        <f t="shared" si="5"/>
        <v>5.7532234170080167E-2</v>
      </c>
      <c r="AC52">
        <f t="shared" si="6"/>
        <v>0.49543131802673568</v>
      </c>
      <c r="AD52">
        <f t="shared" si="7"/>
        <v>0.26666666666666666</v>
      </c>
      <c r="AE52">
        <f t="shared" si="8"/>
        <v>0.11788977306218686</v>
      </c>
      <c r="AF52">
        <f t="shared" si="9"/>
        <v>0.1925158318165329</v>
      </c>
      <c r="AH52">
        <f t="shared" si="10"/>
        <v>55.4016620498615</v>
      </c>
      <c r="AI52">
        <f t="shared" si="11"/>
        <v>287.77717410098069</v>
      </c>
      <c r="AJ52">
        <f t="shared" si="12"/>
        <v>0.65610497800737211</v>
      </c>
    </row>
    <row r="53" spans="2:36" x14ac:dyDescent="0.2">
      <c r="K53">
        <v>60</v>
      </c>
      <c r="L53">
        <v>60</v>
      </c>
      <c r="P53">
        <v>0</v>
      </c>
      <c r="Q53">
        <f t="shared" si="0"/>
        <v>0</v>
      </c>
      <c r="R53">
        <f t="shared" si="0"/>
        <v>0</v>
      </c>
      <c r="S53">
        <f t="shared" si="0"/>
        <v>0</v>
      </c>
      <c r="T53">
        <f t="shared" si="0"/>
        <v>0</v>
      </c>
      <c r="U53">
        <f t="shared" si="1"/>
        <v>26.990553306342782</v>
      </c>
      <c r="V53">
        <f t="shared" si="1"/>
        <v>26.990553306342782</v>
      </c>
      <c r="W53">
        <f t="shared" si="2"/>
        <v>142.05554371759359</v>
      </c>
      <c r="Y53">
        <f t="shared" si="3"/>
        <v>0.12314648415158894</v>
      </c>
      <c r="Z53">
        <f t="shared" si="4"/>
        <v>0.23549190380703061</v>
      </c>
      <c r="AB53">
        <f t="shared" si="5"/>
        <v>8.6298351255120254E-2</v>
      </c>
      <c r="AC53">
        <f t="shared" si="6"/>
        <v>0.36645994983265245</v>
      </c>
      <c r="AD53">
        <f t="shared" si="7"/>
        <v>1</v>
      </c>
      <c r="AE53">
        <f t="shared" si="8"/>
        <v>0.17683465959328029</v>
      </c>
      <c r="AF53">
        <f t="shared" si="9"/>
        <v>4.1643130646689772E-2</v>
      </c>
      <c r="AH53">
        <f t="shared" si="10"/>
        <v>22.1606648199446</v>
      </c>
      <c r="AI53">
        <f t="shared" si="11"/>
        <v>532.15655201240634</v>
      </c>
      <c r="AJ53">
        <f t="shared" si="12"/>
        <v>2.9323624046606027</v>
      </c>
    </row>
    <row r="54" spans="2:36" x14ac:dyDescent="0.2">
      <c r="K54">
        <v>60</v>
      </c>
      <c r="L54">
        <v>70</v>
      </c>
      <c r="M54">
        <v>540.4</v>
      </c>
      <c r="N54">
        <v>27.02</v>
      </c>
      <c r="O54">
        <v>339.68</v>
      </c>
      <c r="P54">
        <v>0</v>
      </c>
      <c r="Q54">
        <f t="shared" si="0"/>
        <v>2.7712820512820513</v>
      </c>
      <c r="R54">
        <f t="shared" si="0"/>
        <v>0.13856410256410256</v>
      </c>
      <c r="S54">
        <f t="shared" si="0"/>
        <v>1.7419487179487181</v>
      </c>
      <c r="T54">
        <f t="shared" si="0"/>
        <v>0</v>
      </c>
      <c r="U54">
        <f t="shared" si="1"/>
        <v>26.990553306342782</v>
      </c>
      <c r="V54">
        <f t="shared" si="1"/>
        <v>31.488978857399911</v>
      </c>
      <c r="W54">
        <f t="shared" si="2"/>
        <v>165.73146767052583</v>
      </c>
      <c r="Y54">
        <f t="shared" si="3"/>
        <v>0.11128806624802802</v>
      </c>
      <c r="Z54">
        <f t="shared" si="4"/>
        <v>0.26058499332145479</v>
      </c>
      <c r="AB54">
        <f t="shared" si="5"/>
        <v>8.6298351255120254E-2</v>
      </c>
      <c r="AC54">
        <f t="shared" si="6"/>
        <v>0.38636687598291891</v>
      </c>
      <c r="AD54">
        <f t="shared" si="7"/>
        <v>0.8571428571428571</v>
      </c>
      <c r="AE54">
        <f t="shared" si="8"/>
        <v>0.17683465959328029</v>
      </c>
      <c r="AF54">
        <f t="shared" si="9"/>
        <v>5.3760535020636123E-2</v>
      </c>
      <c r="AH54">
        <f t="shared" si="10"/>
        <v>25.85410895660203</v>
      </c>
      <c r="AI54">
        <f t="shared" si="11"/>
        <v>480.91241924355592</v>
      </c>
      <c r="AJ54">
        <f t="shared" si="12"/>
        <v>2.3280633290452912</v>
      </c>
    </row>
    <row r="55" spans="2:36" x14ac:dyDescent="0.2">
      <c r="K55">
        <v>60</v>
      </c>
      <c r="L55">
        <v>80</v>
      </c>
      <c r="M55">
        <v>524.96</v>
      </c>
      <c r="N55">
        <v>50.18</v>
      </c>
      <c r="O55">
        <v>339.68</v>
      </c>
      <c r="P55">
        <v>0</v>
      </c>
      <c r="Q55">
        <f t="shared" si="0"/>
        <v>2.6921025641025644</v>
      </c>
      <c r="R55">
        <f t="shared" si="0"/>
        <v>0.25733333333333336</v>
      </c>
      <c r="S55">
        <f t="shared" si="0"/>
        <v>1.7419487179487181</v>
      </c>
      <c r="T55">
        <f t="shared" si="0"/>
        <v>0</v>
      </c>
      <c r="U55">
        <f t="shared" si="1"/>
        <v>26.990553306342782</v>
      </c>
      <c r="V55">
        <f t="shared" si="1"/>
        <v>35.987404408457039</v>
      </c>
      <c r="W55">
        <f t="shared" si="2"/>
        <v>189.4073916234581</v>
      </c>
      <c r="Y55">
        <f t="shared" si="3"/>
        <v>0.10186133181857608</v>
      </c>
      <c r="Z55">
        <f t="shared" si="4"/>
        <v>0.28470077390752685</v>
      </c>
      <c r="AB55">
        <f t="shared" si="5"/>
        <v>8.6298351255120254E-2</v>
      </c>
      <c r="AC55">
        <f t="shared" si="6"/>
        <v>0.40415931000431427</v>
      </c>
      <c r="AD55">
        <f t="shared" si="7"/>
        <v>0.75</v>
      </c>
      <c r="AE55">
        <f t="shared" si="8"/>
        <v>0.17683465959328029</v>
      </c>
      <c r="AF55">
        <f t="shared" si="9"/>
        <v>6.7126619253174619E-2</v>
      </c>
      <c r="AH55">
        <f t="shared" si="10"/>
        <v>29.547553093259463</v>
      </c>
      <c r="AI55">
        <f t="shared" si="11"/>
        <v>440.17639234620134</v>
      </c>
      <c r="AJ55">
        <f t="shared" si="12"/>
        <v>1.9057831603295234</v>
      </c>
    </row>
    <row r="56" spans="2:36" x14ac:dyDescent="0.2">
      <c r="K56">
        <v>60</v>
      </c>
      <c r="L56">
        <v>90</v>
      </c>
      <c r="M56">
        <v>509.52</v>
      </c>
      <c r="N56">
        <v>38.6</v>
      </c>
      <c r="O56">
        <v>328.09999999999997</v>
      </c>
      <c r="P56">
        <v>0</v>
      </c>
      <c r="Q56">
        <f t="shared" si="0"/>
        <v>2.6129230769230767</v>
      </c>
      <c r="R56">
        <f t="shared" si="0"/>
        <v>0.19794871794871796</v>
      </c>
      <c r="S56">
        <f t="shared" si="0"/>
        <v>1.6825641025641025</v>
      </c>
      <c r="T56">
        <f t="shared" si="0"/>
        <v>0</v>
      </c>
      <c r="U56">
        <f t="shared" si="1"/>
        <v>26.990553306342782</v>
      </c>
      <c r="V56">
        <f t="shared" si="1"/>
        <v>40.48582995951417</v>
      </c>
      <c r="W56">
        <f t="shared" si="2"/>
        <v>213.08331557639036</v>
      </c>
      <c r="Y56">
        <f t="shared" si="3"/>
        <v>9.4157853177164921E-2</v>
      </c>
      <c r="Z56">
        <f t="shared" si="4"/>
        <v>0.30799342828509874</v>
      </c>
      <c r="AB56">
        <f t="shared" si="5"/>
        <v>8.6298351255120254E-2</v>
      </c>
      <c r="AC56">
        <f t="shared" si="6"/>
        <v>0.42029314587470784</v>
      </c>
      <c r="AD56">
        <f t="shared" si="7"/>
        <v>0.66666666666666663</v>
      </c>
      <c r="AE56">
        <f t="shared" si="8"/>
        <v>0.17683465959328029</v>
      </c>
      <c r="AF56">
        <f t="shared" si="9"/>
        <v>8.1695869571644236E-2</v>
      </c>
      <c r="AH56">
        <f t="shared" si="10"/>
        <v>33.2409972299169</v>
      </c>
      <c r="AI56">
        <f t="shared" si="11"/>
        <v>406.88712176281791</v>
      </c>
      <c r="AJ56">
        <f t="shared" si="12"/>
        <v>1.5970899076812453</v>
      </c>
    </row>
    <row r="57" spans="2:36" x14ac:dyDescent="0.2">
      <c r="K57">
        <v>60</v>
      </c>
      <c r="L57">
        <v>100</v>
      </c>
      <c r="M57">
        <v>482.5</v>
      </c>
      <c r="N57">
        <v>30.88</v>
      </c>
      <c r="O57">
        <v>281.77999999999997</v>
      </c>
      <c r="P57">
        <v>0</v>
      </c>
      <c r="Q57">
        <f t="shared" si="0"/>
        <v>2.4743589743589745</v>
      </c>
      <c r="R57">
        <f t="shared" si="0"/>
        <v>0.15835897435897436</v>
      </c>
      <c r="S57">
        <f t="shared" si="0"/>
        <v>1.4450256410256408</v>
      </c>
      <c r="T57">
        <f t="shared" si="0"/>
        <v>0</v>
      </c>
      <c r="U57">
        <f t="shared" si="1"/>
        <v>26.990553306342782</v>
      </c>
      <c r="V57">
        <f t="shared" si="1"/>
        <v>44.984255510571302</v>
      </c>
      <c r="W57">
        <f t="shared" si="2"/>
        <v>236.75923952932263</v>
      </c>
      <c r="Y57">
        <f t="shared" si="3"/>
        <v>8.7725011505076403E-2</v>
      </c>
      <c r="Z57">
        <f t="shared" si="4"/>
        <v>0.33057846904154414</v>
      </c>
      <c r="AB57">
        <f t="shared" si="5"/>
        <v>8.6298351255120254E-2</v>
      </c>
      <c r="AC57">
        <f t="shared" si="6"/>
        <v>0.43508757797267517</v>
      </c>
      <c r="AD57">
        <f t="shared" si="7"/>
        <v>0.6</v>
      </c>
      <c r="AE57">
        <f t="shared" si="8"/>
        <v>0.17683465959328029</v>
      </c>
      <c r="AF57">
        <f t="shared" si="9"/>
        <v>9.7429551736382E-2</v>
      </c>
      <c r="AH57">
        <f t="shared" si="10"/>
        <v>36.934441366574333</v>
      </c>
      <c r="AI57">
        <f t="shared" si="11"/>
        <v>379.08869237650742</v>
      </c>
      <c r="AJ57">
        <f t="shared" si="12"/>
        <v>1.3634044066570736</v>
      </c>
    </row>
    <row r="58" spans="2:36" x14ac:dyDescent="0.2">
      <c r="K58">
        <v>60</v>
      </c>
      <c r="L58">
        <v>120</v>
      </c>
      <c r="M58">
        <v>440.03999999999996</v>
      </c>
      <c r="N58">
        <v>27.02</v>
      </c>
      <c r="O58">
        <v>270.2</v>
      </c>
      <c r="P58">
        <v>0</v>
      </c>
      <c r="Q58">
        <f t="shared" si="0"/>
        <v>2.2566153846153845</v>
      </c>
      <c r="R58">
        <f t="shared" si="0"/>
        <v>0.13856410256410256</v>
      </c>
      <c r="S58">
        <f t="shared" si="0"/>
        <v>1.3856410256410256</v>
      </c>
      <c r="T58">
        <f t="shared" si="0"/>
        <v>0</v>
      </c>
      <c r="U58">
        <f t="shared" si="1"/>
        <v>26.990553306342782</v>
      </c>
      <c r="V58">
        <f t="shared" si="1"/>
        <v>53.981106612685565</v>
      </c>
      <c r="W58">
        <f t="shared" si="2"/>
        <v>284.11108743518719</v>
      </c>
      <c r="Y58">
        <f t="shared" si="3"/>
        <v>7.7547346966562944E-2</v>
      </c>
      <c r="Z58">
        <f t="shared" si="4"/>
        <v>0.37396508242253979</v>
      </c>
      <c r="AB58">
        <f t="shared" si="5"/>
        <v>8.6298351255120254E-2</v>
      </c>
      <c r="AC58">
        <f t="shared" si="6"/>
        <v>0.46153159913262981</v>
      </c>
      <c r="AD58">
        <f t="shared" si="7"/>
        <v>0.5</v>
      </c>
      <c r="AE58">
        <f t="shared" si="8"/>
        <v>0.17683465959328029</v>
      </c>
      <c r="AF58">
        <f t="shared" si="9"/>
        <v>0.13225997609992568</v>
      </c>
      <c r="AH58">
        <f t="shared" si="10"/>
        <v>44.3213296398892</v>
      </c>
      <c r="AI58">
        <f t="shared" si="11"/>
        <v>335.10764894137998</v>
      </c>
      <c r="AJ58">
        <f t="shared" si="12"/>
        <v>1.0366260699726204</v>
      </c>
    </row>
    <row r="59" spans="2:36" x14ac:dyDescent="0.2">
      <c r="K59">
        <v>60</v>
      </c>
      <c r="L59">
        <v>140</v>
      </c>
      <c r="M59">
        <v>428.46</v>
      </c>
      <c r="N59">
        <v>96.5</v>
      </c>
      <c r="O59">
        <v>270.2</v>
      </c>
      <c r="P59">
        <v>0</v>
      </c>
      <c r="Q59">
        <f t="shared" si="0"/>
        <v>2.1972307692307691</v>
      </c>
      <c r="R59">
        <f t="shared" si="0"/>
        <v>0.49487179487179489</v>
      </c>
      <c r="S59">
        <f t="shared" si="0"/>
        <v>1.3856410256410256</v>
      </c>
      <c r="T59">
        <f t="shared" si="0"/>
        <v>0</v>
      </c>
      <c r="U59">
        <f t="shared" si="1"/>
        <v>26.990553306342782</v>
      </c>
      <c r="V59">
        <f t="shared" si="1"/>
        <v>62.977957714799821</v>
      </c>
      <c r="W59">
        <f t="shared" si="2"/>
        <v>331.46293534105166</v>
      </c>
      <c r="Y59">
        <f t="shared" si="3"/>
        <v>6.9814916999298773E-2</v>
      </c>
      <c r="Z59">
        <f t="shared" si="4"/>
        <v>0.41538400740763293</v>
      </c>
      <c r="AB59">
        <f t="shared" si="5"/>
        <v>8.6298351255120254E-2</v>
      </c>
      <c r="AC59">
        <f t="shared" si="6"/>
        <v>0.48476305299273392</v>
      </c>
      <c r="AD59">
        <f t="shared" si="7"/>
        <v>0.42857142857142855</v>
      </c>
      <c r="AE59">
        <f t="shared" si="8"/>
        <v>0.17683465959328029</v>
      </c>
      <c r="AF59">
        <f t="shared" si="9"/>
        <v>0.17139334228431657</v>
      </c>
      <c r="AH59">
        <f t="shared" si="10"/>
        <v>51.708217913204059</v>
      </c>
      <c r="AI59">
        <f t="shared" si="11"/>
        <v>301.69327013547388</v>
      </c>
      <c r="AJ59">
        <f t="shared" si="12"/>
        <v>0.82206410357273996</v>
      </c>
    </row>
    <row r="60" spans="2:36" x14ac:dyDescent="0.2">
      <c r="K60">
        <v>60</v>
      </c>
      <c r="L60">
        <v>150</v>
      </c>
      <c r="M60">
        <v>401.44</v>
      </c>
      <c r="N60">
        <v>61.76</v>
      </c>
      <c r="O60">
        <v>258.62</v>
      </c>
      <c r="P60">
        <v>0</v>
      </c>
      <c r="Q60">
        <f t="shared" si="0"/>
        <v>2.0586666666666669</v>
      </c>
      <c r="R60">
        <f t="shared" si="0"/>
        <v>0.31671794871794873</v>
      </c>
      <c r="S60">
        <f t="shared" si="0"/>
        <v>1.3262564102564103</v>
      </c>
      <c r="T60">
        <f t="shared" si="0"/>
        <v>0</v>
      </c>
      <c r="U60">
        <f t="shared" si="1"/>
        <v>26.990553306342782</v>
      </c>
      <c r="V60">
        <f t="shared" si="1"/>
        <v>67.476383265856953</v>
      </c>
      <c r="W60">
        <f t="shared" si="2"/>
        <v>355.13885929398396</v>
      </c>
      <c r="Y60">
        <f t="shared" si="3"/>
        <v>6.6594589647726937E-2</v>
      </c>
      <c r="Z60">
        <f t="shared" si="4"/>
        <v>0.43547081156899742</v>
      </c>
      <c r="AB60">
        <f t="shared" si="5"/>
        <v>8.6298351255120254E-2</v>
      </c>
      <c r="AC60">
        <f t="shared" si="6"/>
        <v>0.49543131802673568</v>
      </c>
      <c r="AD60">
        <f t="shared" si="7"/>
        <v>0.4</v>
      </c>
      <c r="AE60">
        <f t="shared" si="8"/>
        <v>0.17683465959328029</v>
      </c>
      <c r="AF60">
        <f t="shared" si="9"/>
        <v>0.1925158318165329</v>
      </c>
      <c r="AH60">
        <f t="shared" si="10"/>
        <v>55.4016620498615</v>
      </c>
      <c r="AI60">
        <f t="shared" si="11"/>
        <v>287.77717410098069</v>
      </c>
      <c r="AJ60">
        <f t="shared" si="12"/>
        <v>0.7409701462506133</v>
      </c>
    </row>
    <row r="61" spans="2:36" x14ac:dyDescent="0.2">
      <c r="K61">
        <v>80</v>
      </c>
      <c r="L61">
        <v>80</v>
      </c>
      <c r="P61">
        <v>0</v>
      </c>
      <c r="Q61">
        <f t="shared" si="0"/>
        <v>0</v>
      </c>
      <c r="R61">
        <f t="shared" si="0"/>
        <v>0</v>
      </c>
      <c r="S61">
        <f t="shared" si="0"/>
        <v>0</v>
      </c>
      <c r="T61">
        <f t="shared" si="0"/>
        <v>0</v>
      </c>
      <c r="U61">
        <f t="shared" si="1"/>
        <v>35.987404408457039</v>
      </c>
      <c r="V61">
        <f t="shared" si="1"/>
        <v>35.987404408457039</v>
      </c>
      <c r="W61">
        <f t="shared" si="2"/>
        <v>189.4073916234581</v>
      </c>
      <c r="Y61">
        <f t="shared" si="3"/>
        <v>0.10186133181857608</v>
      </c>
      <c r="Z61">
        <f t="shared" si="4"/>
        <v>0.28470077390752685</v>
      </c>
      <c r="AB61">
        <f t="shared" si="5"/>
        <v>0.11506446834016033</v>
      </c>
      <c r="AC61">
        <f t="shared" si="6"/>
        <v>0.40415931000431427</v>
      </c>
      <c r="AD61">
        <f t="shared" si="7"/>
        <v>1</v>
      </c>
      <c r="AE61">
        <f t="shared" si="8"/>
        <v>0.23577954612437371</v>
      </c>
      <c r="AF61">
        <f t="shared" si="9"/>
        <v>6.7126619253174619E-2</v>
      </c>
      <c r="AH61">
        <f t="shared" si="10"/>
        <v>29.547553093259463</v>
      </c>
      <c r="AI61">
        <f t="shared" si="11"/>
        <v>440.17639234620134</v>
      </c>
      <c r="AJ61">
        <f t="shared" si="12"/>
        <v>2.0775673242849537</v>
      </c>
    </row>
    <row r="62" spans="2:36" x14ac:dyDescent="0.2">
      <c r="K62">
        <v>80</v>
      </c>
      <c r="L62">
        <v>90</v>
      </c>
      <c r="M62">
        <v>1015.18</v>
      </c>
      <c r="N62">
        <v>23.16</v>
      </c>
      <c r="O62">
        <v>285.64</v>
      </c>
      <c r="P62">
        <v>0</v>
      </c>
      <c r="Q62">
        <f t="shared" si="0"/>
        <v>5.2060512820512814</v>
      </c>
      <c r="R62">
        <f t="shared" si="0"/>
        <v>0.11876923076923077</v>
      </c>
      <c r="S62">
        <f t="shared" si="0"/>
        <v>1.4648205128205127</v>
      </c>
      <c r="T62">
        <f t="shared" si="0"/>
        <v>0</v>
      </c>
      <c r="U62">
        <f t="shared" si="1"/>
        <v>35.987404408457039</v>
      </c>
      <c r="V62">
        <f t="shared" si="1"/>
        <v>40.48582995951417</v>
      </c>
      <c r="W62">
        <f t="shared" si="2"/>
        <v>213.08331557639036</v>
      </c>
      <c r="Y62">
        <f t="shared" si="3"/>
        <v>9.4157853177164921E-2</v>
      </c>
      <c r="Z62">
        <f t="shared" si="4"/>
        <v>0.30799342828509874</v>
      </c>
      <c r="AB62">
        <f t="shared" si="5"/>
        <v>0.11506446834016033</v>
      </c>
      <c r="AC62">
        <f t="shared" si="6"/>
        <v>0.42029314587470784</v>
      </c>
      <c r="AD62">
        <f t="shared" si="7"/>
        <v>0.88888888888888884</v>
      </c>
      <c r="AE62">
        <f t="shared" si="8"/>
        <v>0.23577954612437371</v>
      </c>
      <c r="AF62">
        <f t="shared" si="9"/>
        <v>8.1695869571644236E-2</v>
      </c>
      <c r="AH62">
        <f t="shared" si="10"/>
        <v>33.2409972299169</v>
      </c>
      <c r="AI62">
        <f t="shared" si="11"/>
        <v>406.88712176281791</v>
      </c>
      <c r="AJ62">
        <f t="shared" si="12"/>
        <v>1.7410489688502191</v>
      </c>
    </row>
    <row r="63" spans="2:36" x14ac:dyDescent="0.2">
      <c r="K63">
        <v>80</v>
      </c>
      <c r="L63">
        <v>100</v>
      </c>
      <c r="M63">
        <v>227.73999999999998</v>
      </c>
      <c r="N63">
        <v>23.16</v>
      </c>
      <c r="O63">
        <v>281.77999999999997</v>
      </c>
      <c r="P63">
        <v>0</v>
      </c>
      <c r="Q63">
        <f t="shared" si="0"/>
        <v>1.1678974358974359</v>
      </c>
      <c r="R63">
        <f t="shared" si="0"/>
        <v>0.11876923076923077</v>
      </c>
      <c r="S63">
        <f t="shared" si="0"/>
        <v>1.4450256410256408</v>
      </c>
      <c r="T63">
        <f t="shared" si="0"/>
        <v>0</v>
      </c>
      <c r="U63">
        <f t="shared" si="1"/>
        <v>35.987404408457039</v>
      </c>
      <c r="V63">
        <f t="shared" si="1"/>
        <v>44.984255510571302</v>
      </c>
      <c r="W63">
        <f t="shared" si="2"/>
        <v>236.75923952932263</v>
      </c>
      <c r="Y63">
        <f t="shared" si="3"/>
        <v>8.7725011505076403E-2</v>
      </c>
      <c r="Z63">
        <f t="shared" si="4"/>
        <v>0.33057846904154414</v>
      </c>
      <c r="AB63">
        <f t="shared" si="5"/>
        <v>0.11506446834016033</v>
      </c>
      <c r="AC63">
        <f t="shared" si="6"/>
        <v>0.43508757797267517</v>
      </c>
      <c r="AD63">
        <f t="shared" si="7"/>
        <v>0.8</v>
      </c>
      <c r="AE63">
        <f t="shared" si="8"/>
        <v>0.23577954612437371</v>
      </c>
      <c r="AF63">
        <f t="shared" si="9"/>
        <v>9.7429551736382E-2</v>
      </c>
      <c r="AH63">
        <f t="shared" si="10"/>
        <v>36.934441366574333</v>
      </c>
      <c r="AI63">
        <f t="shared" si="11"/>
        <v>379.08869237650742</v>
      </c>
      <c r="AJ63">
        <f t="shared" si="12"/>
        <v>1.4862994405759578</v>
      </c>
    </row>
    <row r="64" spans="2:36" x14ac:dyDescent="0.2">
      <c r="K64">
        <v>80</v>
      </c>
      <c r="L64">
        <v>120</v>
      </c>
      <c r="P64">
        <v>0</v>
      </c>
      <c r="Q64">
        <f t="shared" si="0"/>
        <v>0</v>
      </c>
      <c r="R64">
        <f t="shared" si="0"/>
        <v>0</v>
      </c>
      <c r="S64">
        <f t="shared" si="0"/>
        <v>0</v>
      </c>
      <c r="T64">
        <f t="shared" si="0"/>
        <v>0</v>
      </c>
      <c r="U64">
        <f t="shared" si="1"/>
        <v>35.987404408457039</v>
      </c>
      <c r="V64">
        <f t="shared" si="1"/>
        <v>53.981106612685565</v>
      </c>
      <c r="W64">
        <f t="shared" si="2"/>
        <v>284.11108743518719</v>
      </c>
      <c r="Y64">
        <f t="shared" si="3"/>
        <v>7.7547346966562944E-2</v>
      </c>
      <c r="Z64">
        <f t="shared" si="4"/>
        <v>0.37396508242253979</v>
      </c>
      <c r="AB64">
        <f t="shared" si="5"/>
        <v>0.11506446834016033</v>
      </c>
      <c r="AC64">
        <f t="shared" si="6"/>
        <v>0.46153159913262981</v>
      </c>
      <c r="AD64">
        <f t="shared" si="7"/>
        <v>0.66666666666666663</v>
      </c>
      <c r="AE64">
        <f t="shared" si="8"/>
        <v>0.23577954612437371</v>
      </c>
      <c r="AF64">
        <f t="shared" si="9"/>
        <v>0.13225997609992568</v>
      </c>
      <c r="AH64">
        <f t="shared" si="10"/>
        <v>44.3213296398892</v>
      </c>
      <c r="AI64">
        <f t="shared" si="11"/>
        <v>335.10764894137998</v>
      </c>
      <c r="AJ64">
        <f t="shared" si="12"/>
        <v>1.1300658413335236</v>
      </c>
    </row>
    <row r="65" spans="11:36" x14ac:dyDescent="0.2">
      <c r="K65">
        <v>80</v>
      </c>
      <c r="L65">
        <v>140</v>
      </c>
      <c r="M65">
        <v>590.57999999999993</v>
      </c>
      <c r="N65">
        <v>50.18</v>
      </c>
      <c r="O65">
        <v>270.2</v>
      </c>
      <c r="P65">
        <v>0</v>
      </c>
      <c r="Q65">
        <f t="shared" si="0"/>
        <v>3.0286153846153843</v>
      </c>
      <c r="R65">
        <f t="shared" si="0"/>
        <v>0.25733333333333336</v>
      </c>
      <c r="S65">
        <f t="shared" si="0"/>
        <v>1.3856410256410256</v>
      </c>
      <c r="T65">
        <f t="shared" si="0"/>
        <v>0</v>
      </c>
      <c r="U65">
        <f t="shared" si="1"/>
        <v>35.987404408457039</v>
      </c>
      <c r="V65">
        <f t="shared" si="1"/>
        <v>62.977957714799821</v>
      </c>
      <c r="W65">
        <f t="shared" si="2"/>
        <v>331.46293534105166</v>
      </c>
      <c r="Y65">
        <f t="shared" si="3"/>
        <v>6.9814916999298773E-2</v>
      </c>
      <c r="Z65">
        <f t="shared" si="4"/>
        <v>0.41538400740763293</v>
      </c>
      <c r="AB65">
        <f t="shared" si="5"/>
        <v>0.11506446834016033</v>
      </c>
      <c r="AC65">
        <f t="shared" si="6"/>
        <v>0.48476305299273392</v>
      </c>
      <c r="AD65">
        <f t="shared" si="7"/>
        <v>0.5714285714285714</v>
      </c>
      <c r="AE65">
        <f t="shared" si="8"/>
        <v>0.23577954612437371</v>
      </c>
      <c r="AF65">
        <f t="shared" si="9"/>
        <v>0.17139334228431657</v>
      </c>
      <c r="AH65">
        <f t="shared" si="10"/>
        <v>51.708217913204059</v>
      </c>
      <c r="AI65">
        <f t="shared" si="11"/>
        <v>301.69327013547388</v>
      </c>
      <c r="AJ65">
        <f t="shared" si="12"/>
        <v>0.89616361168550751</v>
      </c>
    </row>
    <row r="66" spans="11:36" x14ac:dyDescent="0.2">
      <c r="K66">
        <v>80</v>
      </c>
      <c r="L66">
        <v>150</v>
      </c>
      <c r="P66">
        <v>0</v>
      </c>
      <c r="Q66">
        <f t="shared" si="0"/>
        <v>0</v>
      </c>
      <c r="R66">
        <f t="shared" si="0"/>
        <v>0</v>
      </c>
      <c r="S66">
        <f t="shared" si="0"/>
        <v>0</v>
      </c>
      <c r="T66">
        <f t="shared" si="0"/>
        <v>0</v>
      </c>
      <c r="U66">
        <f t="shared" si="1"/>
        <v>35.987404408457039</v>
      </c>
      <c r="V66">
        <f t="shared" si="1"/>
        <v>67.476383265856953</v>
      </c>
      <c r="W66">
        <f t="shared" si="2"/>
        <v>355.13885929398396</v>
      </c>
      <c r="Y66">
        <f t="shared" si="3"/>
        <v>6.6594589647726937E-2</v>
      </c>
      <c r="Z66">
        <f t="shared" si="4"/>
        <v>0.43547081156899742</v>
      </c>
      <c r="AB66">
        <f t="shared" si="5"/>
        <v>0.11506446834016033</v>
      </c>
      <c r="AC66">
        <f t="shared" si="6"/>
        <v>0.49543131802673568</v>
      </c>
      <c r="AD66">
        <f t="shared" si="7"/>
        <v>0.53333333333333333</v>
      </c>
      <c r="AE66">
        <f t="shared" si="8"/>
        <v>0.23577954612437371</v>
      </c>
      <c r="AF66">
        <f t="shared" si="9"/>
        <v>0.1925158318165329</v>
      </c>
      <c r="AH66">
        <f t="shared" si="10"/>
        <v>55.4016620498615</v>
      </c>
      <c r="AI66">
        <f t="shared" si="11"/>
        <v>287.77717410098069</v>
      </c>
      <c r="AJ66">
        <f t="shared" si="12"/>
        <v>0.80775997824156531</v>
      </c>
    </row>
    <row r="67" spans="11:36" x14ac:dyDescent="0.2">
      <c r="K67">
        <v>100</v>
      </c>
      <c r="L67">
        <v>100</v>
      </c>
      <c r="P67">
        <v>0</v>
      </c>
      <c r="Q67">
        <f t="shared" si="0"/>
        <v>0</v>
      </c>
      <c r="R67">
        <f t="shared" si="0"/>
        <v>0</v>
      </c>
      <c r="S67">
        <f t="shared" si="0"/>
        <v>0</v>
      </c>
      <c r="T67">
        <f t="shared" si="0"/>
        <v>0</v>
      </c>
      <c r="U67">
        <f t="shared" si="1"/>
        <v>44.984255510571302</v>
      </c>
      <c r="V67">
        <f t="shared" si="1"/>
        <v>44.984255510571302</v>
      </c>
      <c r="W67">
        <f t="shared" si="2"/>
        <v>236.75923952932263</v>
      </c>
      <c r="Y67">
        <f t="shared" si="3"/>
        <v>8.7725011505076403E-2</v>
      </c>
      <c r="Z67">
        <f t="shared" si="4"/>
        <v>0.33057846904154414</v>
      </c>
      <c r="AB67">
        <f t="shared" si="5"/>
        <v>0.14383058542520041</v>
      </c>
      <c r="AC67">
        <f t="shared" si="6"/>
        <v>0.43508757797267517</v>
      </c>
      <c r="AD67">
        <f t="shared" si="7"/>
        <v>1</v>
      </c>
      <c r="AE67">
        <f t="shared" si="8"/>
        <v>0.29472443265546716</v>
      </c>
      <c r="AF67">
        <f t="shared" si="9"/>
        <v>9.7429551736382E-2</v>
      </c>
      <c r="AH67">
        <f t="shared" si="10"/>
        <v>36.934441366574333</v>
      </c>
      <c r="AI67">
        <f t="shared" si="11"/>
        <v>379.08869237650742</v>
      </c>
      <c r="AJ67">
        <f t="shared" si="12"/>
        <v>1.5892027878113606</v>
      </c>
    </row>
    <row r="68" spans="11:36" x14ac:dyDescent="0.2">
      <c r="K68">
        <v>100</v>
      </c>
      <c r="L68">
        <v>120</v>
      </c>
      <c r="P68">
        <v>0</v>
      </c>
      <c r="Q68">
        <f t="shared" si="0"/>
        <v>0</v>
      </c>
      <c r="R68">
        <f t="shared" si="0"/>
        <v>0</v>
      </c>
      <c r="S68">
        <f t="shared" si="0"/>
        <v>0</v>
      </c>
      <c r="T68">
        <f t="shared" si="0"/>
        <v>0</v>
      </c>
      <c r="U68">
        <f t="shared" si="1"/>
        <v>44.984255510571302</v>
      </c>
      <c r="V68">
        <f t="shared" si="1"/>
        <v>53.981106612685565</v>
      </c>
      <c r="W68">
        <f t="shared" si="2"/>
        <v>284.11108743518719</v>
      </c>
      <c r="Y68">
        <f t="shared" si="3"/>
        <v>7.7547346966562944E-2</v>
      </c>
      <c r="Z68">
        <f t="shared" si="4"/>
        <v>0.37396508242253979</v>
      </c>
      <c r="AB68">
        <f t="shared" si="5"/>
        <v>0.14383058542520041</v>
      </c>
      <c r="AC68">
        <f t="shared" si="6"/>
        <v>0.46153159913262981</v>
      </c>
      <c r="AD68">
        <f t="shared" si="7"/>
        <v>0.83333333333333337</v>
      </c>
      <c r="AE68">
        <f t="shared" si="8"/>
        <v>0.29472443265546716</v>
      </c>
      <c r="AF68">
        <f t="shared" si="9"/>
        <v>0.13225997609992568</v>
      </c>
      <c r="AH68">
        <f t="shared" si="10"/>
        <v>44.3213296398892</v>
      </c>
      <c r="AI68">
        <f t="shared" si="11"/>
        <v>335.10764894137998</v>
      </c>
      <c r="AJ68">
        <f t="shared" si="12"/>
        <v>1.2083054978219554</v>
      </c>
    </row>
    <row r="69" spans="11:36" x14ac:dyDescent="0.2">
      <c r="K69">
        <v>100</v>
      </c>
      <c r="L69">
        <v>140</v>
      </c>
      <c r="P69">
        <v>0</v>
      </c>
      <c r="Q69">
        <f t="shared" si="0"/>
        <v>0</v>
      </c>
      <c r="R69">
        <f t="shared" si="0"/>
        <v>0</v>
      </c>
      <c r="S69">
        <f t="shared" si="0"/>
        <v>0</v>
      </c>
      <c r="T69">
        <f t="shared" ref="T69" si="13">P69/$J$5</f>
        <v>0</v>
      </c>
      <c r="U69">
        <f t="shared" si="1"/>
        <v>44.984255510571302</v>
      </c>
      <c r="V69">
        <f t="shared" si="1"/>
        <v>62.977957714799821</v>
      </c>
      <c r="W69">
        <f t="shared" si="2"/>
        <v>331.46293534105166</v>
      </c>
      <c r="Y69">
        <f t="shared" si="3"/>
        <v>6.9814916999298773E-2</v>
      </c>
      <c r="Z69">
        <f t="shared" si="4"/>
        <v>0.41538400740763293</v>
      </c>
      <c r="AB69">
        <f t="shared" si="5"/>
        <v>0.14383058542520041</v>
      </c>
      <c r="AC69">
        <f t="shared" si="6"/>
        <v>0.48476305299273392</v>
      </c>
      <c r="AD69">
        <f t="shared" si="7"/>
        <v>0.7142857142857143</v>
      </c>
      <c r="AE69">
        <f t="shared" si="8"/>
        <v>0.29472443265546716</v>
      </c>
      <c r="AF69">
        <f t="shared" si="9"/>
        <v>0.17139334228431657</v>
      </c>
      <c r="AH69">
        <f t="shared" si="10"/>
        <v>51.708217913204059</v>
      </c>
      <c r="AI69">
        <f t="shared" si="11"/>
        <v>301.69327013547388</v>
      </c>
      <c r="AJ69">
        <f t="shared" si="12"/>
        <v>0.95820914086721209</v>
      </c>
    </row>
    <row r="70" spans="11:36" x14ac:dyDescent="0.2">
      <c r="K70">
        <v>100</v>
      </c>
      <c r="L70">
        <v>150</v>
      </c>
      <c r="P70">
        <v>0</v>
      </c>
      <c r="Q70">
        <f t="shared" ref="Q70:T70" si="14">M70/$J$5</f>
        <v>0</v>
      </c>
      <c r="R70">
        <f t="shared" si="14"/>
        <v>0</v>
      </c>
      <c r="S70">
        <f t="shared" si="14"/>
        <v>0</v>
      </c>
      <c r="T70">
        <f t="shared" si="14"/>
        <v>0</v>
      </c>
      <c r="U70">
        <f t="shared" ref="U70:V70" si="15">K70/($I$5/1000*$J$5/1000)/60</f>
        <v>44.984255510571302</v>
      </c>
      <c r="V70">
        <f t="shared" si="15"/>
        <v>67.476383265856953</v>
      </c>
      <c r="W70">
        <f t="shared" ref="W70" si="16">V70/($I$5/1000)</f>
        <v>355.13885929398396</v>
      </c>
      <c r="Y70">
        <f t="shared" ref="Y70" si="17">1.28/(1+(0.156*W70)^0.723)</f>
        <v>6.6594589647726937E-2</v>
      </c>
      <c r="Z70">
        <f t="shared" ref="Z70" si="18">$X$5/Y70</f>
        <v>0.43547081156899742</v>
      </c>
      <c r="AB70">
        <f t="shared" ref="AB70" si="19">$X$5*(U70/1000)/($AA$5/1000)</f>
        <v>0.14383058542520041</v>
      </c>
      <c r="AC70">
        <f t="shared" si="6"/>
        <v>0.49543131802673568</v>
      </c>
      <c r="AD70">
        <f t="shared" ref="AD70" si="20">K70/L70</f>
        <v>0.66666666666666663</v>
      </c>
      <c r="AE70">
        <f t="shared" ref="AE70" si="21">1000*(U70/1000)*($I$5/10^6)/$X$5</f>
        <v>0.29472443265546716</v>
      </c>
      <c r="AF70">
        <f t="shared" ref="AF70" si="22">1000*(V70/1000)*($I$5/10^6)/Y70</f>
        <v>0.1925158318165329</v>
      </c>
      <c r="AH70">
        <f t="shared" ref="AH70" si="23">$AG$5*W70</f>
        <v>55.4016620498615</v>
      </c>
      <c r="AI70">
        <f t="shared" ref="AI70" si="24">AH70/AF70</f>
        <v>287.77717410098069</v>
      </c>
      <c r="AJ70">
        <f t="shared" ref="AJ70" si="25">AC70^(-0.5)*Z70^(-0.6)*AF70^(-0.2)*AD70^(0.3)*AH70^(-0.3)</f>
        <v>0.86368491722401086</v>
      </c>
    </row>
  </sheetData>
  <mergeCells count="1">
    <mergeCell ref="B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64915-821D-0240-97EC-B6C9FA016DD3}">
  <dimension ref="B2:AJ70"/>
  <sheetViews>
    <sheetView topLeftCell="S1" zoomScale="112" workbookViewId="0">
      <selection activeCell="AJ5" sqref="AJ5:AJ70"/>
    </sheetView>
  </sheetViews>
  <sheetFormatPr baseColWidth="10" defaultRowHeight="16" x14ac:dyDescent="0.2"/>
  <cols>
    <col min="9" max="9" width="16.5" bestFit="1" customWidth="1"/>
    <col min="10" max="10" width="9.83203125" bestFit="1" customWidth="1"/>
    <col min="23" max="23" width="15.6640625" bestFit="1" customWidth="1"/>
    <col min="26" max="26" width="16.5" bestFit="1" customWidth="1"/>
    <col min="27" max="27" width="23" bestFit="1" customWidth="1"/>
  </cols>
  <sheetData>
    <row r="2" spans="2:36" x14ac:dyDescent="0.2">
      <c r="B2" s="3" t="s">
        <v>0</v>
      </c>
      <c r="C2" s="3"/>
      <c r="D2" s="3"/>
      <c r="E2" s="3"/>
      <c r="F2" s="3"/>
      <c r="G2" s="3"/>
    </row>
    <row r="3" spans="2:36" x14ac:dyDescent="0.2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4" spans="2:36" x14ac:dyDescent="0.2">
      <c r="I4" t="s">
        <v>12</v>
      </c>
      <c r="J4" t="s">
        <v>13</v>
      </c>
      <c r="K4" t="s">
        <v>14</v>
      </c>
      <c r="L4" t="s">
        <v>15</v>
      </c>
      <c r="M4" t="s">
        <v>16</v>
      </c>
      <c r="N4" t="s">
        <v>17</v>
      </c>
      <c r="O4" t="s">
        <v>18</v>
      </c>
      <c r="P4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t="s">
        <v>24</v>
      </c>
      <c r="V4" t="s">
        <v>25</v>
      </c>
      <c r="W4" t="s">
        <v>26</v>
      </c>
      <c r="X4" t="s">
        <v>27</v>
      </c>
      <c r="Y4" t="s">
        <v>28</v>
      </c>
      <c r="Z4" s="1" t="s">
        <v>30</v>
      </c>
      <c r="AA4" t="s">
        <v>31</v>
      </c>
      <c r="AB4" s="1" t="s">
        <v>32</v>
      </c>
      <c r="AC4" s="1" t="s">
        <v>33</v>
      </c>
      <c r="AD4" s="1" t="s">
        <v>34</v>
      </c>
      <c r="AE4" s="1" t="s">
        <v>35</v>
      </c>
      <c r="AF4" s="1" t="s">
        <v>36</v>
      </c>
      <c r="AG4" t="s">
        <v>37</v>
      </c>
      <c r="AH4" s="1" t="s">
        <v>39</v>
      </c>
      <c r="AI4" s="1" t="s">
        <v>38</v>
      </c>
      <c r="AJ4" s="1" t="s">
        <v>41</v>
      </c>
    </row>
    <row r="5" spans="2:36" x14ac:dyDescent="0.2">
      <c r="B5" t="s">
        <v>7</v>
      </c>
      <c r="C5" t="s">
        <v>8</v>
      </c>
      <c r="D5" t="s">
        <v>9</v>
      </c>
      <c r="E5" t="s">
        <v>10</v>
      </c>
      <c r="F5" t="s">
        <v>11</v>
      </c>
      <c r="I5">
        <v>190</v>
      </c>
      <c r="J5">
        <v>195</v>
      </c>
      <c r="K5">
        <v>5</v>
      </c>
      <c r="L5">
        <v>10</v>
      </c>
      <c r="M5">
        <v>417.98400000000004</v>
      </c>
      <c r="N5">
        <v>18.264960000000002</v>
      </c>
      <c r="O5">
        <v>338.91647999999998</v>
      </c>
      <c r="P5">
        <v>0</v>
      </c>
      <c r="Q5">
        <f>M5/$J$5</f>
        <v>2.1435076923076926</v>
      </c>
      <c r="R5">
        <f>N5/$J$5</f>
        <v>9.3666461538461546E-2</v>
      </c>
      <c r="S5">
        <f>O5/$J$5</f>
        <v>1.7380332307692306</v>
      </c>
      <c r="T5">
        <f>P5/$J$5</f>
        <v>0</v>
      </c>
      <c r="U5">
        <f>K5/($I$5/1000*$J$5/1000)/60</f>
        <v>2.2492127755285649</v>
      </c>
      <c r="V5">
        <f>L5/($I$5/1000*$J$5/1000)/60</f>
        <v>4.4984255510571298</v>
      </c>
      <c r="W5">
        <f>V5/($I$5/1000)</f>
        <v>23.675923952932262</v>
      </c>
      <c r="X5">
        <v>2.9000000000000001E-2</v>
      </c>
      <c r="Y5">
        <f>1.28/(1+(0.156*W5)^0.723)</f>
        <v>0.35835333842474731</v>
      </c>
      <c r="Z5">
        <f>$X$5/Y5</f>
        <v>8.0925714624226611E-2</v>
      </c>
      <c r="AA5">
        <v>4.51</v>
      </c>
      <c r="AB5">
        <f>$X$5*(U5/1000)/($AA$5/1000)</f>
        <v>1.4462787248409843E-2</v>
      </c>
      <c r="AC5">
        <f>Y5*(V5/1000)/($AA$5/1000)</f>
        <v>0.357433661613416</v>
      </c>
      <c r="AD5">
        <f>K5/L5</f>
        <v>0.5</v>
      </c>
      <c r="AE5">
        <f>1000*(U5/1000)*($I$5/10^6)/$X$5</f>
        <v>1.4736221632773357E-2</v>
      </c>
      <c r="AF5">
        <f>1000*(V5/1000)*($I$5/10^6)/Y5</f>
        <v>2.3850785329863427E-3</v>
      </c>
      <c r="AG5">
        <v>0.156</v>
      </c>
      <c r="AH5">
        <f>$AG$5*W5</f>
        <v>3.6934441366574329</v>
      </c>
      <c r="AI5">
        <f>AH5/AF5</f>
        <v>1548.5629028881046</v>
      </c>
      <c r="AJ5">
        <f>AC5^(-0.5)*Z5^(-0.6)*AF5^(-0.2)*AD5^(0.3)*AH5^(-0.3)</f>
        <v>13.883896043436648</v>
      </c>
    </row>
    <row r="6" spans="2:36" x14ac:dyDescent="0.2">
      <c r="B6">
        <v>500</v>
      </c>
      <c r="C6">
        <v>27.779</v>
      </c>
      <c r="D6">
        <v>5.5537000000000003E-2</v>
      </c>
      <c r="K6">
        <v>5</v>
      </c>
      <c r="L6">
        <v>20</v>
      </c>
      <c r="M6">
        <v>318.62207999999998</v>
      </c>
      <c r="N6">
        <v>20.2944</v>
      </c>
      <c r="O6">
        <v>296.29824000000002</v>
      </c>
      <c r="P6">
        <v>0</v>
      </c>
      <c r="Q6">
        <f t="shared" ref="Q6:T69" si="0">M6/$J$5</f>
        <v>1.6339593846153846</v>
      </c>
      <c r="R6">
        <f t="shared" si="0"/>
        <v>0.10407384615384616</v>
      </c>
      <c r="S6">
        <f t="shared" si="0"/>
        <v>1.5194781538461539</v>
      </c>
      <c r="T6">
        <f t="shared" si="0"/>
        <v>0</v>
      </c>
      <c r="U6">
        <f t="shared" ref="U6:V69" si="1">K6/($I$5/1000*$J$5/1000)/60</f>
        <v>2.2492127755285649</v>
      </c>
      <c r="V6">
        <f t="shared" si="1"/>
        <v>8.9968511021142596</v>
      </c>
      <c r="W6">
        <f t="shared" ref="W6:W69" si="2">V6/($I$5/1000)</f>
        <v>47.351847905864524</v>
      </c>
      <c r="Y6">
        <f t="shared" ref="Y6:Y69" si="3">1.28/(1+(0.156*W6)^0.723)</f>
        <v>0.24403285270325437</v>
      </c>
      <c r="Z6">
        <f t="shared" ref="Z6:Z69" si="4">$X$5/Y6</f>
        <v>0.11883645861102235</v>
      </c>
      <c r="AB6">
        <f t="shared" ref="AB6:AB69" si="5">$X$5*(U6/1000)/($AA$5/1000)</f>
        <v>1.4462787248409843E-2</v>
      </c>
      <c r="AC6">
        <f t="shared" ref="AC6:AC70" si="6">Y6*(V6/1000)/($AA$5/1000)</f>
        <v>0.48681313520961433</v>
      </c>
      <c r="AD6">
        <f t="shared" ref="AD6:AD69" si="7">K6/L6</f>
        <v>0.25</v>
      </c>
      <c r="AE6">
        <f t="shared" ref="AE6:AE69" si="8">1000*(U6/1000)*($I$5/10^6)/$X$5</f>
        <v>1.4736221632773357E-2</v>
      </c>
      <c r="AF6">
        <f t="shared" ref="AF6:AF69" si="9">1000*(V6/1000)*($I$5/10^6)/Y6</f>
        <v>7.0048015685836929E-3</v>
      </c>
      <c r="AH6">
        <f t="shared" ref="AH6:AH69" si="10">$AG$5*W6</f>
        <v>7.3868882733148657</v>
      </c>
      <c r="AI6">
        <f t="shared" ref="AI6:AI69" si="11">AH6/AF6</f>
        <v>1054.5463994932875</v>
      </c>
      <c r="AJ6">
        <f t="shared" ref="AJ6:AJ69" si="12">AC6^(-0.5)*Z6^(-0.6)*AF6^(-0.2)*AD6^(0.3)*AH6^(-0.3)</f>
        <v>5.0247378816206876</v>
      </c>
    </row>
    <row r="7" spans="2:36" x14ac:dyDescent="0.2">
      <c r="B7">
        <v>396</v>
      </c>
      <c r="C7">
        <v>25.696000000000002</v>
      </c>
      <c r="D7">
        <v>6.4833000000000002E-2</v>
      </c>
      <c r="K7">
        <v>5</v>
      </c>
      <c r="L7">
        <v>30</v>
      </c>
      <c r="M7">
        <v>233.38560000000001</v>
      </c>
      <c r="N7">
        <v>12.176640000000001</v>
      </c>
      <c r="O7">
        <v>225.26784000000004</v>
      </c>
      <c r="P7">
        <v>0</v>
      </c>
      <c r="Q7">
        <f t="shared" si="0"/>
        <v>1.1968492307692309</v>
      </c>
      <c r="R7">
        <f t="shared" si="0"/>
        <v>6.2444307692307695E-2</v>
      </c>
      <c r="S7">
        <f t="shared" si="0"/>
        <v>1.1552196923076925</v>
      </c>
      <c r="T7">
        <f t="shared" si="0"/>
        <v>0</v>
      </c>
      <c r="U7">
        <f t="shared" si="1"/>
        <v>2.2492127755285649</v>
      </c>
      <c r="V7">
        <f t="shared" si="1"/>
        <v>13.495276653171391</v>
      </c>
      <c r="W7">
        <f t="shared" si="2"/>
        <v>71.027771858796797</v>
      </c>
      <c r="Y7">
        <f t="shared" si="3"/>
        <v>0.19129310129967517</v>
      </c>
      <c r="Z7">
        <f t="shared" si="4"/>
        <v>0.15159982144138748</v>
      </c>
      <c r="AB7">
        <f t="shared" si="5"/>
        <v>1.4462787248409843E-2</v>
      </c>
      <c r="AC7">
        <f t="shared" si="6"/>
        <v>0.57240650196945808</v>
      </c>
      <c r="AD7">
        <f t="shared" si="7"/>
        <v>0.16666666666666666</v>
      </c>
      <c r="AE7">
        <f t="shared" si="8"/>
        <v>1.4736221632773357E-2</v>
      </c>
      <c r="AF7">
        <f t="shared" si="9"/>
        <v>1.3404051409494916E-2</v>
      </c>
      <c r="AH7">
        <f t="shared" si="10"/>
        <v>11.0803324099723</v>
      </c>
      <c r="AI7">
        <f t="shared" si="11"/>
        <v>826.64054855261281</v>
      </c>
      <c r="AJ7">
        <f t="shared" si="12"/>
        <v>2.7572114801574359</v>
      </c>
    </row>
    <row r="8" spans="2:36" x14ac:dyDescent="0.2">
      <c r="B8">
        <v>315</v>
      </c>
      <c r="C8">
        <v>23.774999999999999</v>
      </c>
      <c r="D8">
        <v>7.5511999999999996E-2</v>
      </c>
      <c r="K8">
        <v>5</v>
      </c>
      <c r="L8">
        <v>40</v>
      </c>
      <c r="M8">
        <v>186.70848000000001</v>
      </c>
      <c r="N8">
        <v>6.0883200000000004</v>
      </c>
      <c r="O8">
        <v>172.50239999999999</v>
      </c>
      <c r="P8">
        <v>0</v>
      </c>
      <c r="Q8">
        <f t="shared" si="0"/>
        <v>0.95747938461538462</v>
      </c>
      <c r="R8">
        <f t="shared" si="0"/>
        <v>3.1222153846153847E-2</v>
      </c>
      <c r="S8">
        <f t="shared" si="0"/>
        <v>0.88462769230769223</v>
      </c>
      <c r="T8">
        <f t="shared" si="0"/>
        <v>0</v>
      </c>
      <c r="U8">
        <f t="shared" si="1"/>
        <v>2.2492127755285649</v>
      </c>
      <c r="V8">
        <f t="shared" si="1"/>
        <v>17.993702204228519</v>
      </c>
      <c r="W8">
        <f t="shared" si="2"/>
        <v>94.703695811729048</v>
      </c>
      <c r="Y8">
        <f t="shared" si="3"/>
        <v>0.15985681881206246</v>
      </c>
      <c r="Z8">
        <f t="shared" si="4"/>
        <v>0.1814123427171048</v>
      </c>
      <c r="AB8">
        <f t="shared" si="5"/>
        <v>1.4462787248409843E-2</v>
      </c>
      <c r="AC8">
        <f t="shared" si="6"/>
        <v>0.6377862512238508</v>
      </c>
      <c r="AD8">
        <f t="shared" si="7"/>
        <v>0.125</v>
      </c>
      <c r="AE8">
        <f t="shared" si="8"/>
        <v>1.4736221632773357E-2</v>
      </c>
      <c r="AF8">
        <f t="shared" si="9"/>
        <v>2.138665991359915E-2</v>
      </c>
      <c r="AH8">
        <f t="shared" si="10"/>
        <v>14.773776546629731</v>
      </c>
      <c r="AI8">
        <f t="shared" si="11"/>
        <v>690.79400927096242</v>
      </c>
      <c r="AJ8">
        <f t="shared" si="12"/>
        <v>1.7974601795141758</v>
      </c>
    </row>
    <row r="9" spans="2:36" x14ac:dyDescent="0.2">
      <c r="B9">
        <v>250</v>
      </c>
      <c r="C9">
        <v>21.914000000000001</v>
      </c>
      <c r="D9">
        <v>8.7612999999999996E-2</v>
      </c>
      <c r="K9">
        <v>5</v>
      </c>
      <c r="L9">
        <v>50</v>
      </c>
      <c r="M9">
        <v>174.53184000000002</v>
      </c>
      <c r="N9">
        <v>6.0883200000000004</v>
      </c>
      <c r="O9">
        <v>164.38464000000002</v>
      </c>
      <c r="P9">
        <v>0</v>
      </c>
      <c r="Q9">
        <f t="shared" si="0"/>
        <v>0.89503507692307704</v>
      </c>
      <c r="R9">
        <f t="shared" si="0"/>
        <v>3.1222153846153847E-2</v>
      </c>
      <c r="S9">
        <f t="shared" si="0"/>
        <v>0.84299815384615395</v>
      </c>
      <c r="T9">
        <f t="shared" si="0"/>
        <v>0</v>
      </c>
      <c r="U9">
        <f t="shared" si="1"/>
        <v>2.2492127755285649</v>
      </c>
      <c r="V9">
        <f t="shared" si="1"/>
        <v>22.492127755285651</v>
      </c>
      <c r="W9">
        <f t="shared" si="2"/>
        <v>118.37961976466131</v>
      </c>
      <c r="Y9">
        <f t="shared" si="3"/>
        <v>0.13861887606422893</v>
      </c>
      <c r="Z9">
        <f t="shared" si="4"/>
        <v>0.20920671717582587</v>
      </c>
      <c r="AB9">
        <f t="shared" si="5"/>
        <v>1.4462787248409843E-2</v>
      </c>
      <c r="AC9">
        <f t="shared" si="6"/>
        <v>0.69131562521746015</v>
      </c>
      <c r="AD9">
        <f t="shared" si="7"/>
        <v>0.1</v>
      </c>
      <c r="AE9">
        <f t="shared" si="8"/>
        <v>1.4736221632773357E-2</v>
      </c>
      <c r="AF9">
        <f t="shared" si="9"/>
        <v>3.0829165513679029E-2</v>
      </c>
      <c r="AH9">
        <f t="shared" si="10"/>
        <v>18.467220683287167</v>
      </c>
      <c r="AI9">
        <f t="shared" si="11"/>
        <v>599.01785778447959</v>
      </c>
      <c r="AJ9">
        <f t="shared" si="12"/>
        <v>1.2885569660583636</v>
      </c>
    </row>
    <row r="10" spans="2:36" x14ac:dyDescent="0.2">
      <c r="B10">
        <v>199</v>
      </c>
      <c r="C10">
        <v>20.221</v>
      </c>
      <c r="D10">
        <v>0.10177</v>
      </c>
      <c r="K10">
        <v>5</v>
      </c>
      <c r="L10">
        <v>60</v>
      </c>
      <c r="M10">
        <v>166.41408000000001</v>
      </c>
      <c r="N10">
        <v>6.0883200000000004</v>
      </c>
      <c r="O10">
        <v>158.29632000000001</v>
      </c>
      <c r="P10">
        <v>0</v>
      </c>
      <c r="Q10">
        <f t="shared" si="0"/>
        <v>0.85340553846153855</v>
      </c>
      <c r="R10">
        <f t="shared" si="0"/>
        <v>3.1222153846153847E-2</v>
      </c>
      <c r="S10">
        <f t="shared" si="0"/>
        <v>0.81177600000000005</v>
      </c>
      <c r="T10">
        <f t="shared" si="0"/>
        <v>0</v>
      </c>
      <c r="U10">
        <f t="shared" si="1"/>
        <v>2.2492127755285649</v>
      </c>
      <c r="V10">
        <f t="shared" si="1"/>
        <v>26.990553306342782</v>
      </c>
      <c r="W10">
        <f t="shared" si="2"/>
        <v>142.05554371759359</v>
      </c>
      <c r="Y10">
        <f t="shared" si="3"/>
        <v>0.12314648415158894</v>
      </c>
      <c r="Z10">
        <f t="shared" si="4"/>
        <v>0.23549190380703061</v>
      </c>
      <c r="AB10">
        <f t="shared" si="5"/>
        <v>1.4462787248409843E-2</v>
      </c>
      <c r="AC10">
        <f t="shared" si="6"/>
        <v>0.73698264855480211</v>
      </c>
      <c r="AD10">
        <f t="shared" si="7"/>
        <v>8.3333333333333329E-2</v>
      </c>
      <c r="AE10">
        <f t="shared" si="8"/>
        <v>1.4736221632773357E-2</v>
      </c>
      <c r="AF10">
        <f t="shared" si="9"/>
        <v>4.1643130646689772E-2</v>
      </c>
      <c r="AH10">
        <f t="shared" si="10"/>
        <v>22.1606648199446</v>
      </c>
      <c r="AI10">
        <f t="shared" si="11"/>
        <v>532.15655201240634</v>
      </c>
      <c r="AJ10">
        <f t="shared" si="12"/>
        <v>0.98117821364567637</v>
      </c>
    </row>
    <row r="11" spans="2:36" x14ac:dyDescent="0.2">
      <c r="B11">
        <v>158</v>
      </c>
      <c r="C11">
        <v>18.622</v>
      </c>
      <c r="D11">
        <v>0.11797000000000001</v>
      </c>
      <c r="K11">
        <v>5</v>
      </c>
      <c r="L11">
        <v>70</v>
      </c>
      <c r="M11">
        <v>148.14912000000001</v>
      </c>
      <c r="N11">
        <v>8.1177600000000005</v>
      </c>
      <c r="O11">
        <v>140.03136000000001</v>
      </c>
      <c r="P11">
        <v>0</v>
      </c>
      <c r="Q11">
        <f t="shared" si="0"/>
        <v>0.75973907692307696</v>
      </c>
      <c r="R11">
        <f t="shared" si="0"/>
        <v>4.1629538461538461E-2</v>
      </c>
      <c r="S11">
        <f t="shared" si="0"/>
        <v>0.71810953846153847</v>
      </c>
      <c r="T11">
        <f t="shared" si="0"/>
        <v>0</v>
      </c>
      <c r="U11">
        <f t="shared" si="1"/>
        <v>2.2492127755285649</v>
      </c>
      <c r="V11">
        <f t="shared" si="1"/>
        <v>31.488978857399911</v>
      </c>
      <c r="W11">
        <f t="shared" si="2"/>
        <v>165.73146767052583</v>
      </c>
      <c r="Y11">
        <f t="shared" si="3"/>
        <v>0.11128806624802802</v>
      </c>
      <c r="Z11">
        <f t="shared" si="4"/>
        <v>0.26058499332145479</v>
      </c>
      <c r="AB11">
        <f t="shared" si="5"/>
        <v>1.4462787248409843E-2</v>
      </c>
      <c r="AC11">
        <f t="shared" si="6"/>
        <v>0.77701719848449546</v>
      </c>
      <c r="AD11">
        <f t="shared" si="7"/>
        <v>7.1428571428571425E-2</v>
      </c>
      <c r="AE11">
        <f t="shared" si="8"/>
        <v>1.4736221632773357E-2</v>
      </c>
      <c r="AF11">
        <f t="shared" si="9"/>
        <v>5.3760535020636123E-2</v>
      </c>
      <c r="AH11">
        <f t="shared" si="10"/>
        <v>25.85410895660203</v>
      </c>
      <c r="AI11">
        <f t="shared" si="11"/>
        <v>480.91241924355592</v>
      </c>
      <c r="AJ11">
        <f t="shared" si="12"/>
        <v>0.77897773304423745</v>
      </c>
    </row>
    <row r="12" spans="2:36" x14ac:dyDescent="0.2">
      <c r="B12">
        <v>125</v>
      </c>
      <c r="C12">
        <v>17.117999999999999</v>
      </c>
      <c r="D12">
        <v>0.13650999999999999</v>
      </c>
      <c r="K12">
        <v>5</v>
      </c>
      <c r="L12">
        <v>80</v>
      </c>
      <c r="M12">
        <v>144.09023999999999</v>
      </c>
      <c r="N12">
        <v>4.0588800000000003</v>
      </c>
      <c r="O12">
        <v>135.97248000000002</v>
      </c>
      <c r="P12">
        <v>0</v>
      </c>
      <c r="Q12">
        <f t="shared" si="0"/>
        <v>0.73892430769230766</v>
      </c>
      <c r="R12">
        <f t="shared" si="0"/>
        <v>2.081476923076923E-2</v>
      </c>
      <c r="S12">
        <f t="shared" si="0"/>
        <v>0.69729476923076927</v>
      </c>
      <c r="T12">
        <f t="shared" si="0"/>
        <v>0</v>
      </c>
      <c r="U12">
        <f t="shared" si="1"/>
        <v>2.2492127755285649</v>
      </c>
      <c r="V12">
        <f t="shared" si="1"/>
        <v>35.987404408457039</v>
      </c>
      <c r="W12">
        <f t="shared" si="2"/>
        <v>189.4073916234581</v>
      </c>
      <c r="Y12">
        <f t="shared" si="3"/>
        <v>0.10186133181857608</v>
      </c>
      <c r="Z12">
        <f t="shared" si="4"/>
        <v>0.28470077390752685</v>
      </c>
      <c r="AB12">
        <f t="shared" si="5"/>
        <v>1.4462787248409843E-2</v>
      </c>
      <c r="AC12">
        <f t="shared" si="6"/>
        <v>0.812799321893377</v>
      </c>
      <c r="AD12">
        <f t="shared" si="7"/>
        <v>6.25E-2</v>
      </c>
      <c r="AE12">
        <f t="shared" si="8"/>
        <v>1.4736221632773357E-2</v>
      </c>
      <c r="AF12">
        <f t="shared" si="9"/>
        <v>6.7126619253174619E-2</v>
      </c>
      <c r="AH12">
        <f t="shared" si="10"/>
        <v>29.547553093259463</v>
      </c>
      <c r="AI12">
        <f t="shared" si="11"/>
        <v>440.17639234620134</v>
      </c>
      <c r="AJ12">
        <f t="shared" si="12"/>
        <v>0.6376813840868214</v>
      </c>
    </row>
    <row r="13" spans="2:36" x14ac:dyDescent="0.2">
      <c r="B13">
        <v>99.6</v>
      </c>
      <c r="C13">
        <v>15.702</v>
      </c>
      <c r="D13">
        <v>0.15762999999999999</v>
      </c>
      <c r="K13">
        <v>5</v>
      </c>
      <c r="L13">
        <v>90</v>
      </c>
      <c r="M13">
        <v>142.0608</v>
      </c>
      <c r="N13">
        <v>4.0588800000000003</v>
      </c>
      <c r="O13">
        <v>135.97248000000002</v>
      </c>
      <c r="P13">
        <v>0</v>
      </c>
      <c r="Q13">
        <f t="shared" si="0"/>
        <v>0.72851692307692306</v>
      </c>
      <c r="R13">
        <f t="shared" si="0"/>
        <v>2.081476923076923E-2</v>
      </c>
      <c r="S13">
        <f t="shared" si="0"/>
        <v>0.69729476923076927</v>
      </c>
      <c r="T13">
        <f t="shared" si="0"/>
        <v>0</v>
      </c>
      <c r="U13">
        <f t="shared" si="1"/>
        <v>2.2492127755285649</v>
      </c>
      <c r="V13">
        <f t="shared" si="1"/>
        <v>40.48582995951417</v>
      </c>
      <c r="W13">
        <f t="shared" si="2"/>
        <v>213.08331557639036</v>
      </c>
      <c r="Y13">
        <f t="shared" si="3"/>
        <v>9.4157853177164921E-2</v>
      </c>
      <c r="Z13">
        <f t="shared" si="4"/>
        <v>0.30799342828509874</v>
      </c>
      <c r="AB13">
        <f t="shared" si="5"/>
        <v>1.4462787248409843E-2</v>
      </c>
      <c r="AC13">
        <f t="shared" si="6"/>
        <v>0.84524586099414634</v>
      </c>
      <c r="AD13">
        <f t="shared" si="7"/>
        <v>5.5555555555555552E-2</v>
      </c>
      <c r="AE13">
        <f t="shared" si="8"/>
        <v>1.4736221632773357E-2</v>
      </c>
      <c r="AF13">
        <f t="shared" si="9"/>
        <v>8.1695869571644236E-2</v>
      </c>
      <c r="AH13">
        <f t="shared" si="10"/>
        <v>33.2409972299169</v>
      </c>
      <c r="AI13">
        <f t="shared" si="11"/>
        <v>406.88712176281791</v>
      </c>
      <c r="AJ13">
        <f t="shared" si="12"/>
        <v>0.53439159503601441</v>
      </c>
    </row>
    <row r="14" spans="2:36" x14ac:dyDescent="0.2">
      <c r="B14">
        <v>79.099999999999994</v>
      </c>
      <c r="C14">
        <v>14.348000000000001</v>
      </c>
      <c r="D14">
        <v>0.18129999999999999</v>
      </c>
      <c r="K14">
        <v>5</v>
      </c>
      <c r="L14">
        <v>100</v>
      </c>
      <c r="M14">
        <v>144.09023999999999</v>
      </c>
      <c r="N14">
        <v>4.0588800000000003</v>
      </c>
      <c r="O14">
        <v>135.97248000000002</v>
      </c>
      <c r="P14">
        <v>0</v>
      </c>
      <c r="Q14">
        <f t="shared" si="0"/>
        <v>0.73892430769230766</v>
      </c>
      <c r="R14">
        <f t="shared" si="0"/>
        <v>2.081476923076923E-2</v>
      </c>
      <c r="S14">
        <f t="shared" si="0"/>
        <v>0.69729476923076927</v>
      </c>
      <c r="T14">
        <f t="shared" si="0"/>
        <v>0</v>
      </c>
      <c r="U14">
        <f t="shared" si="1"/>
        <v>2.2492127755285649</v>
      </c>
      <c r="V14">
        <f t="shared" si="1"/>
        <v>44.984255510571302</v>
      </c>
      <c r="W14">
        <f t="shared" si="2"/>
        <v>236.75923952932263</v>
      </c>
      <c r="Y14">
        <f t="shared" si="3"/>
        <v>8.7725011505076403E-2</v>
      </c>
      <c r="Z14">
        <f t="shared" si="4"/>
        <v>0.33057846904154414</v>
      </c>
      <c r="AB14">
        <f t="shared" si="5"/>
        <v>1.4462787248409843E-2</v>
      </c>
      <c r="AC14">
        <f t="shared" si="6"/>
        <v>0.8749987432842935</v>
      </c>
      <c r="AD14">
        <f t="shared" si="7"/>
        <v>0.05</v>
      </c>
      <c r="AE14">
        <f t="shared" si="8"/>
        <v>1.4736221632773357E-2</v>
      </c>
      <c r="AF14">
        <f t="shared" si="9"/>
        <v>9.7429551736382E-2</v>
      </c>
      <c r="AH14">
        <f t="shared" si="10"/>
        <v>36.934441366574333</v>
      </c>
      <c r="AI14">
        <f t="shared" si="11"/>
        <v>379.08869237650742</v>
      </c>
      <c r="AJ14">
        <f t="shared" si="12"/>
        <v>0.45619964915464245</v>
      </c>
    </row>
    <row r="15" spans="2:36" x14ac:dyDescent="0.2">
      <c r="B15">
        <v>62.9</v>
      </c>
      <c r="C15">
        <v>13.083</v>
      </c>
      <c r="D15">
        <v>0.20809</v>
      </c>
      <c r="K15">
        <v>5</v>
      </c>
      <c r="L15">
        <v>120</v>
      </c>
      <c r="M15">
        <v>135.97248000000002</v>
      </c>
      <c r="N15">
        <v>8.1177600000000005</v>
      </c>
      <c r="O15">
        <v>121.7664</v>
      </c>
      <c r="P15">
        <v>0</v>
      </c>
      <c r="Q15">
        <f t="shared" si="0"/>
        <v>0.69729476923076927</v>
      </c>
      <c r="R15">
        <f t="shared" si="0"/>
        <v>4.1629538461538461E-2</v>
      </c>
      <c r="S15">
        <f t="shared" si="0"/>
        <v>0.62444307692307699</v>
      </c>
      <c r="T15">
        <f t="shared" si="0"/>
        <v>0</v>
      </c>
      <c r="U15">
        <f t="shared" si="1"/>
        <v>2.2492127755285649</v>
      </c>
      <c r="V15">
        <f t="shared" si="1"/>
        <v>53.981106612685565</v>
      </c>
      <c r="W15">
        <f t="shared" si="2"/>
        <v>284.11108743518719</v>
      </c>
      <c r="Y15">
        <f t="shared" si="3"/>
        <v>7.7547346966562944E-2</v>
      </c>
      <c r="Z15">
        <f t="shared" si="4"/>
        <v>0.37396508242253979</v>
      </c>
      <c r="AB15">
        <f t="shared" si="5"/>
        <v>1.4462787248409843E-2</v>
      </c>
      <c r="AC15">
        <f t="shared" si="6"/>
        <v>0.92817995657049934</v>
      </c>
      <c r="AD15">
        <f t="shared" si="7"/>
        <v>4.1666666666666664E-2</v>
      </c>
      <c r="AE15">
        <f t="shared" si="8"/>
        <v>1.4736221632773357E-2</v>
      </c>
      <c r="AF15">
        <f t="shared" si="9"/>
        <v>0.13225997609992568</v>
      </c>
      <c r="AH15">
        <f t="shared" si="10"/>
        <v>44.3213296398892</v>
      </c>
      <c r="AI15">
        <f t="shared" si="11"/>
        <v>335.10764894137998</v>
      </c>
      <c r="AJ15">
        <f t="shared" si="12"/>
        <v>0.34685853083428697</v>
      </c>
    </row>
    <row r="16" spans="2:36" x14ac:dyDescent="0.2">
      <c r="B16">
        <v>49.9</v>
      </c>
      <c r="C16">
        <v>11.887</v>
      </c>
      <c r="D16">
        <v>0.23799000000000001</v>
      </c>
      <c r="K16">
        <v>5</v>
      </c>
      <c r="L16">
        <v>140</v>
      </c>
      <c r="M16">
        <v>125.82528000000002</v>
      </c>
      <c r="N16">
        <v>6.0883200000000004</v>
      </c>
      <c r="O16">
        <v>115.67807999999999</v>
      </c>
      <c r="P16">
        <v>0</v>
      </c>
      <c r="Q16">
        <f t="shared" si="0"/>
        <v>0.64525784615384629</v>
      </c>
      <c r="R16">
        <f t="shared" si="0"/>
        <v>3.1222153846153847E-2</v>
      </c>
      <c r="S16">
        <f t="shared" si="0"/>
        <v>0.59322092307692309</v>
      </c>
      <c r="T16">
        <f t="shared" si="0"/>
        <v>0</v>
      </c>
      <c r="U16">
        <f t="shared" si="1"/>
        <v>2.2492127755285649</v>
      </c>
      <c r="V16">
        <f t="shared" si="1"/>
        <v>62.977957714799821</v>
      </c>
      <c r="W16">
        <f t="shared" si="2"/>
        <v>331.46293534105166</v>
      </c>
      <c r="Y16">
        <f t="shared" si="3"/>
        <v>6.9814916999298773E-2</v>
      </c>
      <c r="Z16">
        <f t="shared" si="4"/>
        <v>0.41538400740763293</v>
      </c>
      <c r="AB16">
        <f t="shared" si="5"/>
        <v>1.4462787248409843E-2</v>
      </c>
      <c r="AC16">
        <f t="shared" si="6"/>
        <v>0.97490041921155135</v>
      </c>
      <c r="AD16">
        <f t="shared" si="7"/>
        <v>3.5714285714285712E-2</v>
      </c>
      <c r="AE16">
        <f t="shared" si="8"/>
        <v>1.4736221632773357E-2</v>
      </c>
      <c r="AF16">
        <f t="shared" si="9"/>
        <v>0.17139334228431657</v>
      </c>
      <c r="AH16">
        <f t="shared" si="10"/>
        <v>51.708217913204059</v>
      </c>
      <c r="AI16">
        <f t="shared" si="11"/>
        <v>301.69327013547388</v>
      </c>
      <c r="AJ16">
        <f t="shared" si="12"/>
        <v>0.2750653832431369</v>
      </c>
    </row>
    <row r="17" spans="2:36" x14ac:dyDescent="0.2">
      <c r="B17">
        <v>39.700000000000003</v>
      </c>
      <c r="C17">
        <v>10.754</v>
      </c>
      <c r="D17">
        <v>0.27101999999999998</v>
      </c>
      <c r="K17">
        <v>5</v>
      </c>
      <c r="L17">
        <v>150</v>
      </c>
      <c r="M17">
        <v>123.79584000000001</v>
      </c>
      <c r="N17">
        <v>4.0588800000000003</v>
      </c>
      <c r="O17">
        <v>111.61920000000001</v>
      </c>
      <c r="P17">
        <v>0</v>
      </c>
      <c r="Q17">
        <f t="shared" si="0"/>
        <v>0.63485046153846159</v>
      </c>
      <c r="R17">
        <f t="shared" si="0"/>
        <v>2.081476923076923E-2</v>
      </c>
      <c r="S17">
        <f t="shared" si="0"/>
        <v>0.5724061538461539</v>
      </c>
      <c r="T17">
        <f t="shared" si="0"/>
        <v>0</v>
      </c>
      <c r="U17">
        <f t="shared" si="1"/>
        <v>2.2492127755285649</v>
      </c>
      <c r="V17">
        <f t="shared" si="1"/>
        <v>67.476383265856953</v>
      </c>
      <c r="W17">
        <f t="shared" si="2"/>
        <v>355.13885929398396</v>
      </c>
      <c r="Y17">
        <f t="shared" si="3"/>
        <v>6.6594589647726937E-2</v>
      </c>
      <c r="Z17">
        <f t="shared" si="4"/>
        <v>0.43547081156899742</v>
      </c>
      <c r="AB17">
        <f t="shared" si="5"/>
        <v>1.4462787248409843E-2</v>
      </c>
      <c r="AC17">
        <f t="shared" si="6"/>
        <v>0.99635522272782528</v>
      </c>
      <c r="AD17">
        <f t="shared" si="7"/>
        <v>3.3333333333333333E-2</v>
      </c>
      <c r="AE17">
        <f t="shared" si="8"/>
        <v>1.4736221632773357E-2</v>
      </c>
      <c r="AF17">
        <f t="shared" si="9"/>
        <v>0.1925158318165329</v>
      </c>
      <c r="AH17">
        <f t="shared" si="10"/>
        <v>55.4016620498615</v>
      </c>
      <c r="AI17">
        <f t="shared" si="11"/>
        <v>287.77717410098069</v>
      </c>
      <c r="AJ17">
        <f t="shared" si="12"/>
        <v>0.24793107540440568</v>
      </c>
    </row>
    <row r="18" spans="2:36" x14ac:dyDescent="0.2">
      <c r="B18">
        <v>31.5</v>
      </c>
      <c r="C18">
        <v>9.6856000000000009</v>
      </c>
      <c r="D18">
        <v>0.30728</v>
      </c>
      <c r="K18">
        <v>10</v>
      </c>
      <c r="L18">
        <v>10</v>
      </c>
      <c r="P18">
        <v>0</v>
      </c>
      <c r="Q18">
        <f t="shared" si="0"/>
        <v>0</v>
      </c>
      <c r="R18">
        <f t="shared" si="0"/>
        <v>0</v>
      </c>
      <c r="S18">
        <f t="shared" si="0"/>
        <v>0</v>
      </c>
      <c r="T18">
        <f t="shared" si="0"/>
        <v>0</v>
      </c>
      <c r="U18">
        <f t="shared" si="1"/>
        <v>4.4984255510571298</v>
      </c>
      <c r="V18">
        <f t="shared" si="1"/>
        <v>4.4984255510571298</v>
      </c>
      <c r="W18">
        <f t="shared" si="2"/>
        <v>23.675923952932262</v>
      </c>
      <c r="Y18">
        <f t="shared" si="3"/>
        <v>0.35835333842474731</v>
      </c>
      <c r="Z18">
        <f t="shared" si="4"/>
        <v>8.0925714624226611E-2</v>
      </c>
      <c r="AB18">
        <f t="shared" si="5"/>
        <v>2.8925574496819685E-2</v>
      </c>
      <c r="AC18">
        <f t="shared" si="6"/>
        <v>0.357433661613416</v>
      </c>
      <c r="AD18">
        <f t="shared" si="7"/>
        <v>1</v>
      </c>
      <c r="AE18">
        <f t="shared" si="8"/>
        <v>2.9472443265546714E-2</v>
      </c>
      <c r="AF18">
        <f t="shared" si="9"/>
        <v>2.3850785329863427E-3</v>
      </c>
      <c r="AH18">
        <f t="shared" si="10"/>
        <v>3.6934441366574329</v>
      </c>
      <c r="AI18">
        <f t="shared" si="11"/>
        <v>1548.5629028881046</v>
      </c>
      <c r="AJ18">
        <f t="shared" si="12"/>
        <v>17.093081049338618</v>
      </c>
    </row>
    <row r="19" spans="2:36" x14ac:dyDescent="0.2">
      <c r="B19">
        <v>25</v>
      </c>
      <c r="C19">
        <v>8.6865000000000006</v>
      </c>
      <c r="D19">
        <v>0.34689999999999999</v>
      </c>
      <c r="K19">
        <v>10</v>
      </c>
      <c r="L19">
        <v>20</v>
      </c>
      <c r="M19">
        <v>393.71136000000001</v>
      </c>
      <c r="N19">
        <v>8.1177600000000005</v>
      </c>
      <c r="O19">
        <v>290.20992000000001</v>
      </c>
      <c r="P19">
        <v>0</v>
      </c>
      <c r="Q19">
        <f t="shared" si="0"/>
        <v>2.0190326153846154</v>
      </c>
      <c r="R19">
        <f t="shared" si="0"/>
        <v>4.1629538461538461E-2</v>
      </c>
      <c r="S19">
        <f t="shared" si="0"/>
        <v>1.488256</v>
      </c>
      <c r="T19">
        <f t="shared" si="0"/>
        <v>0</v>
      </c>
      <c r="U19">
        <f t="shared" si="1"/>
        <v>4.4984255510571298</v>
      </c>
      <c r="V19">
        <f t="shared" si="1"/>
        <v>8.9968511021142596</v>
      </c>
      <c r="W19">
        <f t="shared" si="2"/>
        <v>47.351847905864524</v>
      </c>
      <c r="Y19">
        <f t="shared" si="3"/>
        <v>0.24403285270325437</v>
      </c>
      <c r="Z19">
        <f t="shared" si="4"/>
        <v>0.11883645861102235</v>
      </c>
      <c r="AB19">
        <f t="shared" si="5"/>
        <v>2.8925574496819685E-2</v>
      </c>
      <c r="AC19">
        <f t="shared" si="6"/>
        <v>0.48681313520961433</v>
      </c>
      <c r="AD19">
        <f t="shared" si="7"/>
        <v>0.5</v>
      </c>
      <c r="AE19">
        <f t="shared" si="8"/>
        <v>2.9472443265546714E-2</v>
      </c>
      <c r="AF19">
        <f t="shared" si="9"/>
        <v>7.0048015685836929E-3</v>
      </c>
      <c r="AH19">
        <f t="shared" si="10"/>
        <v>7.3868882733148657</v>
      </c>
      <c r="AI19">
        <f t="shared" si="11"/>
        <v>1054.5463994932875</v>
      </c>
      <c r="AJ19">
        <f t="shared" si="12"/>
        <v>6.1861779714798786</v>
      </c>
    </row>
    <row r="20" spans="2:36" x14ac:dyDescent="0.2">
      <c r="B20">
        <v>19.899999999999999</v>
      </c>
      <c r="C20">
        <v>7.7544000000000004</v>
      </c>
      <c r="D20">
        <v>0.38980999999999999</v>
      </c>
      <c r="K20">
        <v>10</v>
      </c>
      <c r="L20">
        <v>30</v>
      </c>
      <c r="M20">
        <v>265.85664000000003</v>
      </c>
      <c r="N20">
        <v>20.2944</v>
      </c>
      <c r="O20">
        <v>223.23840000000001</v>
      </c>
      <c r="P20">
        <v>0</v>
      </c>
      <c r="Q20">
        <f t="shared" si="0"/>
        <v>1.3633673846153846</v>
      </c>
      <c r="R20">
        <f t="shared" si="0"/>
        <v>0.10407384615384616</v>
      </c>
      <c r="S20">
        <f t="shared" si="0"/>
        <v>1.1448123076923078</v>
      </c>
      <c r="T20">
        <f t="shared" si="0"/>
        <v>0</v>
      </c>
      <c r="U20">
        <f t="shared" si="1"/>
        <v>4.4984255510571298</v>
      </c>
      <c r="V20">
        <f t="shared" si="1"/>
        <v>13.495276653171391</v>
      </c>
      <c r="W20">
        <f t="shared" si="2"/>
        <v>71.027771858796797</v>
      </c>
      <c r="Y20">
        <f t="shared" si="3"/>
        <v>0.19129310129967517</v>
      </c>
      <c r="Z20">
        <f t="shared" si="4"/>
        <v>0.15159982144138748</v>
      </c>
      <c r="AB20">
        <f t="shared" si="5"/>
        <v>2.8925574496819685E-2</v>
      </c>
      <c r="AC20">
        <f t="shared" si="6"/>
        <v>0.57240650196945808</v>
      </c>
      <c r="AD20">
        <f t="shared" si="7"/>
        <v>0.33333333333333331</v>
      </c>
      <c r="AE20">
        <f t="shared" si="8"/>
        <v>2.9472443265546714E-2</v>
      </c>
      <c r="AF20">
        <f t="shared" si="9"/>
        <v>1.3404051409494916E-2</v>
      </c>
      <c r="AH20">
        <f t="shared" si="10"/>
        <v>11.0803324099723</v>
      </c>
      <c r="AI20">
        <f t="shared" si="11"/>
        <v>826.64054855261281</v>
      </c>
      <c r="AJ20">
        <f t="shared" si="12"/>
        <v>3.3945255102062939</v>
      </c>
    </row>
    <row r="21" spans="2:36" x14ac:dyDescent="0.2">
      <c r="B21">
        <v>15.8</v>
      </c>
      <c r="C21">
        <v>6.8825000000000003</v>
      </c>
      <c r="D21">
        <v>0.4355</v>
      </c>
      <c r="K21">
        <v>10</v>
      </c>
      <c r="L21">
        <v>40</v>
      </c>
      <c r="M21">
        <v>223.23840000000001</v>
      </c>
      <c r="N21">
        <v>16.235520000000001</v>
      </c>
      <c r="O21">
        <v>211.06175999999999</v>
      </c>
      <c r="P21">
        <v>0</v>
      </c>
      <c r="Q21">
        <f t="shared" si="0"/>
        <v>1.1448123076923078</v>
      </c>
      <c r="R21">
        <f t="shared" si="0"/>
        <v>8.3259076923076922E-2</v>
      </c>
      <c r="S21">
        <f t="shared" si="0"/>
        <v>1.082368</v>
      </c>
      <c r="T21">
        <f t="shared" si="0"/>
        <v>0</v>
      </c>
      <c r="U21">
        <f t="shared" si="1"/>
        <v>4.4984255510571298</v>
      </c>
      <c r="V21">
        <f t="shared" si="1"/>
        <v>17.993702204228519</v>
      </c>
      <c r="W21">
        <f t="shared" si="2"/>
        <v>94.703695811729048</v>
      </c>
      <c r="Y21">
        <f t="shared" si="3"/>
        <v>0.15985681881206246</v>
      </c>
      <c r="Z21">
        <f t="shared" si="4"/>
        <v>0.1814123427171048</v>
      </c>
      <c r="AB21">
        <f t="shared" si="5"/>
        <v>2.8925574496819685E-2</v>
      </c>
      <c r="AC21">
        <f t="shared" si="6"/>
        <v>0.6377862512238508</v>
      </c>
      <c r="AD21">
        <f t="shared" si="7"/>
        <v>0.25</v>
      </c>
      <c r="AE21">
        <f t="shared" si="8"/>
        <v>2.9472443265546714E-2</v>
      </c>
      <c r="AF21">
        <f t="shared" si="9"/>
        <v>2.138665991359915E-2</v>
      </c>
      <c r="AH21">
        <f t="shared" si="10"/>
        <v>14.773776546629731</v>
      </c>
      <c r="AI21">
        <f t="shared" si="11"/>
        <v>690.79400927096242</v>
      </c>
      <c r="AJ21">
        <f t="shared" si="12"/>
        <v>2.2129330582188276</v>
      </c>
    </row>
    <row r="22" spans="2:36" x14ac:dyDescent="0.2">
      <c r="B22">
        <v>12.6</v>
      </c>
      <c r="C22">
        <v>6.0773000000000001</v>
      </c>
      <c r="D22">
        <v>0.48410999999999998</v>
      </c>
      <c r="K22">
        <v>10</v>
      </c>
      <c r="L22">
        <v>50</v>
      </c>
      <c r="M22">
        <v>215.12064000000001</v>
      </c>
      <c r="N22">
        <v>10.1472</v>
      </c>
      <c r="O22">
        <v>200.91456000000002</v>
      </c>
      <c r="P22">
        <v>0</v>
      </c>
      <c r="Q22">
        <f t="shared" si="0"/>
        <v>1.1031827692307692</v>
      </c>
      <c r="R22">
        <f t="shared" si="0"/>
        <v>5.2036923076923078E-2</v>
      </c>
      <c r="S22">
        <f t="shared" si="0"/>
        <v>1.0303310769230771</v>
      </c>
      <c r="T22">
        <f t="shared" si="0"/>
        <v>0</v>
      </c>
      <c r="U22">
        <f t="shared" si="1"/>
        <v>4.4984255510571298</v>
      </c>
      <c r="V22">
        <f t="shared" si="1"/>
        <v>22.492127755285651</v>
      </c>
      <c r="W22">
        <f t="shared" si="2"/>
        <v>118.37961976466131</v>
      </c>
      <c r="Y22">
        <f t="shared" si="3"/>
        <v>0.13861887606422893</v>
      </c>
      <c r="Z22">
        <f t="shared" si="4"/>
        <v>0.20920671717582587</v>
      </c>
      <c r="AB22">
        <f t="shared" si="5"/>
        <v>2.8925574496819685E-2</v>
      </c>
      <c r="AC22">
        <f t="shared" si="6"/>
        <v>0.69131562521746015</v>
      </c>
      <c r="AD22">
        <f t="shared" si="7"/>
        <v>0.2</v>
      </c>
      <c r="AE22">
        <f t="shared" si="8"/>
        <v>2.9472443265546714E-2</v>
      </c>
      <c r="AF22">
        <f t="shared" si="9"/>
        <v>3.0829165513679029E-2</v>
      </c>
      <c r="AH22">
        <f t="shared" si="10"/>
        <v>18.467220683287167</v>
      </c>
      <c r="AI22">
        <f t="shared" si="11"/>
        <v>599.01785778447959</v>
      </c>
      <c r="AJ22">
        <f t="shared" si="12"/>
        <v>1.5863997100394291</v>
      </c>
    </row>
    <row r="23" spans="2:36" x14ac:dyDescent="0.2">
      <c r="B23">
        <v>9.9700000000000006</v>
      </c>
      <c r="C23">
        <v>5.3335999999999997</v>
      </c>
      <c r="D23">
        <v>0.53481000000000001</v>
      </c>
      <c r="K23">
        <v>10</v>
      </c>
      <c r="L23">
        <v>60</v>
      </c>
      <c r="M23">
        <v>211.06175999999999</v>
      </c>
      <c r="N23">
        <v>10.1472</v>
      </c>
      <c r="O23">
        <v>186.70848000000001</v>
      </c>
      <c r="P23">
        <v>0</v>
      </c>
      <c r="Q23">
        <f t="shared" si="0"/>
        <v>1.082368</v>
      </c>
      <c r="R23">
        <f t="shared" si="0"/>
        <v>5.2036923076923078E-2</v>
      </c>
      <c r="S23">
        <f t="shared" si="0"/>
        <v>0.95747938461538462</v>
      </c>
      <c r="T23">
        <f t="shared" si="0"/>
        <v>0</v>
      </c>
      <c r="U23">
        <f t="shared" si="1"/>
        <v>4.4984255510571298</v>
      </c>
      <c r="V23">
        <f t="shared" si="1"/>
        <v>26.990553306342782</v>
      </c>
      <c r="W23">
        <f t="shared" si="2"/>
        <v>142.05554371759359</v>
      </c>
      <c r="Y23">
        <f t="shared" si="3"/>
        <v>0.12314648415158894</v>
      </c>
      <c r="Z23">
        <f t="shared" si="4"/>
        <v>0.23549190380703061</v>
      </c>
      <c r="AB23">
        <f t="shared" si="5"/>
        <v>2.8925574496819685E-2</v>
      </c>
      <c r="AC23">
        <f t="shared" si="6"/>
        <v>0.73698264855480211</v>
      </c>
      <c r="AD23">
        <f t="shared" si="7"/>
        <v>0.16666666666666666</v>
      </c>
      <c r="AE23">
        <f t="shared" si="8"/>
        <v>2.9472443265546714E-2</v>
      </c>
      <c r="AF23">
        <f t="shared" si="9"/>
        <v>4.1643130646689772E-2</v>
      </c>
      <c r="AH23">
        <f t="shared" si="10"/>
        <v>22.1606648199446</v>
      </c>
      <c r="AI23">
        <f t="shared" si="11"/>
        <v>532.15655201240634</v>
      </c>
      <c r="AJ23">
        <f t="shared" si="12"/>
        <v>1.207972076225619</v>
      </c>
    </row>
    <row r="24" spans="2:36" x14ac:dyDescent="0.2">
      <c r="B24">
        <v>7.92</v>
      </c>
      <c r="C24">
        <v>4.6516999999999999</v>
      </c>
      <c r="D24">
        <v>0.58716999999999997</v>
      </c>
      <c r="K24">
        <v>10</v>
      </c>
      <c r="L24">
        <v>70</v>
      </c>
      <c r="M24">
        <v>190.76736</v>
      </c>
      <c r="N24">
        <v>12.176640000000001</v>
      </c>
      <c r="O24">
        <v>168.44352000000001</v>
      </c>
      <c r="P24">
        <v>0</v>
      </c>
      <c r="Q24">
        <f t="shared" si="0"/>
        <v>0.97829415384615381</v>
      </c>
      <c r="R24">
        <f t="shared" si="0"/>
        <v>6.2444307692307695E-2</v>
      </c>
      <c r="S24">
        <f t="shared" si="0"/>
        <v>0.86381292307692314</v>
      </c>
      <c r="T24">
        <f t="shared" si="0"/>
        <v>0</v>
      </c>
      <c r="U24">
        <f t="shared" si="1"/>
        <v>4.4984255510571298</v>
      </c>
      <c r="V24">
        <f t="shared" si="1"/>
        <v>31.488978857399911</v>
      </c>
      <c r="W24">
        <f t="shared" si="2"/>
        <v>165.73146767052583</v>
      </c>
      <c r="Y24">
        <f t="shared" si="3"/>
        <v>0.11128806624802802</v>
      </c>
      <c r="Z24">
        <f t="shared" si="4"/>
        <v>0.26058499332145479</v>
      </c>
      <c r="AB24">
        <f t="shared" si="5"/>
        <v>2.8925574496819685E-2</v>
      </c>
      <c r="AC24">
        <f t="shared" si="6"/>
        <v>0.77701719848449546</v>
      </c>
      <c r="AD24">
        <f t="shared" si="7"/>
        <v>0.14285714285714285</v>
      </c>
      <c r="AE24">
        <f t="shared" si="8"/>
        <v>2.9472443265546714E-2</v>
      </c>
      <c r="AF24">
        <f t="shared" si="9"/>
        <v>5.3760535020636123E-2</v>
      </c>
      <c r="AH24">
        <f t="shared" si="10"/>
        <v>25.85410895660203</v>
      </c>
      <c r="AI24">
        <f t="shared" si="11"/>
        <v>480.91241924355592</v>
      </c>
      <c r="AJ24">
        <f t="shared" si="12"/>
        <v>0.95903408415750058</v>
      </c>
    </row>
    <row r="25" spans="2:36" x14ac:dyDescent="0.2">
      <c r="B25">
        <v>6.29</v>
      </c>
      <c r="C25">
        <v>4.032</v>
      </c>
      <c r="D25">
        <v>0.64068999999999998</v>
      </c>
      <c r="K25">
        <v>10</v>
      </c>
      <c r="L25">
        <v>80</v>
      </c>
      <c r="M25">
        <v>178.59072</v>
      </c>
      <c r="N25">
        <v>8.1177600000000005</v>
      </c>
      <c r="O25">
        <v>164.38464000000002</v>
      </c>
      <c r="P25">
        <v>0</v>
      </c>
      <c r="Q25">
        <f t="shared" si="0"/>
        <v>0.91584984615384613</v>
      </c>
      <c r="R25">
        <f t="shared" si="0"/>
        <v>4.1629538461538461E-2</v>
      </c>
      <c r="S25">
        <f t="shared" si="0"/>
        <v>0.84299815384615395</v>
      </c>
      <c r="T25">
        <f t="shared" si="0"/>
        <v>0</v>
      </c>
      <c r="U25">
        <f t="shared" si="1"/>
        <v>4.4984255510571298</v>
      </c>
      <c r="V25">
        <f t="shared" si="1"/>
        <v>35.987404408457039</v>
      </c>
      <c r="W25">
        <f t="shared" si="2"/>
        <v>189.4073916234581</v>
      </c>
      <c r="Y25">
        <f t="shared" si="3"/>
        <v>0.10186133181857608</v>
      </c>
      <c r="Z25">
        <f t="shared" si="4"/>
        <v>0.28470077390752685</v>
      </c>
      <c r="AB25">
        <f t="shared" si="5"/>
        <v>2.8925574496819685E-2</v>
      </c>
      <c r="AC25">
        <f t="shared" si="6"/>
        <v>0.812799321893377</v>
      </c>
      <c r="AD25">
        <f t="shared" si="7"/>
        <v>0.125</v>
      </c>
      <c r="AE25">
        <f t="shared" si="8"/>
        <v>2.9472443265546714E-2</v>
      </c>
      <c r="AF25">
        <f t="shared" si="9"/>
        <v>6.7126619253174619E-2</v>
      </c>
      <c r="AH25">
        <f t="shared" si="10"/>
        <v>29.547553093259463</v>
      </c>
      <c r="AI25">
        <f t="shared" si="11"/>
        <v>440.17639234620134</v>
      </c>
      <c r="AJ25">
        <f t="shared" si="12"/>
        <v>0.78507787351254399</v>
      </c>
    </row>
    <row r="26" spans="2:36" x14ac:dyDescent="0.2">
      <c r="B26">
        <v>5</v>
      </c>
      <c r="C26">
        <v>3.4735999999999998</v>
      </c>
      <c r="D26">
        <v>0.69481000000000004</v>
      </c>
      <c r="K26">
        <v>10</v>
      </c>
      <c r="L26">
        <v>90</v>
      </c>
      <c r="M26">
        <v>172.50239999999999</v>
      </c>
      <c r="N26">
        <v>6.0883200000000004</v>
      </c>
      <c r="O26">
        <v>158.29632000000001</v>
      </c>
      <c r="P26">
        <v>0</v>
      </c>
      <c r="Q26">
        <f t="shared" si="0"/>
        <v>0.88462769230769223</v>
      </c>
      <c r="R26">
        <f t="shared" si="0"/>
        <v>3.1222153846153847E-2</v>
      </c>
      <c r="S26">
        <f t="shared" si="0"/>
        <v>0.81177600000000005</v>
      </c>
      <c r="T26">
        <f t="shared" si="0"/>
        <v>0</v>
      </c>
      <c r="U26">
        <f t="shared" si="1"/>
        <v>4.4984255510571298</v>
      </c>
      <c r="V26">
        <f t="shared" si="1"/>
        <v>40.48582995951417</v>
      </c>
      <c r="W26">
        <f t="shared" si="2"/>
        <v>213.08331557639036</v>
      </c>
      <c r="Y26">
        <f t="shared" si="3"/>
        <v>9.4157853177164921E-2</v>
      </c>
      <c r="Z26">
        <f t="shared" si="4"/>
        <v>0.30799342828509874</v>
      </c>
      <c r="AB26">
        <f t="shared" si="5"/>
        <v>2.8925574496819685E-2</v>
      </c>
      <c r="AC26">
        <f t="shared" si="6"/>
        <v>0.84524586099414634</v>
      </c>
      <c r="AD26">
        <f t="shared" si="7"/>
        <v>0.1111111111111111</v>
      </c>
      <c r="AE26">
        <f t="shared" si="8"/>
        <v>2.9472443265546714E-2</v>
      </c>
      <c r="AF26">
        <f t="shared" si="9"/>
        <v>8.1695869571644236E-2</v>
      </c>
      <c r="AH26">
        <f t="shared" si="10"/>
        <v>33.2409972299169</v>
      </c>
      <c r="AI26">
        <f t="shared" si="11"/>
        <v>406.88712176281791</v>
      </c>
      <c r="AJ26">
        <f t="shared" si="12"/>
        <v>0.65791322676706809</v>
      </c>
    </row>
    <row r="27" spans="2:36" x14ac:dyDescent="0.2">
      <c r="B27">
        <v>3.97</v>
      </c>
      <c r="C27">
        <v>2.9729000000000001</v>
      </c>
      <c r="D27">
        <v>0.74860000000000004</v>
      </c>
      <c r="K27">
        <v>10</v>
      </c>
      <c r="L27">
        <v>100</v>
      </c>
      <c r="M27">
        <v>168.44352000000001</v>
      </c>
      <c r="N27">
        <v>8.1177600000000005</v>
      </c>
      <c r="O27">
        <v>154.23744000000002</v>
      </c>
      <c r="P27">
        <v>0</v>
      </c>
      <c r="Q27">
        <f t="shared" si="0"/>
        <v>0.86381292307692314</v>
      </c>
      <c r="R27">
        <f t="shared" si="0"/>
        <v>4.1629538461538461E-2</v>
      </c>
      <c r="S27">
        <f t="shared" si="0"/>
        <v>0.79096123076923086</v>
      </c>
      <c r="T27">
        <f t="shared" si="0"/>
        <v>0</v>
      </c>
      <c r="U27">
        <f t="shared" si="1"/>
        <v>4.4984255510571298</v>
      </c>
      <c r="V27">
        <f t="shared" si="1"/>
        <v>44.984255510571302</v>
      </c>
      <c r="W27">
        <f t="shared" si="2"/>
        <v>236.75923952932263</v>
      </c>
      <c r="Y27">
        <f t="shared" si="3"/>
        <v>8.7725011505076403E-2</v>
      </c>
      <c r="Z27">
        <f t="shared" si="4"/>
        <v>0.33057846904154414</v>
      </c>
      <c r="AB27">
        <f t="shared" si="5"/>
        <v>2.8925574496819685E-2</v>
      </c>
      <c r="AC27">
        <f t="shared" si="6"/>
        <v>0.8749987432842935</v>
      </c>
      <c r="AD27">
        <f t="shared" si="7"/>
        <v>0.1</v>
      </c>
      <c r="AE27">
        <f t="shared" si="8"/>
        <v>2.9472443265546714E-2</v>
      </c>
      <c r="AF27">
        <f t="shared" si="9"/>
        <v>9.7429551736382E-2</v>
      </c>
      <c r="AH27">
        <f t="shared" si="10"/>
        <v>36.934441366574333</v>
      </c>
      <c r="AI27">
        <f t="shared" si="11"/>
        <v>379.08869237650742</v>
      </c>
      <c r="AJ27">
        <f t="shared" si="12"/>
        <v>0.56164764942664902</v>
      </c>
    </row>
    <row r="28" spans="2:36" x14ac:dyDescent="0.2">
      <c r="B28">
        <v>3.15</v>
      </c>
      <c r="C28">
        <v>2.5257999999999998</v>
      </c>
      <c r="D28">
        <v>0.80066000000000004</v>
      </c>
      <c r="K28">
        <v>10</v>
      </c>
      <c r="L28">
        <v>120</v>
      </c>
      <c r="M28">
        <v>164.38464000000002</v>
      </c>
      <c r="N28">
        <v>6.0883200000000004</v>
      </c>
      <c r="O28">
        <v>150.17856</v>
      </c>
      <c r="P28">
        <v>0</v>
      </c>
      <c r="Q28">
        <f t="shared" si="0"/>
        <v>0.84299815384615395</v>
      </c>
      <c r="R28">
        <f t="shared" si="0"/>
        <v>3.1222153846153847E-2</v>
      </c>
      <c r="S28">
        <f t="shared" si="0"/>
        <v>0.77014646153846156</v>
      </c>
      <c r="T28">
        <f t="shared" si="0"/>
        <v>0</v>
      </c>
      <c r="U28">
        <f t="shared" si="1"/>
        <v>4.4984255510571298</v>
      </c>
      <c r="V28">
        <f t="shared" si="1"/>
        <v>53.981106612685565</v>
      </c>
      <c r="W28">
        <f t="shared" si="2"/>
        <v>284.11108743518719</v>
      </c>
      <c r="Y28">
        <f t="shared" si="3"/>
        <v>7.7547346966562944E-2</v>
      </c>
      <c r="Z28">
        <f t="shared" si="4"/>
        <v>0.37396508242253979</v>
      </c>
      <c r="AB28">
        <f t="shared" si="5"/>
        <v>2.8925574496819685E-2</v>
      </c>
      <c r="AC28">
        <f t="shared" si="6"/>
        <v>0.92817995657049934</v>
      </c>
      <c r="AD28">
        <f t="shared" si="7"/>
        <v>8.3333333333333329E-2</v>
      </c>
      <c r="AE28">
        <f t="shared" si="8"/>
        <v>2.9472443265546714E-2</v>
      </c>
      <c r="AF28">
        <f t="shared" si="9"/>
        <v>0.13225997609992568</v>
      </c>
      <c r="AH28">
        <f t="shared" si="10"/>
        <v>44.3213296398892</v>
      </c>
      <c r="AI28">
        <f t="shared" si="11"/>
        <v>335.10764894137998</v>
      </c>
      <c r="AJ28">
        <f t="shared" si="12"/>
        <v>0.42703294245765777</v>
      </c>
    </row>
    <row r="29" spans="2:36" x14ac:dyDescent="0.2">
      <c r="B29">
        <v>2.5099999999999998</v>
      </c>
      <c r="C29">
        <v>2.1187999999999998</v>
      </c>
      <c r="D29">
        <v>0.84555000000000002</v>
      </c>
      <c r="K29">
        <v>10</v>
      </c>
      <c r="L29">
        <v>140</v>
      </c>
      <c r="M29">
        <v>152.208</v>
      </c>
      <c r="N29">
        <v>6.0883200000000004</v>
      </c>
      <c r="O29">
        <v>135.97248000000002</v>
      </c>
      <c r="P29">
        <v>0</v>
      </c>
      <c r="Q29">
        <f t="shared" si="0"/>
        <v>0.78055384615384615</v>
      </c>
      <c r="R29">
        <f t="shared" si="0"/>
        <v>3.1222153846153847E-2</v>
      </c>
      <c r="S29">
        <f t="shared" si="0"/>
        <v>0.69729476923076927</v>
      </c>
      <c r="T29">
        <f t="shared" si="0"/>
        <v>0</v>
      </c>
      <c r="U29">
        <f t="shared" si="1"/>
        <v>4.4984255510571298</v>
      </c>
      <c r="V29">
        <f t="shared" si="1"/>
        <v>62.977957714799821</v>
      </c>
      <c r="W29">
        <f t="shared" si="2"/>
        <v>331.46293534105166</v>
      </c>
      <c r="Y29">
        <f t="shared" si="3"/>
        <v>6.9814916999298773E-2</v>
      </c>
      <c r="Z29">
        <f t="shared" si="4"/>
        <v>0.41538400740763293</v>
      </c>
      <c r="AB29">
        <f t="shared" si="5"/>
        <v>2.8925574496819685E-2</v>
      </c>
      <c r="AC29">
        <f t="shared" si="6"/>
        <v>0.97490041921155135</v>
      </c>
      <c r="AD29">
        <f t="shared" si="7"/>
        <v>7.1428571428571425E-2</v>
      </c>
      <c r="AE29">
        <f t="shared" si="8"/>
        <v>2.9472443265546714E-2</v>
      </c>
      <c r="AF29">
        <f t="shared" si="9"/>
        <v>0.17139334228431657</v>
      </c>
      <c r="AH29">
        <f t="shared" si="10"/>
        <v>51.708217913204059</v>
      </c>
      <c r="AI29">
        <f t="shared" si="11"/>
        <v>301.69327013547388</v>
      </c>
      <c r="AJ29">
        <f t="shared" si="12"/>
        <v>0.3386452098843663</v>
      </c>
    </row>
    <row r="30" spans="2:36" x14ac:dyDescent="0.2">
      <c r="B30">
        <v>1.99</v>
      </c>
      <c r="C30">
        <v>1.7751999999999999</v>
      </c>
      <c r="D30">
        <v>0.89181999999999995</v>
      </c>
      <c r="K30">
        <v>10</v>
      </c>
      <c r="L30">
        <v>150</v>
      </c>
      <c r="M30">
        <v>144.09023999999999</v>
      </c>
      <c r="N30">
        <v>6.0883200000000004</v>
      </c>
      <c r="O30">
        <v>131.9136</v>
      </c>
      <c r="P30">
        <v>0</v>
      </c>
      <c r="Q30">
        <f t="shared" si="0"/>
        <v>0.73892430769230766</v>
      </c>
      <c r="R30">
        <f t="shared" si="0"/>
        <v>3.1222153846153847E-2</v>
      </c>
      <c r="S30">
        <f t="shared" si="0"/>
        <v>0.67647999999999997</v>
      </c>
      <c r="T30">
        <f t="shared" si="0"/>
        <v>0</v>
      </c>
      <c r="U30">
        <f t="shared" si="1"/>
        <v>4.4984255510571298</v>
      </c>
      <c r="V30">
        <f t="shared" si="1"/>
        <v>67.476383265856953</v>
      </c>
      <c r="W30">
        <f t="shared" si="2"/>
        <v>355.13885929398396</v>
      </c>
      <c r="Y30">
        <f t="shared" si="3"/>
        <v>6.6594589647726937E-2</v>
      </c>
      <c r="Z30">
        <f t="shared" si="4"/>
        <v>0.43547081156899742</v>
      </c>
      <c r="AB30">
        <f t="shared" si="5"/>
        <v>2.8925574496819685E-2</v>
      </c>
      <c r="AC30">
        <f t="shared" si="6"/>
        <v>0.99635522272782528</v>
      </c>
      <c r="AD30">
        <f t="shared" si="7"/>
        <v>6.6666666666666666E-2</v>
      </c>
      <c r="AE30">
        <f t="shared" si="8"/>
        <v>2.9472443265546714E-2</v>
      </c>
      <c r="AF30">
        <f t="shared" si="9"/>
        <v>0.1925158318165329</v>
      </c>
      <c r="AH30">
        <f t="shared" si="10"/>
        <v>55.4016620498615</v>
      </c>
      <c r="AI30">
        <f t="shared" si="11"/>
        <v>287.77717410098069</v>
      </c>
      <c r="AJ30">
        <f t="shared" si="12"/>
        <v>0.30523895837873122</v>
      </c>
    </row>
    <row r="31" spans="2:36" x14ac:dyDescent="0.2">
      <c r="B31">
        <v>1.58</v>
      </c>
      <c r="C31">
        <v>1.4801</v>
      </c>
      <c r="D31">
        <v>0.93594999999999995</v>
      </c>
      <c r="K31">
        <v>20</v>
      </c>
      <c r="L31">
        <v>20</v>
      </c>
      <c r="P31">
        <v>0</v>
      </c>
      <c r="Q31">
        <f t="shared" si="0"/>
        <v>0</v>
      </c>
      <c r="R31">
        <f t="shared" si="0"/>
        <v>0</v>
      </c>
      <c r="S31">
        <f t="shared" si="0"/>
        <v>0</v>
      </c>
      <c r="T31">
        <f t="shared" si="0"/>
        <v>0</v>
      </c>
      <c r="U31">
        <f t="shared" si="1"/>
        <v>8.9968511021142596</v>
      </c>
      <c r="V31">
        <f t="shared" si="1"/>
        <v>8.9968511021142596</v>
      </c>
      <c r="W31">
        <f t="shared" si="2"/>
        <v>47.351847905864524</v>
      </c>
      <c r="Y31">
        <f t="shared" si="3"/>
        <v>0.24403285270325437</v>
      </c>
      <c r="Z31">
        <f t="shared" si="4"/>
        <v>0.11883645861102235</v>
      </c>
      <c r="AB31">
        <f t="shared" si="5"/>
        <v>5.785114899363937E-2</v>
      </c>
      <c r="AC31">
        <f t="shared" si="6"/>
        <v>0.48681313520961433</v>
      </c>
      <c r="AD31">
        <f t="shared" si="7"/>
        <v>1</v>
      </c>
      <c r="AE31">
        <f t="shared" si="8"/>
        <v>5.8944886531093428E-2</v>
      </c>
      <c r="AF31">
        <f t="shared" si="9"/>
        <v>7.0048015685836929E-3</v>
      </c>
      <c r="AH31">
        <f t="shared" si="10"/>
        <v>7.3868882733148657</v>
      </c>
      <c r="AI31">
        <f t="shared" si="11"/>
        <v>1054.5463994932875</v>
      </c>
      <c r="AJ31">
        <f t="shared" si="12"/>
        <v>7.6160784495448395</v>
      </c>
    </row>
    <row r="32" spans="2:36" x14ac:dyDescent="0.2">
      <c r="B32">
        <v>1.26</v>
      </c>
      <c r="C32">
        <v>1.2312000000000001</v>
      </c>
      <c r="D32">
        <v>0.98026999999999997</v>
      </c>
      <c r="K32">
        <v>20</v>
      </c>
      <c r="L32">
        <v>30</v>
      </c>
      <c r="P32">
        <v>0</v>
      </c>
      <c r="Q32">
        <f t="shared" si="0"/>
        <v>0</v>
      </c>
      <c r="R32">
        <f t="shared" si="0"/>
        <v>0</v>
      </c>
      <c r="S32">
        <f t="shared" si="0"/>
        <v>0</v>
      </c>
      <c r="T32">
        <f t="shared" si="0"/>
        <v>0</v>
      </c>
      <c r="U32">
        <f t="shared" si="1"/>
        <v>8.9968511021142596</v>
      </c>
      <c r="V32">
        <f t="shared" si="1"/>
        <v>13.495276653171391</v>
      </c>
      <c r="W32">
        <f t="shared" si="2"/>
        <v>71.027771858796797</v>
      </c>
      <c r="Y32">
        <f t="shared" si="3"/>
        <v>0.19129310129967517</v>
      </c>
      <c r="Z32">
        <f t="shared" si="4"/>
        <v>0.15159982144138748</v>
      </c>
      <c r="AB32">
        <f t="shared" si="5"/>
        <v>5.785114899363937E-2</v>
      </c>
      <c r="AC32">
        <f t="shared" si="6"/>
        <v>0.57240650196945808</v>
      </c>
      <c r="AD32">
        <f t="shared" si="7"/>
        <v>0.66666666666666663</v>
      </c>
      <c r="AE32">
        <f t="shared" si="8"/>
        <v>5.8944886531093428E-2</v>
      </c>
      <c r="AF32">
        <f t="shared" si="9"/>
        <v>1.3404051409494916E-2</v>
      </c>
      <c r="AH32">
        <f t="shared" si="10"/>
        <v>11.0803324099723</v>
      </c>
      <c r="AI32">
        <f t="shared" si="11"/>
        <v>826.64054855261281</v>
      </c>
      <c r="AJ32">
        <f t="shared" si="12"/>
        <v>4.1791511178472804</v>
      </c>
    </row>
    <row r="33" spans="2:36" x14ac:dyDescent="0.2">
      <c r="B33">
        <v>0.998</v>
      </c>
      <c r="C33">
        <v>1.0182</v>
      </c>
      <c r="D33">
        <v>1.0205</v>
      </c>
      <c r="K33">
        <v>20</v>
      </c>
      <c r="L33">
        <v>40</v>
      </c>
      <c r="P33">
        <v>0</v>
      </c>
      <c r="Q33">
        <f t="shared" si="0"/>
        <v>0</v>
      </c>
      <c r="R33">
        <f t="shared" si="0"/>
        <v>0</v>
      </c>
      <c r="S33">
        <f t="shared" si="0"/>
        <v>0</v>
      </c>
      <c r="T33">
        <f t="shared" si="0"/>
        <v>0</v>
      </c>
      <c r="U33">
        <f t="shared" si="1"/>
        <v>8.9968511021142596</v>
      </c>
      <c r="V33">
        <f t="shared" si="1"/>
        <v>17.993702204228519</v>
      </c>
      <c r="W33">
        <f t="shared" si="2"/>
        <v>94.703695811729048</v>
      </c>
      <c r="Y33">
        <f t="shared" si="3"/>
        <v>0.15985681881206246</v>
      </c>
      <c r="Z33">
        <f t="shared" si="4"/>
        <v>0.1814123427171048</v>
      </c>
      <c r="AB33">
        <f t="shared" si="5"/>
        <v>5.785114899363937E-2</v>
      </c>
      <c r="AC33">
        <f t="shared" si="6"/>
        <v>0.6377862512238508</v>
      </c>
      <c r="AD33">
        <f t="shared" si="7"/>
        <v>0.5</v>
      </c>
      <c r="AE33">
        <f t="shared" si="8"/>
        <v>5.8944886531093428E-2</v>
      </c>
      <c r="AF33">
        <f t="shared" si="9"/>
        <v>2.138665991359915E-2</v>
      </c>
      <c r="AH33">
        <f t="shared" si="10"/>
        <v>14.773776546629731</v>
      </c>
      <c r="AI33">
        <f t="shared" si="11"/>
        <v>690.79400927096242</v>
      </c>
      <c r="AJ33">
        <f t="shared" si="12"/>
        <v>2.7244401717323901</v>
      </c>
    </row>
    <row r="34" spans="2:36" x14ac:dyDescent="0.2">
      <c r="B34">
        <v>0.79300000000000004</v>
      </c>
      <c r="C34">
        <v>0.83772000000000002</v>
      </c>
      <c r="D34">
        <v>1.0569</v>
      </c>
      <c r="K34">
        <v>20</v>
      </c>
      <c r="L34">
        <v>50</v>
      </c>
      <c r="P34">
        <v>0</v>
      </c>
      <c r="Q34">
        <f t="shared" si="0"/>
        <v>0</v>
      </c>
      <c r="R34">
        <f t="shared" si="0"/>
        <v>0</v>
      </c>
      <c r="S34">
        <f t="shared" si="0"/>
        <v>0</v>
      </c>
      <c r="T34">
        <f t="shared" si="0"/>
        <v>0</v>
      </c>
      <c r="U34">
        <f t="shared" si="1"/>
        <v>8.9968511021142596</v>
      </c>
      <c r="V34">
        <f t="shared" si="1"/>
        <v>22.492127755285651</v>
      </c>
      <c r="W34">
        <f t="shared" si="2"/>
        <v>118.37961976466131</v>
      </c>
      <c r="Y34">
        <f t="shared" si="3"/>
        <v>0.13861887606422893</v>
      </c>
      <c r="Z34">
        <f t="shared" si="4"/>
        <v>0.20920671717582587</v>
      </c>
      <c r="AB34">
        <f t="shared" si="5"/>
        <v>5.785114899363937E-2</v>
      </c>
      <c r="AC34">
        <f t="shared" si="6"/>
        <v>0.69131562521746015</v>
      </c>
      <c r="AD34">
        <f t="shared" si="7"/>
        <v>0.4</v>
      </c>
      <c r="AE34">
        <f t="shared" si="8"/>
        <v>5.8944886531093428E-2</v>
      </c>
      <c r="AF34">
        <f t="shared" si="9"/>
        <v>3.0829165513679029E-2</v>
      </c>
      <c r="AH34">
        <f t="shared" si="10"/>
        <v>18.467220683287167</v>
      </c>
      <c r="AI34">
        <f t="shared" si="11"/>
        <v>599.01785778447959</v>
      </c>
      <c r="AJ34">
        <f t="shared" si="12"/>
        <v>1.9530871403470382</v>
      </c>
    </row>
    <row r="35" spans="2:36" x14ac:dyDescent="0.2">
      <c r="B35">
        <v>0.63</v>
      </c>
      <c r="C35">
        <v>0.68286999999999998</v>
      </c>
      <c r="D35">
        <v>1.0847</v>
      </c>
      <c r="K35">
        <v>20</v>
      </c>
      <c r="L35">
        <v>60</v>
      </c>
      <c r="P35">
        <v>0</v>
      </c>
      <c r="Q35">
        <f t="shared" si="0"/>
        <v>0</v>
      </c>
      <c r="R35">
        <f t="shared" si="0"/>
        <v>0</v>
      </c>
      <c r="S35">
        <f t="shared" si="0"/>
        <v>0</v>
      </c>
      <c r="T35">
        <f t="shared" si="0"/>
        <v>0</v>
      </c>
      <c r="U35">
        <f t="shared" si="1"/>
        <v>8.9968511021142596</v>
      </c>
      <c r="V35">
        <f t="shared" si="1"/>
        <v>26.990553306342782</v>
      </c>
      <c r="W35">
        <f t="shared" si="2"/>
        <v>142.05554371759359</v>
      </c>
      <c r="Y35">
        <f t="shared" si="3"/>
        <v>0.12314648415158894</v>
      </c>
      <c r="Z35">
        <f t="shared" si="4"/>
        <v>0.23549190380703061</v>
      </c>
      <c r="AB35">
        <f t="shared" si="5"/>
        <v>5.785114899363937E-2</v>
      </c>
      <c r="AC35">
        <f t="shared" si="6"/>
        <v>0.73698264855480211</v>
      </c>
      <c r="AD35">
        <f t="shared" si="7"/>
        <v>0.33333333333333331</v>
      </c>
      <c r="AE35">
        <f t="shared" si="8"/>
        <v>5.8944886531093428E-2</v>
      </c>
      <c r="AF35">
        <f t="shared" si="9"/>
        <v>4.1643130646689772E-2</v>
      </c>
      <c r="AH35">
        <f t="shared" si="10"/>
        <v>22.1606648199446</v>
      </c>
      <c r="AI35">
        <f t="shared" si="11"/>
        <v>532.15655201240634</v>
      </c>
      <c r="AJ35">
        <f t="shared" si="12"/>
        <v>1.4871880731218301</v>
      </c>
    </row>
    <row r="36" spans="2:36" x14ac:dyDescent="0.2">
      <c r="B36">
        <v>0.5</v>
      </c>
      <c r="C36">
        <v>0.55693999999999999</v>
      </c>
      <c r="D36">
        <v>1.1138999999999999</v>
      </c>
      <c r="K36">
        <v>20</v>
      </c>
      <c r="L36">
        <v>70</v>
      </c>
      <c r="P36">
        <v>0</v>
      </c>
      <c r="Q36">
        <f t="shared" si="0"/>
        <v>0</v>
      </c>
      <c r="R36">
        <f t="shared" si="0"/>
        <v>0</v>
      </c>
      <c r="S36">
        <f t="shared" si="0"/>
        <v>0</v>
      </c>
      <c r="T36">
        <f t="shared" si="0"/>
        <v>0</v>
      </c>
      <c r="U36">
        <f t="shared" si="1"/>
        <v>8.9968511021142596</v>
      </c>
      <c r="V36">
        <f t="shared" si="1"/>
        <v>31.488978857399911</v>
      </c>
      <c r="W36">
        <f t="shared" si="2"/>
        <v>165.73146767052583</v>
      </c>
      <c r="Y36">
        <f t="shared" si="3"/>
        <v>0.11128806624802802</v>
      </c>
      <c r="Z36">
        <f t="shared" si="4"/>
        <v>0.26058499332145479</v>
      </c>
      <c r="AB36">
        <f t="shared" si="5"/>
        <v>5.785114899363937E-2</v>
      </c>
      <c r="AC36">
        <f t="shared" si="6"/>
        <v>0.77701719848449546</v>
      </c>
      <c r="AD36">
        <f t="shared" si="7"/>
        <v>0.2857142857142857</v>
      </c>
      <c r="AE36">
        <f t="shared" si="8"/>
        <v>5.8944886531093428E-2</v>
      </c>
      <c r="AF36">
        <f t="shared" si="9"/>
        <v>5.3760535020636123E-2</v>
      </c>
      <c r="AH36">
        <f t="shared" si="10"/>
        <v>25.85410895660203</v>
      </c>
      <c r="AI36">
        <f t="shared" si="11"/>
        <v>480.91241924355592</v>
      </c>
      <c r="AJ36">
        <f t="shared" si="12"/>
        <v>1.1807094549178652</v>
      </c>
    </row>
    <row r="37" spans="2:36" x14ac:dyDescent="0.2">
      <c r="B37">
        <v>0.39700000000000002</v>
      </c>
      <c r="C37">
        <v>0.45021</v>
      </c>
      <c r="D37">
        <v>1.1332</v>
      </c>
      <c r="K37">
        <v>20</v>
      </c>
      <c r="L37">
        <v>80</v>
      </c>
      <c r="P37">
        <v>0</v>
      </c>
      <c r="Q37">
        <f t="shared" si="0"/>
        <v>0</v>
      </c>
      <c r="R37">
        <f t="shared" si="0"/>
        <v>0</v>
      </c>
      <c r="S37">
        <f t="shared" si="0"/>
        <v>0</v>
      </c>
      <c r="T37">
        <f t="shared" si="0"/>
        <v>0</v>
      </c>
      <c r="U37">
        <f t="shared" si="1"/>
        <v>8.9968511021142596</v>
      </c>
      <c r="V37">
        <f t="shared" si="1"/>
        <v>35.987404408457039</v>
      </c>
      <c r="W37">
        <f t="shared" si="2"/>
        <v>189.4073916234581</v>
      </c>
      <c r="Y37">
        <f t="shared" si="3"/>
        <v>0.10186133181857608</v>
      </c>
      <c r="Z37">
        <f t="shared" si="4"/>
        <v>0.28470077390752685</v>
      </c>
      <c r="AB37">
        <f t="shared" si="5"/>
        <v>5.785114899363937E-2</v>
      </c>
      <c r="AC37">
        <f t="shared" si="6"/>
        <v>0.812799321893377</v>
      </c>
      <c r="AD37">
        <f t="shared" si="7"/>
        <v>0.25</v>
      </c>
      <c r="AE37">
        <f t="shared" si="8"/>
        <v>5.8944886531093428E-2</v>
      </c>
      <c r="AF37">
        <f t="shared" si="9"/>
        <v>6.7126619253174619E-2</v>
      </c>
      <c r="AH37">
        <f t="shared" si="10"/>
        <v>29.547553093259463</v>
      </c>
      <c r="AI37">
        <f t="shared" si="11"/>
        <v>440.17639234620134</v>
      </c>
      <c r="AJ37">
        <f t="shared" si="12"/>
        <v>0.96654423801567535</v>
      </c>
    </row>
    <row r="38" spans="2:36" x14ac:dyDescent="0.2">
      <c r="B38">
        <v>0.316</v>
      </c>
      <c r="C38">
        <v>0.36463000000000001</v>
      </c>
      <c r="D38">
        <v>1.1534</v>
      </c>
      <c r="K38">
        <v>20</v>
      </c>
      <c r="L38">
        <v>90</v>
      </c>
      <c r="P38">
        <v>0</v>
      </c>
      <c r="Q38">
        <f t="shared" si="0"/>
        <v>0</v>
      </c>
      <c r="R38">
        <f t="shared" si="0"/>
        <v>0</v>
      </c>
      <c r="S38">
        <f t="shared" si="0"/>
        <v>0</v>
      </c>
      <c r="T38">
        <f t="shared" si="0"/>
        <v>0</v>
      </c>
      <c r="U38">
        <f t="shared" si="1"/>
        <v>8.9968511021142596</v>
      </c>
      <c r="V38">
        <f t="shared" si="1"/>
        <v>40.48582995951417</v>
      </c>
      <c r="W38">
        <f t="shared" si="2"/>
        <v>213.08331557639036</v>
      </c>
      <c r="Y38">
        <f t="shared" si="3"/>
        <v>9.4157853177164921E-2</v>
      </c>
      <c r="Z38">
        <f t="shared" si="4"/>
        <v>0.30799342828509874</v>
      </c>
      <c r="AB38">
        <f t="shared" si="5"/>
        <v>5.785114899363937E-2</v>
      </c>
      <c r="AC38">
        <f t="shared" si="6"/>
        <v>0.84524586099414634</v>
      </c>
      <c r="AD38">
        <f t="shared" si="7"/>
        <v>0.22222222222222221</v>
      </c>
      <c r="AE38">
        <f t="shared" si="8"/>
        <v>5.8944886531093428E-2</v>
      </c>
      <c r="AF38">
        <f t="shared" si="9"/>
        <v>8.1695869571644236E-2</v>
      </c>
      <c r="AH38">
        <f t="shared" si="10"/>
        <v>33.2409972299169</v>
      </c>
      <c r="AI38">
        <f t="shared" si="11"/>
        <v>406.88712176281791</v>
      </c>
      <c r="AJ38">
        <f t="shared" si="12"/>
        <v>0.80998619360000279</v>
      </c>
    </row>
    <row r="39" spans="2:36" x14ac:dyDescent="0.2">
      <c r="B39">
        <v>0.251</v>
      </c>
      <c r="C39">
        <v>0.29397000000000001</v>
      </c>
      <c r="D39">
        <v>1.1706000000000001</v>
      </c>
      <c r="K39">
        <v>20</v>
      </c>
      <c r="L39">
        <v>100</v>
      </c>
      <c r="M39">
        <v>285.64</v>
      </c>
      <c r="N39">
        <v>42.46</v>
      </c>
      <c r="O39">
        <v>169.84</v>
      </c>
      <c r="P39">
        <v>0</v>
      </c>
      <c r="Q39">
        <f t="shared" si="0"/>
        <v>1.4648205128205127</v>
      </c>
      <c r="R39">
        <f t="shared" si="0"/>
        <v>0.21774358974358976</v>
      </c>
      <c r="S39">
        <f t="shared" si="0"/>
        <v>0.87097435897435904</v>
      </c>
      <c r="T39">
        <f t="shared" si="0"/>
        <v>0</v>
      </c>
      <c r="U39">
        <f t="shared" si="1"/>
        <v>8.9968511021142596</v>
      </c>
      <c r="V39">
        <f t="shared" si="1"/>
        <v>44.984255510571302</v>
      </c>
      <c r="W39">
        <f t="shared" si="2"/>
        <v>236.75923952932263</v>
      </c>
      <c r="Y39">
        <f t="shared" si="3"/>
        <v>8.7725011505076403E-2</v>
      </c>
      <c r="Z39">
        <f t="shared" si="4"/>
        <v>0.33057846904154414</v>
      </c>
      <c r="AB39">
        <f t="shared" si="5"/>
        <v>5.785114899363937E-2</v>
      </c>
      <c r="AC39">
        <f t="shared" si="6"/>
        <v>0.8749987432842935</v>
      </c>
      <c r="AD39">
        <f t="shared" si="7"/>
        <v>0.2</v>
      </c>
      <c r="AE39">
        <f t="shared" si="8"/>
        <v>5.8944886531093428E-2</v>
      </c>
      <c r="AF39">
        <f t="shared" si="9"/>
        <v>9.7429551736382E-2</v>
      </c>
      <c r="AH39">
        <f t="shared" si="10"/>
        <v>36.934441366574333</v>
      </c>
      <c r="AI39">
        <f t="shared" si="11"/>
        <v>379.08869237650742</v>
      </c>
      <c r="AJ39">
        <f t="shared" si="12"/>
        <v>0.69146936585992302</v>
      </c>
    </row>
    <row r="40" spans="2:36" x14ac:dyDescent="0.2">
      <c r="B40">
        <v>0.19900000000000001</v>
      </c>
      <c r="C40">
        <v>0.23683999999999999</v>
      </c>
      <c r="D40">
        <v>1.1874</v>
      </c>
      <c r="K40">
        <v>20</v>
      </c>
      <c r="L40">
        <v>120</v>
      </c>
      <c r="M40">
        <v>270.2</v>
      </c>
      <c r="N40">
        <v>42.46</v>
      </c>
      <c r="O40">
        <v>154.4</v>
      </c>
      <c r="P40">
        <v>0</v>
      </c>
      <c r="Q40">
        <f t="shared" si="0"/>
        <v>1.3856410256410256</v>
      </c>
      <c r="R40">
        <f t="shared" si="0"/>
        <v>0.21774358974358976</v>
      </c>
      <c r="S40">
        <f t="shared" si="0"/>
        <v>0.79179487179487185</v>
      </c>
      <c r="T40">
        <f t="shared" si="0"/>
        <v>0</v>
      </c>
      <c r="U40">
        <f t="shared" si="1"/>
        <v>8.9968511021142596</v>
      </c>
      <c r="V40">
        <f t="shared" si="1"/>
        <v>53.981106612685565</v>
      </c>
      <c r="W40">
        <f t="shared" si="2"/>
        <v>284.11108743518719</v>
      </c>
      <c r="Y40">
        <f t="shared" si="3"/>
        <v>7.7547346966562944E-2</v>
      </c>
      <c r="Z40">
        <f t="shared" si="4"/>
        <v>0.37396508242253979</v>
      </c>
      <c r="AB40">
        <f t="shared" si="5"/>
        <v>5.785114899363937E-2</v>
      </c>
      <c r="AC40">
        <f t="shared" si="6"/>
        <v>0.92817995657049934</v>
      </c>
      <c r="AD40">
        <f t="shared" si="7"/>
        <v>0.16666666666666666</v>
      </c>
      <c r="AE40">
        <f t="shared" si="8"/>
        <v>5.8944886531093428E-2</v>
      </c>
      <c r="AF40">
        <f t="shared" si="9"/>
        <v>0.13225997609992568</v>
      </c>
      <c r="AH40">
        <f t="shared" si="10"/>
        <v>44.3213296398892</v>
      </c>
      <c r="AI40">
        <f t="shared" si="11"/>
        <v>335.10764894137998</v>
      </c>
      <c r="AJ40">
        <f t="shared" si="12"/>
        <v>0.5257392214209865</v>
      </c>
    </row>
    <row r="41" spans="2:36" x14ac:dyDescent="0.2">
      <c r="B41">
        <v>0.158</v>
      </c>
      <c r="C41">
        <v>0.18875</v>
      </c>
      <c r="D41">
        <v>1.1919999999999999</v>
      </c>
      <c r="K41">
        <v>20</v>
      </c>
      <c r="L41">
        <v>140</v>
      </c>
      <c r="M41">
        <v>254.76</v>
      </c>
      <c r="N41">
        <v>38.6</v>
      </c>
      <c r="O41">
        <v>146.68</v>
      </c>
      <c r="P41">
        <v>0</v>
      </c>
      <c r="Q41">
        <f t="shared" si="0"/>
        <v>1.3064615384615383</v>
      </c>
      <c r="R41">
        <f t="shared" si="0"/>
        <v>0.19794871794871796</v>
      </c>
      <c r="S41">
        <f t="shared" si="0"/>
        <v>0.75220512820512819</v>
      </c>
      <c r="T41">
        <f t="shared" si="0"/>
        <v>0</v>
      </c>
      <c r="U41">
        <f t="shared" si="1"/>
        <v>8.9968511021142596</v>
      </c>
      <c r="V41">
        <f t="shared" si="1"/>
        <v>62.977957714799821</v>
      </c>
      <c r="W41">
        <f t="shared" si="2"/>
        <v>331.46293534105166</v>
      </c>
      <c r="Y41">
        <f t="shared" si="3"/>
        <v>6.9814916999298773E-2</v>
      </c>
      <c r="Z41">
        <f t="shared" si="4"/>
        <v>0.41538400740763293</v>
      </c>
      <c r="AB41">
        <f t="shared" si="5"/>
        <v>5.785114899363937E-2</v>
      </c>
      <c r="AC41">
        <f t="shared" si="6"/>
        <v>0.97490041921155135</v>
      </c>
      <c r="AD41">
        <f t="shared" si="7"/>
        <v>0.14285714285714285</v>
      </c>
      <c r="AE41">
        <f t="shared" si="8"/>
        <v>5.8944886531093428E-2</v>
      </c>
      <c r="AF41">
        <f t="shared" si="9"/>
        <v>0.17139334228431657</v>
      </c>
      <c r="AH41">
        <f t="shared" si="10"/>
        <v>51.708217913204059</v>
      </c>
      <c r="AI41">
        <f t="shared" si="11"/>
        <v>301.69327013547388</v>
      </c>
      <c r="AJ41">
        <f t="shared" si="12"/>
        <v>0.41692115825515424</v>
      </c>
    </row>
    <row r="42" spans="2:36" x14ac:dyDescent="0.2">
      <c r="B42">
        <v>0.126</v>
      </c>
      <c r="C42">
        <v>0.15092</v>
      </c>
      <c r="D42">
        <v>1.2</v>
      </c>
      <c r="K42">
        <v>20</v>
      </c>
      <c r="L42">
        <v>150</v>
      </c>
      <c r="P42">
        <v>0</v>
      </c>
      <c r="Q42">
        <f t="shared" si="0"/>
        <v>0</v>
      </c>
      <c r="R42">
        <f t="shared" si="0"/>
        <v>0</v>
      </c>
      <c r="S42">
        <f t="shared" si="0"/>
        <v>0</v>
      </c>
      <c r="T42">
        <f t="shared" si="0"/>
        <v>0</v>
      </c>
      <c r="U42">
        <f t="shared" si="1"/>
        <v>8.9968511021142596</v>
      </c>
      <c r="V42">
        <f t="shared" si="1"/>
        <v>67.476383265856953</v>
      </c>
      <c r="W42">
        <f t="shared" si="2"/>
        <v>355.13885929398396</v>
      </c>
      <c r="Y42">
        <f t="shared" si="3"/>
        <v>6.6594589647726937E-2</v>
      </c>
      <c r="Z42">
        <f t="shared" si="4"/>
        <v>0.43547081156899742</v>
      </c>
      <c r="AB42">
        <f t="shared" si="5"/>
        <v>5.785114899363937E-2</v>
      </c>
      <c r="AC42">
        <f t="shared" si="6"/>
        <v>0.99635522272782528</v>
      </c>
      <c r="AD42">
        <f t="shared" si="7"/>
        <v>0.13333333333333333</v>
      </c>
      <c r="AE42">
        <f t="shared" si="8"/>
        <v>5.8944886531093428E-2</v>
      </c>
      <c r="AF42">
        <f t="shared" si="9"/>
        <v>0.1925158318165329</v>
      </c>
      <c r="AH42">
        <f t="shared" si="10"/>
        <v>55.4016620498615</v>
      </c>
      <c r="AI42">
        <f t="shared" si="11"/>
        <v>287.77717410098069</v>
      </c>
      <c r="AJ42">
        <f t="shared" si="12"/>
        <v>0.37579323834319639</v>
      </c>
    </row>
    <row r="43" spans="2:36" x14ac:dyDescent="0.2">
      <c r="B43">
        <v>0.1</v>
      </c>
      <c r="C43">
        <v>0.12295</v>
      </c>
      <c r="D43">
        <v>1.2301</v>
      </c>
      <c r="K43">
        <v>40</v>
      </c>
      <c r="L43">
        <v>40</v>
      </c>
      <c r="P43">
        <v>0</v>
      </c>
      <c r="Q43">
        <f t="shared" si="0"/>
        <v>0</v>
      </c>
      <c r="R43">
        <f t="shared" si="0"/>
        <v>0</v>
      </c>
      <c r="S43">
        <f t="shared" si="0"/>
        <v>0</v>
      </c>
      <c r="T43">
        <f t="shared" si="0"/>
        <v>0</v>
      </c>
      <c r="U43">
        <f t="shared" si="1"/>
        <v>17.993702204228519</v>
      </c>
      <c r="V43">
        <f t="shared" si="1"/>
        <v>17.993702204228519</v>
      </c>
      <c r="W43">
        <f t="shared" si="2"/>
        <v>94.703695811729048</v>
      </c>
      <c r="Y43">
        <f t="shared" si="3"/>
        <v>0.15985681881206246</v>
      </c>
      <c r="Z43">
        <f t="shared" si="4"/>
        <v>0.1814123427171048</v>
      </c>
      <c r="AB43">
        <f t="shared" si="5"/>
        <v>0.11570229798727874</v>
      </c>
      <c r="AC43">
        <f t="shared" si="6"/>
        <v>0.6377862512238508</v>
      </c>
      <c r="AD43">
        <f t="shared" si="7"/>
        <v>1</v>
      </c>
      <c r="AE43">
        <f t="shared" si="8"/>
        <v>0.11788977306218686</v>
      </c>
      <c r="AF43">
        <f t="shared" si="9"/>
        <v>2.138665991359915E-2</v>
      </c>
      <c r="AH43">
        <f t="shared" si="10"/>
        <v>14.773776546629731</v>
      </c>
      <c r="AI43">
        <f t="shared" si="11"/>
        <v>690.79400927096242</v>
      </c>
      <c r="AJ43">
        <f t="shared" si="12"/>
        <v>3.3541792969207971</v>
      </c>
    </row>
    <row r="44" spans="2:36" x14ac:dyDescent="0.2">
      <c r="B44">
        <v>7.9399999999999998E-2</v>
      </c>
      <c r="C44">
        <v>9.8145999999999997E-2</v>
      </c>
      <c r="D44">
        <v>1.2357</v>
      </c>
      <c r="K44">
        <v>40</v>
      </c>
      <c r="L44">
        <v>50</v>
      </c>
      <c r="P44">
        <v>0</v>
      </c>
      <c r="Q44">
        <f t="shared" si="0"/>
        <v>0</v>
      </c>
      <c r="R44">
        <f t="shared" si="0"/>
        <v>0</v>
      </c>
      <c r="S44">
        <f t="shared" si="0"/>
        <v>0</v>
      </c>
      <c r="T44">
        <f t="shared" si="0"/>
        <v>0</v>
      </c>
      <c r="U44">
        <f t="shared" si="1"/>
        <v>17.993702204228519</v>
      </c>
      <c r="V44">
        <f t="shared" si="1"/>
        <v>22.492127755285651</v>
      </c>
      <c r="W44">
        <f t="shared" si="2"/>
        <v>118.37961976466131</v>
      </c>
      <c r="Y44">
        <f t="shared" si="3"/>
        <v>0.13861887606422893</v>
      </c>
      <c r="Z44">
        <f t="shared" si="4"/>
        <v>0.20920671717582587</v>
      </c>
      <c r="AB44">
        <f t="shared" si="5"/>
        <v>0.11570229798727874</v>
      </c>
      <c r="AC44">
        <f t="shared" si="6"/>
        <v>0.69131562521746015</v>
      </c>
      <c r="AD44">
        <f t="shared" si="7"/>
        <v>0.8</v>
      </c>
      <c r="AE44">
        <f t="shared" si="8"/>
        <v>0.11788977306218686</v>
      </c>
      <c r="AF44">
        <f t="shared" si="9"/>
        <v>3.0829165513679029E-2</v>
      </c>
      <c r="AH44">
        <f t="shared" si="10"/>
        <v>18.467220683287167</v>
      </c>
      <c r="AI44">
        <f t="shared" si="11"/>
        <v>599.01785778447959</v>
      </c>
      <c r="AJ44">
        <f t="shared" si="12"/>
        <v>2.4045323216140542</v>
      </c>
    </row>
    <row r="45" spans="2:36" x14ac:dyDescent="0.2">
      <c r="B45">
        <v>6.3E-2</v>
      </c>
      <c r="C45">
        <v>7.6414999999999997E-2</v>
      </c>
      <c r="D45">
        <v>1.2132000000000001</v>
      </c>
      <c r="K45">
        <v>40</v>
      </c>
      <c r="L45">
        <v>60</v>
      </c>
      <c r="P45">
        <v>0</v>
      </c>
      <c r="Q45">
        <f t="shared" si="0"/>
        <v>0</v>
      </c>
      <c r="R45">
        <f t="shared" si="0"/>
        <v>0</v>
      </c>
      <c r="S45">
        <f t="shared" si="0"/>
        <v>0</v>
      </c>
      <c r="T45">
        <f t="shared" si="0"/>
        <v>0</v>
      </c>
      <c r="U45">
        <f t="shared" si="1"/>
        <v>17.993702204228519</v>
      </c>
      <c r="V45">
        <f t="shared" si="1"/>
        <v>26.990553306342782</v>
      </c>
      <c r="W45">
        <f t="shared" si="2"/>
        <v>142.05554371759359</v>
      </c>
      <c r="Y45">
        <f t="shared" si="3"/>
        <v>0.12314648415158894</v>
      </c>
      <c r="Z45">
        <f t="shared" si="4"/>
        <v>0.23549190380703061</v>
      </c>
      <c r="AB45">
        <f t="shared" si="5"/>
        <v>0.11570229798727874</v>
      </c>
      <c r="AC45">
        <f t="shared" si="6"/>
        <v>0.73698264855480211</v>
      </c>
      <c r="AD45">
        <f t="shared" si="7"/>
        <v>0.66666666666666663</v>
      </c>
      <c r="AE45">
        <f t="shared" si="8"/>
        <v>0.11788977306218686</v>
      </c>
      <c r="AF45">
        <f t="shared" si="9"/>
        <v>4.1643130646689772E-2</v>
      </c>
      <c r="AH45">
        <f t="shared" si="10"/>
        <v>22.1606648199446</v>
      </c>
      <c r="AI45">
        <f t="shared" si="11"/>
        <v>532.15655201240634</v>
      </c>
      <c r="AJ45">
        <f t="shared" si="12"/>
        <v>1.8309432878171319</v>
      </c>
    </row>
    <row r="46" spans="2:36" x14ac:dyDescent="0.2">
      <c r="B46">
        <v>5.0099999999999999E-2</v>
      </c>
      <c r="C46">
        <v>6.2040999999999999E-2</v>
      </c>
      <c r="D46">
        <v>1.2381</v>
      </c>
      <c r="K46">
        <v>40</v>
      </c>
      <c r="L46">
        <v>70</v>
      </c>
      <c r="P46">
        <v>0</v>
      </c>
      <c r="Q46">
        <f t="shared" si="0"/>
        <v>0</v>
      </c>
      <c r="R46">
        <f t="shared" si="0"/>
        <v>0</v>
      </c>
      <c r="S46">
        <f t="shared" si="0"/>
        <v>0</v>
      </c>
      <c r="T46">
        <f t="shared" si="0"/>
        <v>0</v>
      </c>
      <c r="U46">
        <f t="shared" si="1"/>
        <v>17.993702204228519</v>
      </c>
      <c r="V46">
        <f t="shared" si="1"/>
        <v>31.488978857399911</v>
      </c>
      <c r="W46">
        <f t="shared" si="2"/>
        <v>165.73146767052583</v>
      </c>
      <c r="Y46">
        <f t="shared" si="3"/>
        <v>0.11128806624802802</v>
      </c>
      <c r="Z46">
        <f t="shared" si="4"/>
        <v>0.26058499332145479</v>
      </c>
      <c r="AB46">
        <f t="shared" si="5"/>
        <v>0.11570229798727874</v>
      </c>
      <c r="AC46">
        <f t="shared" si="6"/>
        <v>0.77701719848449546</v>
      </c>
      <c r="AD46">
        <f t="shared" si="7"/>
        <v>0.5714285714285714</v>
      </c>
      <c r="AE46">
        <f t="shared" si="8"/>
        <v>0.11788977306218686</v>
      </c>
      <c r="AF46">
        <f t="shared" si="9"/>
        <v>5.3760535020636123E-2</v>
      </c>
      <c r="AH46">
        <f t="shared" si="10"/>
        <v>25.85410895660203</v>
      </c>
      <c r="AI46">
        <f t="shared" si="11"/>
        <v>480.91241924355592</v>
      </c>
      <c r="AJ46">
        <f t="shared" si="12"/>
        <v>1.4536238492056508</v>
      </c>
    </row>
    <row r="47" spans="2:36" x14ac:dyDescent="0.2">
      <c r="K47">
        <v>40</v>
      </c>
      <c r="L47">
        <v>80</v>
      </c>
      <c r="P47">
        <v>0</v>
      </c>
      <c r="Q47">
        <f t="shared" si="0"/>
        <v>0</v>
      </c>
      <c r="R47">
        <f t="shared" si="0"/>
        <v>0</v>
      </c>
      <c r="S47">
        <f t="shared" si="0"/>
        <v>0</v>
      </c>
      <c r="T47">
        <f t="shared" si="0"/>
        <v>0</v>
      </c>
      <c r="U47">
        <f t="shared" si="1"/>
        <v>17.993702204228519</v>
      </c>
      <c r="V47">
        <f t="shared" si="1"/>
        <v>35.987404408457039</v>
      </c>
      <c r="W47">
        <f t="shared" si="2"/>
        <v>189.4073916234581</v>
      </c>
      <c r="Y47">
        <f t="shared" si="3"/>
        <v>0.10186133181857608</v>
      </c>
      <c r="Z47">
        <f t="shared" si="4"/>
        <v>0.28470077390752685</v>
      </c>
      <c r="AB47">
        <f t="shared" si="5"/>
        <v>0.11570229798727874</v>
      </c>
      <c r="AC47">
        <f t="shared" si="6"/>
        <v>0.812799321893377</v>
      </c>
      <c r="AD47">
        <f t="shared" si="7"/>
        <v>0.5</v>
      </c>
      <c r="AE47">
        <f t="shared" si="8"/>
        <v>0.11788977306218686</v>
      </c>
      <c r="AF47">
        <f t="shared" si="9"/>
        <v>6.7126619253174619E-2</v>
      </c>
      <c r="AH47">
        <f t="shared" si="10"/>
        <v>29.547553093259463</v>
      </c>
      <c r="AI47">
        <f t="shared" si="11"/>
        <v>440.17639234620134</v>
      </c>
      <c r="AJ47">
        <f t="shared" si="12"/>
        <v>1.1899555388837177</v>
      </c>
    </row>
    <row r="48" spans="2:36" x14ac:dyDescent="0.2">
      <c r="K48">
        <v>40</v>
      </c>
      <c r="L48">
        <v>90</v>
      </c>
      <c r="P48">
        <v>0</v>
      </c>
      <c r="Q48">
        <f t="shared" si="0"/>
        <v>0</v>
      </c>
      <c r="R48">
        <f t="shared" si="0"/>
        <v>0</v>
      </c>
      <c r="S48">
        <f t="shared" si="0"/>
        <v>0</v>
      </c>
      <c r="T48">
        <f t="shared" si="0"/>
        <v>0</v>
      </c>
      <c r="U48">
        <f t="shared" si="1"/>
        <v>17.993702204228519</v>
      </c>
      <c r="V48">
        <f t="shared" si="1"/>
        <v>40.48582995951417</v>
      </c>
      <c r="W48">
        <f t="shared" si="2"/>
        <v>213.08331557639036</v>
      </c>
      <c r="Y48">
        <f t="shared" si="3"/>
        <v>9.4157853177164921E-2</v>
      </c>
      <c r="Z48">
        <f t="shared" si="4"/>
        <v>0.30799342828509874</v>
      </c>
      <c r="AB48">
        <f t="shared" si="5"/>
        <v>0.11570229798727874</v>
      </c>
      <c r="AC48">
        <f t="shared" si="6"/>
        <v>0.84524586099414634</v>
      </c>
      <c r="AD48">
        <f t="shared" si="7"/>
        <v>0.44444444444444442</v>
      </c>
      <c r="AE48">
        <f t="shared" si="8"/>
        <v>0.11788977306218686</v>
      </c>
      <c r="AF48">
        <f t="shared" si="9"/>
        <v>8.1695869571644236E-2</v>
      </c>
      <c r="AH48">
        <f t="shared" si="10"/>
        <v>33.2409972299169</v>
      </c>
      <c r="AI48">
        <f t="shared" si="11"/>
        <v>406.88712176281791</v>
      </c>
      <c r="AJ48">
        <f t="shared" si="12"/>
        <v>0.99720997713715731</v>
      </c>
    </row>
    <row r="49" spans="2:36" x14ac:dyDescent="0.2">
      <c r="K49">
        <v>40</v>
      </c>
      <c r="L49">
        <v>100</v>
      </c>
      <c r="P49">
        <v>0</v>
      </c>
      <c r="Q49">
        <f t="shared" si="0"/>
        <v>0</v>
      </c>
      <c r="R49">
        <f t="shared" si="0"/>
        <v>0</v>
      </c>
      <c r="S49">
        <f t="shared" si="0"/>
        <v>0</v>
      </c>
      <c r="T49">
        <f t="shared" si="0"/>
        <v>0</v>
      </c>
      <c r="U49">
        <f t="shared" si="1"/>
        <v>17.993702204228519</v>
      </c>
      <c r="V49">
        <f t="shared" si="1"/>
        <v>44.984255510571302</v>
      </c>
      <c r="W49">
        <f t="shared" si="2"/>
        <v>236.75923952932263</v>
      </c>
      <c r="Y49">
        <f t="shared" si="3"/>
        <v>8.7725011505076403E-2</v>
      </c>
      <c r="Z49">
        <f t="shared" si="4"/>
        <v>0.33057846904154414</v>
      </c>
      <c r="AB49">
        <f t="shared" si="5"/>
        <v>0.11570229798727874</v>
      </c>
      <c r="AC49">
        <f t="shared" si="6"/>
        <v>0.8749987432842935</v>
      </c>
      <c r="AD49">
        <f t="shared" si="7"/>
        <v>0.4</v>
      </c>
      <c r="AE49">
        <f t="shared" si="8"/>
        <v>0.11788977306218686</v>
      </c>
      <c r="AF49">
        <f t="shared" si="9"/>
        <v>9.7429551736382E-2</v>
      </c>
      <c r="AH49">
        <f t="shared" si="10"/>
        <v>36.934441366574333</v>
      </c>
      <c r="AI49">
        <f t="shared" si="11"/>
        <v>379.08869237650742</v>
      </c>
      <c r="AJ49">
        <f t="shared" si="12"/>
        <v>0.85129864677759604</v>
      </c>
    </row>
    <row r="50" spans="2:36" x14ac:dyDescent="0.2">
      <c r="B50" s="2" t="s">
        <v>29</v>
      </c>
      <c r="K50">
        <v>40</v>
      </c>
      <c r="L50">
        <v>120</v>
      </c>
      <c r="P50">
        <v>0</v>
      </c>
      <c r="Q50">
        <f t="shared" si="0"/>
        <v>0</v>
      </c>
      <c r="R50">
        <f t="shared" si="0"/>
        <v>0</v>
      </c>
      <c r="S50">
        <f t="shared" si="0"/>
        <v>0</v>
      </c>
      <c r="T50">
        <f t="shared" si="0"/>
        <v>0</v>
      </c>
      <c r="U50">
        <f t="shared" si="1"/>
        <v>17.993702204228519</v>
      </c>
      <c r="V50">
        <f t="shared" si="1"/>
        <v>53.981106612685565</v>
      </c>
      <c r="W50">
        <f t="shared" si="2"/>
        <v>284.11108743518719</v>
      </c>
      <c r="Y50">
        <f t="shared" si="3"/>
        <v>7.7547346966562944E-2</v>
      </c>
      <c r="Z50">
        <f t="shared" si="4"/>
        <v>0.37396508242253979</v>
      </c>
      <c r="AB50">
        <f t="shared" si="5"/>
        <v>0.11570229798727874</v>
      </c>
      <c r="AC50">
        <f t="shared" si="6"/>
        <v>0.92817995657049934</v>
      </c>
      <c r="AD50">
        <f t="shared" si="7"/>
        <v>0.33333333333333331</v>
      </c>
      <c r="AE50">
        <f t="shared" si="8"/>
        <v>0.11788977306218686</v>
      </c>
      <c r="AF50">
        <f t="shared" si="9"/>
        <v>0.13225997609992568</v>
      </c>
      <c r="AH50">
        <f t="shared" si="10"/>
        <v>44.3213296398892</v>
      </c>
      <c r="AI50">
        <f t="shared" si="11"/>
        <v>335.10764894137998</v>
      </c>
      <c r="AJ50">
        <f t="shared" si="12"/>
        <v>0.64726090532875347</v>
      </c>
    </row>
    <row r="51" spans="2:36" x14ac:dyDescent="0.2">
      <c r="B51" s="2" t="s">
        <v>40</v>
      </c>
      <c r="K51">
        <v>40</v>
      </c>
      <c r="L51">
        <v>140</v>
      </c>
      <c r="P51">
        <v>0</v>
      </c>
      <c r="Q51">
        <f t="shared" si="0"/>
        <v>0</v>
      </c>
      <c r="R51">
        <f t="shared" si="0"/>
        <v>0</v>
      </c>
      <c r="S51">
        <f t="shared" si="0"/>
        <v>0</v>
      </c>
      <c r="T51">
        <f t="shared" si="0"/>
        <v>0</v>
      </c>
      <c r="U51">
        <f t="shared" si="1"/>
        <v>17.993702204228519</v>
      </c>
      <c r="V51">
        <f t="shared" si="1"/>
        <v>62.977957714799821</v>
      </c>
      <c r="W51">
        <f t="shared" si="2"/>
        <v>331.46293534105166</v>
      </c>
      <c r="Y51">
        <f t="shared" si="3"/>
        <v>6.9814916999298773E-2</v>
      </c>
      <c r="Z51">
        <f t="shared" si="4"/>
        <v>0.41538400740763293</v>
      </c>
      <c r="AB51">
        <f t="shared" si="5"/>
        <v>0.11570229798727874</v>
      </c>
      <c r="AC51">
        <f t="shared" si="6"/>
        <v>0.97490041921155135</v>
      </c>
      <c r="AD51">
        <f t="shared" si="7"/>
        <v>0.2857142857142857</v>
      </c>
      <c r="AE51">
        <f t="shared" si="8"/>
        <v>0.11788977306218686</v>
      </c>
      <c r="AF51">
        <f t="shared" si="9"/>
        <v>0.17139334228431657</v>
      </c>
      <c r="AH51">
        <f t="shared" si="10"/>
        <v>51.708217913204059</v>
      </c>
      <c r="AI51">
        <f t="shared" si="11"/>
        <v>301.69327013547388</v>
      </c>
      <c r="AJ51">
        <f t="shared" si="12"/>
        <v>0.51329015479112494</v>
      </c>
    </row>
    <row r="52" spans="2:36" x14ac:dyDescent="0.2">
      <c r="K52">
        <v>40</v>
      </c>
      <c r="L52">
        <v>150</v>
      </c>
      <c r="P52">
        <v>0</v>
      </c>
      <c r="Q52">
        <f t="shared" si="0"/>
        <v>0</v>
      </c>
      <c r="R52">
        <f t="shared" si="0"/>
        <v>0</v>
      </c>
      <c r="S52">
        <f t="shared" si="0"/>
        <v>0</v>
      </c>
      <c r="T52">
        <f t="shared" si="0"/>
        <v>0</v>
      </c>
      <c r="U52">
        <f t="shared" si="1"/>
        <v>17.993702204228519</v>
      </c>
      <c r="V52">
        <f t="shared" si="1"/>
        <v>67.476383265856953</v>
      </c>
      <c r="W52">
        <f t="shared" si="2"/>
        <v>355.13885929398396</v>
      </c>
      <c r="Y52">
        <f t="shared" si="3"/>
        <v>6.6594589647726937E-2</v>
      </c>
      <c r="Z52">
        <f t="shared" si="4"/>
        <v>0.43547081156899742</v>
      </c>
      <c r="AB52">
        <f t="shared" si="5"/>
        <v>0.11570229798727874</v>
      </c>
      <c r="AC52">
        <f t="shared" si="6"/>
        <v>0.99635522272782528</v>
      </c>
      <c r="AD52">
        <f t="shared" si="7"/>
        <v>0.26666666666666666</v>
      </c>
      <c r="AE52">
        <f t="shared" si="8"/>
        <v>0.11788977306218686</v>
      </c>
      <c r="AF52">
        <f t="shared" si="9"/>
        <v>0.1925158318165329</v>
      </c>
      <c r="AH52">
        <f t="shared" si="10"/>
        <v>55.4016620498615</v>
      </c>
      <c r="AI52">
        <f t="shared" si="11"/>
        <v>287.77717410098069</v>
      </c>
      <c r="AJ52">
        <f t="shared" si="12"/>
        <v>0.46265574595902081</v>
      </c>
    </row>
    <row r="53" spans="2:36" x14ac:dyDescent="0.2">
      <c r="K53">
        <v>60</v>
      </c>
      <c r="L53">
        <v>60</v>
      </c>
      <c r="P53">
        <v>0</v>
      </c>
      <c r="Q53">
        <f t="shared" si="0"/>
        <v>0</v>
      </c>
      <c r="R53">
        <f t="shared" si="0"/>
        <v>0</v>
      </c>
      <c r="S53">
        <f t="shared" si="0"/>
        <v>0</v>
      </c>
      <c r="T53">
        <f t="shared" si="0"/>
        <v>0</v>
      </c>
      <c r="U53">
        <f t="shared" si="1"/>
        <v>26.990553306342782</v>
      </c>
      <c r="V53">
        <f t="shared" si="1"/>
        <v>26.990553306342782</v>
      </c>
      <c r="W53">
        <f t="shared" si="2"/>
        <v>142.05554371759359</v>
      </c>
      <c r="Y53">
        <f t="shared" si="3"/>
        <v>0.12314648415158894</v>
      </c>
      <c r="Z53">
        <f t="shared" si="4"/>
        <v>0.23549190380703061</v>
      </c>
      <c r="AB53">
        <f t="shared" si="5"/>
        <v>0.17355344698091812</v>
      </c>
      <c r="AC53">
        <f t="shared" si="6"/>
        <v>0.73698264855480211</v>
      </c>
      <c r="AD53">
        <f t="shared" si="7"/>
        <v>1</v>
      </c>
      <c r="AE53">
        <f t="shared" si="8"/>
        <v>0.17683465959328029</v>
      </c>
      <c r="AF53">
        <f t="shared" si="9"/>
        <v>4.1643130646689772E-2</v>
      </c>
      <c r="AH53">
        <f t="shared" si="10"/>
        <v>22.1606648199446</v>
      </c>
      <c r="AI53">
        <f t="shared" si="11"/>
        <v>532.15655201240634</v>
      </c>
      <c r="AJ53">
        <f t="shared" si="12"/>
        <v>2.0677701910915776</v>
      </c>
    </row>
    <row r="54" spans="2:36" x14ac:dyDescent="0.2">
      <c r="K54">
        <v>60</v>
      </c>
      <c r="L54">
        <v>70</v>
      </c>
      <c r="P54">
        <v>0</v>
      </c>
      <c r="Q54">
        <f t="shared" si="0"/>
        <v>0</v>
      </c>
      <c r="R54">
        <f t="shared" si="0"/>
        <v>0</v>
      </c>
      <c r="S54">
        <f t="shared" si="0"/>
        <v>0</v>
      </c>
      <c r="T54">
        <f t="shared" si="0"/>
        <v>0</v>
      </c>
      <c r="U54">
        <f t="shared" si="1"/>
        <v>26.990553306342782</v>
      </c>
      <c r="V54">
        <f t="shared" si="1"/>
        <v>31.488978857399911</v>
      </c>
      <c r="W54">
        <f t="shared" si="2"/>
        <v>165.73146767052583</v>
      </c>
      <c r="Y54">
        <f t="shared" si="3"/>
        <v>0.11128806624802802</v>
      </c>
      <c r="Z54">
        <f t="shared" si="4"/>
        <v>0.26058499332145479</v>
      </c>
      <c r="AB54">
        <f t="shared" si="5"/>
        <v>0.17355344698091812</v>
      </c>
      <c r="AC54">
        <f t="shared" si="6"/>
        <v>0.77701719848449546</v>
      </c>
      <c r="AD54">
        <f t="shared" si="7"/>
        <v>0.8571428571428571</v>
      </c>
      <c r="AE54">
        <f t="shared" si="8"/>
        <v>0.17683465959328029</v>
      </c>
      <c r="AF54">
        <f t="shared" si="9"/>
        <v>5.3760535020636123E-2</v>
      </c>
      <c r="AH54">
        <f t="shared" si="10"/>
        <v>25.85410895660203</v>
      </c>
      <c r="AI54">
        <f t="shared" si="11"/>
        <v>480.91241924355592</v>
      </c>
      <c r="AJ54">
        <f t="shared" si="12"/>
        <v>1.6416456394073999</v>
      </c>
    </row>
    <row r="55" spans="2:36" x14ac:dyDescent="0.2">
      <c r="K55">
        <v>60</v>
      </c>
      <c r="L55">
        <v>80</v>
      </c>
      <c r="P55">
        <v>0</v>
      </c>
      <c r="Q55">
        <f t="shared" si="0"/>
        <v>0</v>
      </c>
      <c r="R55">
        <f t="shared" si="0"/>
        <v>0</v>
      </c>
      <c r="S55">
        <f t="shared" si="0"/>
        <v>0</v>
      </c>
      <c r="T55">
        <f t="shared" si="0"/>
        <v>0</v>
      </c>
      <c r="U55">
        <f t="shared" si="1"/>
        <v>26.990553306342782</v>
      </c>
      <c r="V55">
        <f t="shared" si="1"/>
        <v>35.987404408457039</v>
      </c>
      <c r="W55">
        <f t="shared" si="2"/>
        <v>189.4073916234581</v>
      </c>
      <c r="Y55">
        <f t="shared" si="3"/>
        <v>0.10186133181857608</v>
      </c>
      <c r="Z55">
        <f t="shared" si="4"/>
        <v>0.28470077390752685</v>
      </c>
      <c r="AB55">
        <f t="shared" si="5"/>
        <v>0.17355344698091812</v>
      </c>
      <c r="AC55">
        <f t="shared" si="6"/>
        <v>0.812799321893377</v>
      </c>
      <c r="AD55">
        <f t="shared" si="7"/>
        <v>0.75</v>
      </c>
      <c r="AE55">
        <f t="shared" si="8"/>
        <v>0.17683465959328029</v>
      </c>
      <c r="AF55">
        <f t="shared" si="9"/>
        <v>6.7126619253174619E-2</v>
      </c>
      <c r="AH55">
        <f t="shared" si="10"/>
        <v>29.547553093259463</v>
      </c>
      <c r="AI55">
        <f t="shared" si="11"/>
        <v>440.17639234620134</v>
      </c>
      <c r="AJ55">
        <f t="shared" si="12"/>
        <v>1.3438726411682378</v>
      </c>
    </row>
    <row r="56" spans="2:36" x14ac:dyDescent="0.2">
      <c r="K56">
        <v>60</v>
      </c>
      <c r="L56">
        <v>90</v>
      </c>
      <c r="P56">
        <v>0</v>
      </c>
      <c r="Q56">
        <f t="shared" si="0"/>
        <v>0</v>
      </c>
      <c r="R56">
        <f t="shared" si="0"/>
        <v>0</v>
      </c>
      <c r="S56">
        <f t="shared" si="0"/>
        <v>0</v>
      </c>
      <c r="T56">
        <f t="shared" si="0"/>
        <v>0</v>
      </c>
      <c r="U56">
        <f t="shared" si="1"/>
        <v>26.990553306342782</v>
      </c>
      <c r="V56">
        <f t="shared" si="1"/>
        <v>40.48582995951417</v>
      </c>
      <c r="W56">
        <f t="shared" si="2"/>
        <v>213.08331557639036</v>
      </c>
      <c r="Y56">
        <f t="shared" si="3"/>
        <v>9.4157853177164921E-2</v>
      </c>
      <c r="Z56">
        <f t="shared" si="4"/>
        <v>0.30799342828509874</v>
      </c>
      <c r="AB56">
        <f t="shared" si="5"/>
        <v>0.17355344698091812</v>
      </c>
      <c r="AC56">
        <f t="shared" si="6"/>
        <v>0.84524586099414634</v>
      </c>
      <c r="AD56">
        <f t="shared" si="7"/>
        <v>0.66666666666666663</v>
      </c>
      <c r="AE56">
        <f t="shared" si="8"/>
        <v>0.17683465959328029</v>
      </c>
      <c r="AF56">
        <f t="shared" si="9"/>
        <v>8.1695869571644236E-2</v>
      </c>
      <c r="AH56">
        <f t="shared" si="10"/>
        <v>33.2409972299169</v>
      </c>
      <c r="AI56">
        <f t="shared" si="11"/>
        <v>406.88712176281791</v>
      </c>
      <c r="AJ56">
        <f t="shared" si="12"/>
        <v>1.1261960316868493</v>
      </c>
    </row>
    <row r="57" spans="2:36" x14ac:dyDescent="0.2">
      <c r="K57">
        <v>60</v>
      </c>
      <c r="L57">
        <v>100</v>
      </c>
      <c r="P57">
        <v>0</v>
      </c>
      <c r="Q57">
        <f t="shared" si="0"/>
        <v>0</v>
      </c>
      <c r="R57">
        <f t="shared" si="0"/>
        <v>0</v>
      </c>
      <c r="S57">
        <f t="shared" si="0"/>
        <v>0</v>
      </c>
      <c r="T57">
        <f t="shared" si="0"/>
        <v>0</v>
      </c>
      <c r="U57">
        <f t="shared" si="1"/>
        <v>26.990553306342782</v>
      </c>
      <c r="V57">
        <f t="shared" si="1"/>
        <v>44.984255510571302</v>
      </c>
      <c r="W57">
        <f t="shared" si="2"/>
        <v>236.75923952932263</v>
      </c>
      <c r="Y57">
        <f t="shared" si="3"/>
        <v>8.7725011505076403E-2</v>
      </c>
      <c r="Z57">
        <f t="shared" si="4"/>
        <v>0.33057846904154414</v>
      </c>
      <c r="AB57">
        <f t="shared" si="5"/>
        <v>0.17355344698091812</v>
      </c>
      <c r="AC57">
        <f t="shared" si="6"/>
        <v>0.8749987432842935</v>
      </c>
      <c r="AD57">
        <f t="shared" si="7"/>
        <v>0.6</v>
      </c>
      <c r="AE57">
        <f t="shared" si="8"/>
        <v>0.17683465959328029</v>
      </c>
      <c r="AF57">
        <f t="shared" si="9"/>
        <v>9.7429551736382E-2</v>
      </c>
      <c r="AH57">
        <f t="shared" si="10"/>
        <v>36.934441366574333</v>
      </c>
      <c r="AI57">
        <f t="shared" si="11"/>
        <v>379.08869237650742</v>
      </c>
      <c r="AJ57">
        <f t="shared" si="12"/>
        <v>0.96141151789684609</v>
      </c>
    </row>
    <row r="58" spans="2:36" x14ac:dyDescent="0.2">
      <c r="K58">
        <v>60</v>
      </c>
      <c r="L58">
        <v>120</v>
      </c>
      <c r="P58">
        <v>0</v>
      </c>
      <c r="Q58">
        <f t="shared" si="0"/>
        <v>0</v>
      </c>
      <c r="R58">
        <f t="shared" si="0"/>
        <v>0</v>
      </c>
      <c r="S58">
        <f t="shared" si="0"/>
        <v>0</v>
      </c>
      <c r="T58">
        <f t="shared" si="0"/>
        <v>0</v>
      </c>
      <c r="U58">
        <f t="shared" si="1"/>
        <v>26.990553306342782</v>
      </c>
      <c r="V58">
        <f t="shared" si="1"/>
        <v>53.981106612685565</v>
      </c>
      <c r="W58">
        <f t="shared" si="2"/>
        <v>284.11108743518719</v>
      </c>
      <c r="Y58">
        <f t="shared" si="3"/>
        <v>7.7547346966562944E-2</v>
      </c>
      <c r="Z58">
        <f t="shared" si="4"/>
        <v>0.37396508242253979</v>
      </c>
      <c r="AB58">
        <f t="shared" si="5"/>
        <v>0.17355344698091812</v>
      </c>
      <c r="AC58">
        <f t="shared" si="6"/>
        <v>0.92817995657049934</v>
      </c>
      <c r="AD58">
        <f t="shared" si="7"/>
        <v>0.5</v>
      </c>
      <c r="AE58">
        <f t="shared" si="8"/>
        <v>0.17683465959328029</v>
      </c>
      <c r="AF58">
        <f t="shared" si="9"/>
        <v>0.13225997609992568</v>
      </c>
      <c r="AH58">
        <f t="shared" si="10"/>
        <v>44.3213296398892</v>
      </c>
      <c r="AI58">
        <f t="shared" si="11"/>
        <v>335.10764894137998</v>
      </c>
      <c r="AJ58">
        <f t="shared" si="12"/>
        <v>0.73098211987405748</v>
      </c>
    </row>
    <row r="59" spans="2:36" x14ac:dyDescent="0.2">
      <c r="K59">
        <v>60</v>
      </c>
      <c r="L59">
        <v>140</v>
      </c>
      <c r="P59">
        <v>0</v>
      </c>
      <c r="Q59">
        <f t="shared" si="0"/>
        <v>0</v>
      </c>
      <c r="R59">
        <f t="shared" si="0"/>
        <v>0</v>
      </c>
      <c r="S59">
        <f t="shared" si="0"/>
        <v>0</v>
      </c>
      <c r="T59">
        <f t="shared" si="0"/>
        <v>0</v>
      </c>
      <c r="U59">
        <f t="shared" si="1"/>
        <v>26.990553306342782</v>
      </c>
      <c r="V59">
        <f t="shared" si="1"/>
        <v>62.977957714799821</v>
      </c>
      <c r="W59">
        <f t="shared" si="2"/>
        <v>331.46293534105166</v>
      </c>
      <c r="Y59">
        <f t="shared" si="3"/>
        <v>6.9814916999298773E-2</v>
      </c>
      <c r="Z59">
        <f t="shared" si="4"/>
        <v>0.41538400740763293</v>
      </c>
      <c r="AB59">
        <f t="shared" si="5"/>
        <v>0.17355344698091812</v>
      </c>
      <c r="AC59">
        <f t="shared" si="6"/>
        <v>0.97490041921155135</v>
      </c>
      <c r="AD59">
        <f t="shared" si="7"/>
        <v>0.42857142857142855</v>
      </c>
      <c r="AE59">
        <f t="shared" si="8"/>
        <v>0.17683465959328029</v>
      </c>
      <c r="AF59">
        <f t="shared" si="9"/>
        <v>0.17139334228431657</v>
      </c>
      <c r="AH59">
        <f t="shared" si="10"/>
        <v>51.708217913204059</v>
      </c>
      <c r="AI59">
        <f t="shared" si="11"/>
        <v>301.69327013547388</v>
      </c>
      <c r="AJ59">
        <f t="shared" si="12"/>
        <v>0.5796826633135318</v>
      </c>
    </row>
    <row r="60" spans="2:36" x14ac:dyDescent="0.2">
      <c r="K60">
        <v>60</v>
      </c>
      <c r="L60">
        <v>150</v>
      </c>
      <c r="P60">
        <v>0</v>
      </c>
      <c r="Q60">
        <f t="shared" si="0"/>
        <v>0</v>
      </c>
      <c r="R60">
        <f t="shared" si="0"/>
        <v>0</v>
      </c>
      <c r="S60">
        <f t="shared" si="0"/>
        <v>0</v>
      </c>
      <c r="T60">
        <f t="shared" si="0"/>
        <v>0</v>
      </c>
      <c r="U60">
        <f t="shared" si="1"/>
        <v>26.990553306342782</v>
      </c>
      <c r="V60">
        <f t="shared" si="1"/>
        <v>67.476383265856953</v>
      </c>
      <c r="W60">
        <f t="shared" si="2"/>
        <v>355.13885929398396</v>
      </c>
      <c r="Y60">
        <f t="shared" si="3"/>
        <v>6.6594589647726937E-2</v>
      </c>
      <c r="Z60">
        <f t="shared" si="4"/>
        <v>0.43547081156899742</v>
      </c>
      <c r="AB60">
        <f t="shared" si="5"/>
        <v>0.17355344698091812</v>
      </c>
      <c r="AC60">
        <f t="shared" si="6"/>
        <v>0.99635522272782528</v>
      </c>
      <c r="AD60">
        <f t="shared" si="7"/>
        <v>0.4</v>
      </c>
      <c r="AE60">
        <f t="shared" si="8"/>
        <v>0.17683465959328029</v>
      </c>
      <c r="AF60">
        <f t="shared" si="9"/>
        <v>0.1925158318165329</v>
      </c>
      <c r="AH60">
        <f t="shared" si="10"/>
        <v>55.4016620498615</v>
      </c>
      <c r="AI60">
        <f t="shared" si="11"/>
        <v>287.77717410098069</v>
      </c>
      <c r="AJ60">
        <f t="shared" si="12"/>
        <v>0.52249884887032561</v>
      </c>
    </row>
    <row r="61" spans="2:36" x14ac:dyDescent="0.2">
      <c r="K61">
        <v>80</v>
      </c>
      <c r="L61">
        <v>80</v>
      </c>
      <c r="P61">
        <v>0</v>
      </c>
      <c r="Q61">
        <f t="shared" si="0"/>
        <v>0</v>
      </c>
      <c r="R61">
        <f t="shared" si="0"/>
        <v>0</v>
      </c>
      <c r="S61">
        <f t="shared" si="0"/>
        <v>0</v>
      </c>
      <c r="T61">
        <f t="shared" si="0"/>
        <v>0</v>
      </c>
      <c r="U61">
        <f t="shared" si="1"/>
        <v>35.987404408457039</v>
      </c>
      <c r="V61">
        <f t="shared" si="1"/>
        <v>35.987404408457039</v>
      </c>
      <c r="W61">
        <f t="shared" si="2"/>
        <v>189.4073916234581</v>
      </c>
      <c r="Y61">
        <f t="shared" si="3"/>
        <v>0.10186133181857608</v>
      </c>
      <c r="Z61">
        <f t="shared" si="4"/>
        <v>0.28470077390752685</v>
      </c>
      <c r="AB61">
        <f t="shared" si="5"/>
        <v>0.23140459597455748</v>
      </c>
      <c r="AC61">
        <f t="shared" si="6"/>
        <v>0.812799321893377</v>
      </c>
      <c r="AD61">
        <f t="shared" si="7"/>
        <v>1</v>
      </c>
      <c r="AE61">
        <f t="shared" si="8"/>
        <v>0.23577954612437371</v>
      </c>
      <c r="AF61">
        <f t="shared" si="9"/>
        <v>6.7126619253174619E-2</v>
      </c>
      <c r="AH61">
        <f t="shared" si="10"/>
        <v>29.547553093259463</v>
      </c>
      <c r="AI61">
        <f t="shared" si="11"/>
        <v>440.17639234620134</v>
      </c>
      <c r="AJ61">
        <f t="shared" si="12"/>
        <v>1.4650071138255285</v>
      </c>
    </row>
    <row r="62" spans="2:36" x14ac:dyDescent="0.2">
      <c r="K62">
        <v>80</v>
      </c>
      <c r="L62">
        <v>90</v>
      </c>
      <c r="P62">
        <v>0</v>
      </c>
      <c r="Q62">
        <f t="shared" si="0"/>
        <v>0</v>
      </c>
      <c r="R62">
        <f t="shared" si="0"/>
        <v>0</v>
      </c>
      <c r="S62">
        <f t="shared" si="0"/>
        <v>0</v>
      </c>
      <c r="T62">
        <f t="shared" si="0"/>
        <v>0</v>
      </c>
      <c r="U62">
        <f t="shared" si="1"/>
        <v>35.987404408457039</v>
      </c>
      <c r="V62">
        <f t="shared" si="1"/>
        <v>40.48582995951417</v>
      </c>
      <c r="W62">
        <f t="shared" si="2"/>
        <v>213.08331557639036</v>
      </c>
      <c r="Y62">
        <f t="shared" si="3"/>
        <v>9.4157853177164921E-2</v>
      </c>
      <c r="Z62">
        <f t="shared" si="4"/>
        <v>0.30799342828509874</v>
      </c>
      <c r="AB62">
        <f t="shared" si="5"/>
        <v>0.23140459597455748</v>
      </c>
      <c r="AC62">
        <f t="shared" si="6"/>
        <v>0.84524586099414634</v>
      </c>
      <c r="AD62">
        <f t="shared" si="7"/>
        <v>0.88888888888888884</v>
      </c>
      <c r="AE62">
        <f t="shared" si="8"/>
        <v>0.23577954612437371</v>
      </c>
      <c r="AF62">
        <f t="shared" si="9"/>
        <v>8.1695869571644236E-2</v>
      </c>
      <c r="AH62">
        <f t="shared" si="10"/>
        <v>33.2409972299169</v>
      </c>
      <c r="AI62">
        <f t="shared" si="11"/>
        <v>406.88712176281791</v>
      </c>
      <c r="AJ62">
        <f t="shared" si="12"/>
        <v>1.2277094922842229</v>
      </c>
    </row>
    <row r="63" spans="2:36" x14ac:dyDescent="0.2">
      <c r="K63">
        <v>80</v>
      </c>
      <c r="L63">
        <v>100</v>
      </c>
      <c r="P63">
        <v>0</v>
      </c>
      <c r="Q63">
        <f t="shared" si="0"/>
        <v>0</v>
      </c>
      <c r="R63">
        <f t="shared" si="0"/>
        <v>0</v>
      </c>
      <c r="S63">
        <f t="shared" si="0"/>
        <v>0</v>
      </c>
      <c r="T63">
        <f t="shared" si="0"/>
        <v>0</v>
      </c>
      <c r="U63">
        <f t="shared" si="1"/>
        <v>35.987404408457039</v>
      </c>
      <c r="V63">
        <f t="shared" si="1"/>
        <v>44.984255510571302</v>
      </c>
      <c r="W63">
        <f t="shared" si="2"/>
        <v>236.75923952932263</v>
      </c>
      <c r="Y63">
        <f t="shared" si="3"/>
        <v>8.7725011505076403E-2</v>
      </c>
      <c r="Z63">
        <f t="shared" si="4"/>
        <v>0.33057846904154414</v>
      </c>
      <c r="AB63">
        <f t="shared" si="5"/>
        <v>0.23140459597455748</v>
      </c>
      <c r="AC63">
        <f t="shared" si="6"/>
        <v>0.8749987432842935</v>
      </c>
      <c r="AD63">
        <f t="shared" si="7"/>
        <v>0.8</v>
      </c>
      <c r="AE63">
        <f t="shared" si="8"/>
        <v>0.23577954612437371</v>
      </c>
      <c r="AF63">
        <f t="shared" si="9"/>
        <v>9.7429551736382E-2</v>
      </c>
      <c r="AH63">
        <f t="shared" si="10"/>
        <v>36.934441366574333</v>
      </c>
      <c r="AI63">
        <f t="shared" si="11"/>
        <v>379.08869237650742</v>
      </c>
      <c r="AJ63">
        <f t="shared" si="12"/>
        <v>1.0480715730683245</v>
      </c>
    </row>
    <row r="64" spans="2:36" x14ac:dyDescent="0.2">
      <c r="K64">
        <v>80</v>
      </c>
      <c r="L64">
        <v>120</v>
      </c>
      <c r="P64">
        <v>0</v>
      </c>
      <c r="Q64">
        <f t="shared" si="0"/>
        <v>0</v>
      </c>
      <c r="R64">
        <f t="shared" si="0"/>
        <v>0</v>
      </c>
      <c r="S64">
        <f t="shared" si="0"/>
        <v>0</v>
      </c>
      <c r="T64">
        <f t="shared" si="0"/>
        <v>0</v>
      </c>
      <c r="U64">
        <f t="shared" si="1"/>
        <v>35.987404408457039</v>
      </c>
      <c r="V64">
        <f t="shared" si="1"/>
        <v>53.981106612685565</v>
      </c>
      <c r="W64">
        <f t="shared" si="2"/>
        <v>284.11108743518719</v>
      </c>
      <c r="Y64">
        <f t="shared" si="3"/>
        <v>7.7547346966562944E-2</v>
      </c>
      <c r="Z64">
        <f t="shared" si="4"/>
        <v>0.37396508242253979</v>
      </c>
      <c r="AB64">
        <f t="shared" si="5"/>
        <v>0.23140459597455748</v>
      </c>
      <c r="AC64">
        <f t="shared" si="6"/>
        <v>0.92817995657049934</v>
      </c>
      <c r="AD64">
        <f t="shared" si="7"/>
        <v>0.66666666666666663</v>
      </c>
      <c r="AE64">
        <f t="shared" si="8"/>
        <v>0.23577954612437371</v>
      </c>
      <c r="AF64">
        <f t="shared" si="9"/>
        <v>0.13225997609992568</v>
      </c>
      <c r="AH64">
        <f t="shared" si="10"/>
        <v>44.3213296398892</v>
      </c>
      <c r="AI64">
        <f t="shared" si="11"/>
        <v>335.10764894137998</v>
      </c>
      <c r="AJ64">
        <f t="shared" si="12"/>
        <v>0.79687164757206752</v>
      </c>
    </row>
    <row r="65" spans="11:36" x14ac:dyDescent="0.2">
      <c r="K65">
        <v>80</v>
      </c>
      <c r="L65">
        <v>140</v>
      </c>
      <c r="P65">
        <v>0</v>
      </c>
      <c r="Q65">
        <f t="shared" si="0"/>
        <v>0</v>
      </c>
      <c r="R65">
        <f t="shared" si="0"/>
        <v>0</v>
      </c>
      <c r="S65">
        <f t="shared" si="0"/>
        <v>0</v>
      </c>
      <c r="T65">
        <f t="shared" si="0"/>
        <v>0</v>
      </c>
      <c r="U65">
        <f t="shared" si="1"/>
        <v>35.987404408457039</v>
      </c>
      <c r="V65">
        <f t="shared" si="1"/>
        <v>62.977957714799821</v>
      </c>
      <c r="W65">
        <f t="shared" si="2"/>
        <v>331.46293534105166</v>
      </c>
      <c r="Y65">
        <f t="shared" si="3"/>
        <v>6.9814916999298773E-2</v>
      </c>
      <c r="Z65">
        <f t="shared" si="4"/>
        <v>0.41538400740763293</v>
      </c>
      <c r="AB65">
        <f t="shared" si="5"/>
        <v>0.23140459597455748</v>
      </c>
      <c r="AC65">
        <f t="shared" si="6"/>
        <v>0.97490041921155135</v>
      </c>
      <c r="AD65">
        <f t="shared" si="7"/>
        <v>0.5714285714285714</v>
      </c>
      <c r="AE65">
        <f t="shared" si="8"/>
        <v>0.23577954612437371</v>
      </c>
      <c r="AF65">
        <f t="shared" si="9"/>
        <v>0.17139334228431657</v>
      </c>
      <c r="AH65">
        <f t="shared" si="10"/>
        <v>51.708217913204059</v>
      </c>
      <c r="AI65">
        <f t="shared" si="11"/>
        <v>301.69327013547388</v>
      </c>
      <c r="AJ65">
        <f t="shared" si="12"/>
        <v>0.63193430649604065</v>
      </c>
    </row>
    <row r="66" spans="11:36" x14ac:dyDescent="0.2">
      <c r="K66">
        <v>80</v>
      </c>
      <c r="L66">
        <v>150</v>
      </c>
      <c r="P66">
        <v>0</v>
      </c>
      <c r="Q66">
        <f t="shared" si="0"/>
        <v>0</v>
      </c>
      <c r="R66">
        <f t="shared" si="0"/>
        <v>0</v>
      </c>
      <c r="S66">
        <f t="shared" si="0"/>
        <v>0</v>
      </c>
      <c r="T66">
        <f t="shared" si="0"/>
        <v>0</v>
      </c>
      <c r="U66">
        <f t="shared" si="1"/>
        <v>35.987404408457039</v>
      </c>
      <c r="V66">
        <f t="shared" si="1"/>
        <v>67.476383265856953</v>
      </c>
      <c r="W66">
        <f t="shared" si="2"/>
        <v>355.13885929398396</v>
      </c>
      <c r="Y66">
        <f t="shared" si="3"/>
        <v>6.6594589647726937E-2</v>
      </c>
      <c r="Z66">
        <f t="shared" si="4"/>
        <v>0.43547081156899742</v>
      </c>
      <c r="AB66">
        <f t="shared" si="5"/>
        <v>0.23140459597455748</v>
      </c>
      <c r="AC66">
        <f t="shared" si="6"/>
        <v>0.99635522272782528</v>
      </c>
      <c r="AD66">
        <f t="shared" si="7"/>
        <v>0.53333333333333333</v>
      </c>
      <c r="AE66">
        <f t="shared" si="8"/>
        <v>0.23577954612437371</v>
      </c>
      <c r="AF66">
        <f t="shared" si="9"/>
        <v>0.1925158318165329</v>
      </c>
      <c r="AH66">
        <f t="shared" si="10"/>
        <v>55.4016620498615</v>
      </c>
      <c r="AI66">
        <f t="shared" si="11"/>
        <v>287.77717410098069</v>
      </c>
      <c r="AJ66">
        <f t="shared" si="12"/>
        <v>0.56959603693937322</v>
      </c>
    </row>
    <row r="67" spans="11:36" x14ac:dyDescent="0.2">
      <c r="K67">
        <v>100</v>
      </c>
      <c r="L67">
        <v>100</v>
      </c>
      <c r="P67">
        <v>0</v>
      </c>
      <c r="Q67">
        <f t="shared" si="0"/>
        <v>0</v>
      </c>
      <c r="R67">
        <f t="shared" si="0"/>
        <v>0</v>
      </c>
      <c r="S67">
        <f t="shared" si="0"/>
        <v>0</v>
      </c>
      <c r="T67">
        <f t="shared" si="0"/>
        <v>0</v>
      </c>
      <c r="U67">
        <f t="shared" si="1"/>
        <v>44.984255510571302</v>
      </c>
      <c r="V67">
        <f t="shared" si="1"/>
        <v>44.984255510571302</v>
      </c>
      <c r="W67">
        <f t="shared" si="2"/>
        <v>236.75923952932263</v>
      </c>
      <c r="Y67">
        <f t="shared" si="3"/>
        <v>8.7725011505076403E-2</v>
      </c>
      <c r="Z67">
        <f t="shared" si="4"/>
        <v>0.33057846904154414</v>
      </c>
      <c r="AB67">
        <f t="shared" si="5"/>
        <v>0.28925574496819684</v>
      </c>
      <c r="AC67">
        <f t="shared" si="6"/>
        <v>0.8749987432842935</v>
      </c>
      <c r="AD67">
        <f t="shared" si="7"/>
        <v>1</v>
      </c>
      <c r="AE67">
        <f t="shared" si="8"/>
        <v>0.29472443265546716</v>
      </c>
      <c r="AF67">
        <f t="shared" si="9"/>
        <v>9.7429551736382E-2</v>
      </c>
      <c r="AH67">
        <f t="shared" si="10"/>
        <v>36.934441366574333</v>
      </c>
      <c r="AI67">
        <f t="shared" si="11"/>
        <v>379.08869237650742</v>
      </c>
      <c r="AJ67">
        <f t="shared" si="12"/>
        <v>1.1206343891918453</v>
      </c>
    </row>
    <row r="68" spans="11:36" x14ac:dyDescent="0.2">
      <c r="K68">
        <v>100</v>
      </c>
      <c r="L68">
        <v>120</v>
      </c>
      <c r="P68">
        <v>0</v>
      </c>
      <c r="Q68">
        <f t="shared" si="0"/>
        <v>0</v>
      </c>
      <c r="R68">
        <f t="shared" si="0"/>
        <v>0</v>
      </c>
      <c r="S68">
        <f t="shared" si="0"/>
        <v>0</v>
      </c>
      <c r="T68">
        <f t="shared" si="0"/>
        <v>0</v>
      </c>
      <c r="U68">
        <f t="shared" si="1"/>
        <v>44.984255510571302</v>
      </c>
      <c r="V68">
        <f t="shared" si="1"/>
        <v>53.981106612685565</v>
      </c>
      <c r="W68">
        <f t="shared" si="2"/>
        <v>284.11108743518719</v>
      </c>
      <c r="Y68">
        <f t="shared" si="3"/>
        <v>7.7547346966562944E-2</v>
      </c>
      <c r="Z68">
        <f t="shared" si="4"/>
        <v>0.37396508242253979</v>
      </c>
      <c r="AB68">
        <f t="shared" si="5"/>
        <v>0.28925574496819684</v>
      </c>
      <c r="AC68">
        <f t="shared" si="6"/>
        <v>0.92817995657049934</v>
      </c>
      <c r="AD68">
        <f t="shared" si="7"/>
        <v>0.83333333333333337</v>
      </c>
      <c r="AE68">
        <f t="shared" si="8"/>
        <v>0.29472443265546716</v>
      </c>
      <c r="AF68">
        <f t="shared" si="9"/>
        <v>0.13225997609992568</v>
      </c>
      <c r="AH68">
        <f t="shared" si="10"/>
        <v>44.3213296398892</v>
      </c>
      <c r="AI68">
        <f t="shared" si="11"/>
        <v>335.10764894137998</v>
      </c>
      <c r="AJ68">
        <f t="shared" si="12"/>
        <v>0.85204273733603864</v>
      </c>
    </row>
    <row r="69" spans="11:36" x14ac:dyDescent="0.2">
      <c r="K69">
        <v>100</v>
      </c>
      <c r="L69">
        <v>140</v>
      </c>
      <c r="P69">
        <v>0</v>
      </c>
      <c r="Q69">
        <f t="shared" si="0"/>
        <v>0</v>
      </c>
      <c r="R69">
        <f t="shared" si="0"/>
        <v>0</v>
      </c>
      <c r="S69">
        <f t="shared" si="0"/>
        <v>0</v>
      </c>
      <c r="T69">
        <f t="shared" ref="T69" si="13">P69/$J$5</f>
        <v>0</v>
      </c>
      <c r="U69">
        <f t="shared" si="1"/>
        <v>44.984255510571302</v>
      </c>
      <c r="V69">
        <f t="shared" si="1"/>
        <v>62.977957714799821</v>
      </c>
      <c r="W69">
        <f t="shared" si="2"/>
        <v>331.46293534105166</v>
      </c>
      <c r="Y69">
        <f t="shared" si="3"/>
        <v>6.9814916999298773E-2</v>
      </c>
      <c r="Z69">
        <f t="shared" si="4"/>
        <v>0.41538400740763293</v>
      </c>
      <c r="AB69">
        <f t="shared" si="5"/>
        <v>0.28925574496819684</v>
      </c>
      <c r="AC69">
        <f t="shared" si="6"/>
        <v>0.97490041921155135</v>
      </c>
      <c r="AD69">
        <f t="shared" si="7"/>
        <v>0.7142857142857143</v>
      </c>
      <c r="AE69">
        <f t="shared" si="8"/>
        <v>0.29472443265546716</v>
      </c>
      <c r="AF69">
        <f t="shared" si="9"/>
        <v>0.17139334228431657</v>
      </c>
      <c r="AH69">
        <f t="shared" si="10"/>
        <v>51.708217913204059</v>
      </c>
      <c r="AI69">
        <f t="shared" si="11"/>
        <v>301.69327013547388</v>
      </c>
      <c r="AJ69">
        <f t="shared" si="12"/>
        <v>0.67568602542700296</v>
      </c>
    </row>
    <row r="70" spans="11:36" x14ac:dyDescent="0.2">
      <c r="K70">
        <v>100</v>
      </c>
      <c r="L70">
        <v>150</v>
      </c>
      <c r="P70">
        <v>0</v>
      </c>
      <c r="Q70">
        <f t="shared" ref="Q70:T70" si="14">M70/$J$5</f>
        <v>0</v>
      </c>
      <c r="R70">
        <f t="shared" si="14"/>
        <v>0</v>
      </c>
      <c r="S70">
        <f t="shared" si="14"/>
        <v>0</v>
      </c>
      <c r="T70">
        <f t="shared" si="14"/>
        <v>0</v>
      </c>
      <c r="U70">
        <f t="shared" ref="U70:V70" si="15">K70/($I$5/1000*$J$5/1000)/60</f>
        <v>44.984255510571302</v>
      </c>
      <c r="V70">
        <f t="shared" si="15"/>
        <v>67.476383265856953</v>
      </c>
      <c r="W70">
        <f t="shared" ref="W70" si="16">V70/($I$5/1000)</f>
        <v>355.13885929398396</v>
      </c>
      <c r="Y70">
        <f t="shared" ref="Y70" si="17">1.28/(1+(0.156*W70)^0.723)</f>
        <v>6.6594589647726937E-2</v>
      </c>
      <c r="Z70">
        <f t="shared" ref="Z70" si="18">$X$5/Y70</f>
        <v>0.43547081156899742</v>
      </c>
      <c r="AB70">
        <f t="shared" ref="AB70" si="19">$X$5*(U70/1000)/($AA$5/1000)</f>
        <v>0.28925574496819684</v>
      </c>
      <c r="AC70">
        <f t="shared" si="6"/>
        <v>0.99635522272782528</v>
      </c>
      <c r="AD70">
        <f t="shared" ref="AD70" si="20">K70/L70</f>
        <v>0.66666666666666663</v>
      </c>
      <c r="AE70">
        <f t="shared" ref="AE70" si="21">1000*(U70/1000)*($I$5/10^6)/$X$5</f>
        <v>0.29472443265546716</v>
      </c>
      <c r="AF70">
        <f t="shared" ref="AF70" si="22">1000*(V70/1000)*($I$5/10^6)/Y70</f>
        <v>0.1925158318165329</v>
      </c>
      <c r="AH70">
        <f t="shared" ref="AH70" si="23">$AG$5*W70</f>
        <v>55.4016620498615</v>
      </c>
      <c r="AI70">
        <f t="shared" ref="AI70" si="24">AH70/AF70</f>
        <v>287.77717410098069</v>
      </c>
      <c r="AJ70">
        <f t="shared" ref="AJ70" si="25">AC70^(-0.5)*Z70^(-0.6)*AF70^(-0.2)*AD70^(0.3)*AH70^(-0.3)</f>
        <v>0.60903179071343672</v>
      </c>
    </row>
  </sheetData>
  <mergeCells count="1">
    <mergeCell ref="B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32D37-8740-A44B-B2F5-75FAC65D80EA}">
  <dimension ref="B2:AJ70"/>
  <sheetViews>
    <sheetView topLeftCell="W1" zoomScale="112" workbookViewId="0">
      <selection activeCell="AJ5" sqref="AJ5:AJ70"/>
    </sheetView>
  </sheetViews>
  <sheetFormatPr baseColWidth="10" defaultRowHeight="16" x14ac:dyDescent="0.2"/>
  <cols>
    <col min="9" max="9" width="16.5" bestFit="1" customWidth="1"/>
    <col min="10" max="10" width="9.83203125" bestFit="1" customWidth="1"/>
    <col min="23" max="23" width="15.6640625" bestFit="1" customWidth="1"/>
    <col min="26" max="26" width="16.5" bestFit="1" customWidth="1"/>
    <col min="27" max="27" width="23" bestFit="1" customWidth="1"/>
  </cols>
  <sheetData>
    <row r="2" spans="2:36" x14ac:dyDescent="0.2">
      <c r="B2" s="3" t="s">
        <v>0</v>
      </c>
      <c r="C2" s="3"/>
      <c r="D2" s="3"/>
      <c r="E2" s="3"/>
      <c r="F2" s="3"/>
      <c r="G2" s="3"/>
    </row>
    <row r="3" spans="2:36" x14ac:dyDescent="0.2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4" spans="2:36" x14ac:dyDescent="0.2">
      <c r="I4" t="s">
        <v>12</v>
      </c>
      <c r="J4" t="s">
        <v>13</v>
      </c>
      <c r="K4" t="s">
        <v>14</v>
      </c>
      <c r="L4" t="s">
        <v>15</v>
      </c>
      <c r="M4" t="s">
        <v>16</v>
      </c>
      <c r="N4" t="s">
        <v>17</v>
      </c>
      <c r="O4" t="s">
        <v>18</v>
      </c>
      <c r="P4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t="s">
        <v>24</v>
      </c>
      <c r="V4" t="s">
        <v>25</v>
      </c>
      <c r="W4" t="s">
        <v>26</v>
      </c>
      <c r="X4" t="s">
        <v>27</v>
      </c>
      <c r="Y4" t="s">
        <v>28</v>
      </c>
      <c r="Z4" s="1" t="s">
        <v>30</v>
      </c>
      <c r="AA4" t="s">
        <v>31</v>
      </c>
      <c r="AB4" s="1" t="s">
        <v>32</v>
      </c>
      <c r="AC4" s="1" t="s">
        <v>33</v>
      </c>
      <c r="AD4" s="1" t="s">
        <v>34</v>
      </c>
      <c r="AE4" s="1" t="s">
        <v>35</v>
      </c>
      <c r="AF4" s="1" t="s">
        <v>36</v>
      </c>
      <c r="AG4" t="s">
        <v>37</v>
      </c>
      <c r="AH4" s="1" t="s">
        <v>39</v>
      </c>
      <c r="AI4" s="1" t="s">
        <v>38</v>
      </c>
      <c r="AJ4" s="1" t="s">
        <v>41</v>
      </c>
    </row>
    <row r="5" spans="2:36" x14ac:dyDescent="0.2">
      <c r="B5" t="s">
        <v>7</v>
      </c>
      <c r="C5" t="s">
        <v>8</v>
      </c>
      <c r="D5" t="s">
        <v>9</v>
      </c>
      <c r="E5" t="s">
        <v>10</v>
      </c>
      <c r="F5" t="s">
        <v>11</v>
      </c>
      <c r="I5">
        <v>190</v>
      </c>
      <c r="J5">
        <v>195</v>
      </c>
      <c r="K5">
        <v>5</v>
      </c>
      <c r="L5">
        <v>10</v>
      </c>
      <c r="M5">
        <v>243.73439999999999</v>
      </c>
      <c r="N5">
        <v>21.504000000000001</v>
      </c>
      <c r="O5">
        <v>180.49920000000003</v>
      </c>
      <c r="P5">
        <v>0</v>
      </c>
      <c r="Q5">
        <f>M5/$J$5</f>
        <v>1.2499199999999999</v>
      </c>
      <c r="R5">
        <f>N5/$J$5</f>
        <v>0.11027692307692308</v>
      </c>
      <c r="S5">
        <f>O5/$J$5</f>
        <v>0.92563692307692325</v>
      </c>
      <c r="T5">
        <f>P5/$J$5</f>
        <v>0</v>
      </c>
      <c r="U5">
        <f>K5/($I$5/1000*$J$5/1000)/60</f>
        <v>2.2492127755285649</v>
      </c>
      <c r="V5">
        <f>L5/($I$5/1000*$J$5/1000)/60</f>
        <v>4.4984255510571298</v>
      </c>
      <c r="W5">
        <f>V5/($I$5/1000)</f>
        <v>23.675923952932262</v>
      </c>
      <c r="X5">
        <v>2.9000000000000001E-2</v>
      </c>
      <c r="Y5">
        <f>1.28/(1+(0.156*W5)^0.723)</f>
        <v>0.35835333842474731</v>
      </c>
      <c r="Z5">
        <f>$X$5/Y5</f>
        <v>8.0925714624226611E-2</v>
      </c>
      <c r="AA5">
        <v>3.91</v>
      </c>
      <c r="AB5">
        <f>$X$5*(U5/1000)/($AA$5/1000)</f>
        <v>1.6682140790365316E-2</v>
      </c>
      <c r="AC5">
        <f>Y5*(V5/1000)/($AA$5/1000)</f>
        <v>0.41228281684821128</v>
      </c>
      <c r="AD5">
        <f>K5/L5</f>
        <v>0.5</v>
      </c>
      <c r="AE5">
        <f>1000*(U5/1000)*($I$5/10^6)/$X$5</f>
        <v>1.4736221632773357E-2</v>
      </c>
      <c r="AF5">
        <f>1000*(V5/1000)*($I$5/10^6)/Y5</f>
        <v>2.3850785329863427E-3</v>
      </c>
      <c r="AG5">
        <v>0.156</v>
      </c>
      <c r="AH5">
        <f>$AG$5*W5</f>
        <v>3.6934441366574329</v>
      </c>
      <c r="AI5">
        <f>AH5/AF5</f>
        <v>1548.5629028881046</v>
      </c>
      <c r="AJ5">
        <f>AC5^(-0.5)*Z5^(-0.6)*AF5^(-0.2)*AD5^(0.3)*AH5^(-0.3)</f>
        <v>12.927408155822393</v>
      </c>
    </row>
    <row r="6" spans="2:36" x14ac:dyDescent="0.2">
      <c r="B6">
        <v>500</v>
      </c>
      <c r="C6">
        <v>27.779</v>
      </c>
      <c r="D6">
        <v>5.5537000000000003E-2</v>
      </c>
      <c r="K6">
        <v>5</v>
      </c>
      <c r="L6">
        <v>20</v>
      </c>
      <c r="M6">
        <v>162.00576000000001</v>
      </c>
      <c r="N6">
        <v>18.816000000000003</v>
      </c>
      <c r="O6">
        <v>150.00384</v>
      </c>
      <c r="P6">
        <v>0</v>
      </c>
      <c r="Q6">
        <f t="shared" ref="Q6:T69" si="0">M6/$J$5</f>
        <v>0.83079876923076923</v>
      </c>
      <c r="R6">
        <f t="shared" si="0"/>
        <v>9.6492307692307711E-2</v>
      </c>
      <c r="S6">
        <f t="shared" si="0"/>
        <v>0.76925046153846155</v>
      </c>
      <c r="T6">
        <f t="shared" si="0"/>
        <v>0</v>
      </c>
      <c r="U6">
        <f t="shared" ref="U6:V69" si="1">K6/($I$5/1000*$J$5/1000)/60</f>
        <v>2.2492127755285649</v>
      </c>
      <c r="V6">
        <f t="shared" si="1"/>
        <v>8.9968511021142596</v>
      </c>
      <c r="W6">
        <f t="shared" ref="W6:W69" si="2">V6/($I$5/1000)</f>
        <v>47.351847905864524</v>
      </c>
      <c r="Y6">
        <f t="shared" ref="Y6:Y69" si="3">1.28/(1+(0.156*W6)^0.723)</f>
        <v>0.24403285270325437</v>
      </c>
      <c r="Z6">
        <f t="shared" ref="Z6:Z69" si="4">$X$5/Y6</f>
        <v>0.11883645861102235</v>
      </c>
      <c r="AB6">
        <f t="shared" ref="AB6:AB69" si="5">$X$5*(U6/1000)/($AA$5/1000)</f>
        <v>1.6682140790365316E-2</v>
      </c>
      <c r="AC6">
        <f t="shared" ref="AC6:AC70" si="6">Y6*(V6/1000)/($AA$5/1000)</f>
        <v>0.56151591810623036</v>
      </c>
      <c r="AD6">
        <f t="shared" ref="AD6:AD69" si="7">K6/L6</f>
        <v>0.25</v>
      </c>
      <c r="AE6">
        <f t="shared" ref="AE6:AE69" si="8">1000*(U6/1000)*($I$5/10^6)/$X$5</f>
        <v>1.4736221632773357E-2</v>
      </c>
      <c r="AF6">
        <f t="shared" ref="AF6:AF69" si="9">1000*(V6/1000)*($I$5/10^6)/Y6</f>
        <v>7.0048015685836929E-3</v>
      </c>
      <c r="AH6">
        <f t="shared" ref="AH6:AH69" si="10">$AG$5*W6</f>
        <v>7.3868882733148657</v>
      </c>
      <c r="AI6">
        <f t="shared" ref="AI6:AI69" si="11">AH6/AF6</f>
        <v>1054.5463994932875</v>
      </c>
      <c r="AJ6">
        <f t="shared" ref="AJ6:AJ69" si="12">AC6^(-0.5)*Z6^(-0.6)*AF6^(-0.2)*AD6^(0.3)*AH6^(-0.3)</f>
        <v>4.6785741746057043</v>
      </c>
    </row>
    <row r="7" spans="2:36" x14ac:dyDescent="0.2">
      <c r="B7">
        <v>396</v>
      </c>
      <c r="C7">
        <v>25.696000000000002</v>
      </c>
      <c r="D7">
        <v>6.4833000000000002E-2</v>
      </c>
      <c r="K7">
        <v>5</v>
      </c>
      <c r="L7">
        <v>30</v>
      </c>
      <c r="M7">
        <v>143.76768000000001</v>
      </c>
      <c r="N7">
        <v>8.0640000000000001</v>
      </c>
      <c r="O7">
        <v>131.04000000000002</v>
      </c>
      <c r="P7">
        <v>0</v>
      </c>
      <c r="Q7">
        <f t="shared" si="0"/>
        <v>0.73727015384615391</v>
      </c>
      <c r="R7">
        <f t="shared" si="0"/>
        <v>4.1353846153846151E-2</v>
      </c>
      <c r="S7">
        <f t="shared" si="0"/>
        <v>0.67200000000000015</v>
      </c>
      <c r="T7">
        <f t="shared" si="0"/>
        <v>0</v>
      </c>
      <c r="U7">
        <f t="shared" si="1"/>
        <v>2.2492127755285649</v>
      </c>
      <c r="V7">
        <f t="shared" si="1"/>
        <v>13.495276653171391</v>
      </c>
      <c r="W7">
        <f t="shared" si="2"/>
        <v>71.027771858796797</v>
      </c>
      <c r="Y7">
        <f t="shared" si="3"/>
        <v>0.19129310129967517</v>
      </c>
      <c r="Z7">
        <f t="shared" si="4"/>
        <v>0.15159982144138748</v>
      </c>
      <c r="AB7">
        <f t="shared" si="5"/>
        <v>1.6682140790365316E-2</v>
      </c>
      <c r="AC7">
        <f t="shared" si="6"/>
        <v>0.66024381684968181</v>
      </c>
      <c r="AD7">
        <f t="shared" si="7"/>
        <v>0.16666666666666666</v>
      </c>
      <c r="AE7">
        <f t="shared" si="8"/>
        <v>1.4736221632773357E-2</v>
      </c>
      <c r="AF7">
        <f t="shared" si="9"/>
        <v>1.3404051409494916E-2</v>
      </c>
      <c r="AH7">
        <f t="shared" si="10"/>
        <v>11.0803324099723</v>
      </c>
      <c r="AI7">
        <f t="shared" si="11"/>
        <v>826.64054855261281</v>
      </c>
      <c r="AJ7">
        <f t="shared" si="12"/>
        <v>2.5672619605045379</v>
      </c>
    </row>
    <row r="8" spans="2:36" x14ac:dyDescent="0.2">
      <c r="B8">
        <v>315</v>
      </c>
      <c r="C8">
        <v>23.774999999999999</v>
      </c>
      <c r="D8">
        <v>7.5511999999999996E-2</v>
      </c>
      <c r="K8">
        <v>5</v>
      </c>
      <c r="L8">
        <v>40</v>
      </c>
      <c r="M8">
        <v>134.25216</v>
      </c>
      <c r="N8">
        <v>6.7200000000000006</v>
      </c>
      <c r="O8">
        <v>131.99423999999999</v>
      </c>
      <c r="P8">
        <v>0</v>
      </c>
      <c r="Q8">
        <f t="shared" si="0"/>
        <v>0.68847261538461535</v>
      </c>
      <c r="R8">
        <f t="shared" si="0"/>
        <v>3.4461538461538467E-2</v>
      </c>
      <c r="S8">
        <f t="shared" si="0"/>
        <v>0.67689353846153844</v>
      </c>
      <c r="T8">
        <f t="shared" si="0"/>
        <v>0</v>
      </c>
      <c r="U8">
        <f t="shared" si="1"/>
        <v>2.2492127755285649</v>
      </c>
      <c r="V8">
        <f t="shared" si="1"/>
        <v>17.993702204228519</v>
      </c>
      <c r="W8">
        <f t="shared" si="2"/>
        <v>94.703695811729048</v>
      </c>
      <c r="Y8">
        <f t="shared" si="3"/>
        <v>0.15985681881206246</v>
      </c>
      <c r="Z8">
        <f t="shared" si="4"/>
        <v>0.1814123427171048</v>
      </c>
      <c r="AB8">
        <f t="shared" si="5"/>
        <v>1.6682140790365316E-2</v>
      </c>
      <c r="AC8">
        <f t="shared" si="6"/>
        <v>0.7356562641993778</v>
      </c>
      <c r="AD8">
        <f t="shared" si="7"/>
        <v>0.125</v>
      </c>
      <c r="AE8">
        <f t="shared" si="8"/>
        <v>1.4736221632773357E-2</v>
      </c>
      <c r="AF8">
        <f t="shared" si="9"/>
        <v>2.138665991359915E-2</v>
      </c>
      <c r="AH8">
        <f t="shared" si="10"/>
        <v>14.773776546629731</v>
      </c>
      <c r="AI8">
        <f t="shared" si="11"/>
        <v>690.79400927096242</v>
      </c>
      <c r="AJ8">
        <f t="shared" si="12"/>
        <v>1.6736297442533905</v>
      </c>
    </row>
    <row r="9" spans="2:36" x14ac:dyDescent="0.2">
      <c r="B9">
        <v>250</v>
      </c>
      <c r="C9">
        <v>21.914000000000001</v>
      </c>
      <c r="D9">
        <v>8.7612999999999996E-2</v>
      </c>
      <c r="K9">
        <v>5</v>
      </c>
      <c r="L9">
        <v>50</v>
      </c>
      <c r="M9">
        <v>121.67232000000001</v>
      </c>
      <c r="N9">
        <v>10.752000000000001</v>
      </c>
      <c r="O9">
        <v>114.69696000000002</v>
      </c>
      <c r="P9">
        <v>0</v>
      </c>
      <c r="Q9">
        <f t="shared" si="0"/>
        <v>0.62396061538461545</v>
      </c>
      <c r="R9">
        <f t="shared" si="0"/>
        <v>5.5138461538461539E-2</v>
      </c>
      <c r="S9">
        <f t="shared" si="0"/>
        <v>0.58818953846153854</v>
      </c>
      <c r="T9">
        <f t="shared" si="0"/>
        <v>0</v>
      </c>
      <c r="U9">
        <f t="shared" si="1"/>
        <v>2.2492127755285649</v>
      </c>
      <c r="V9">
        <f t="shared" si="1"/>
        <v>22.492127755285651</v>
      </c>
      <c r="W9">
        <f t="shared" si="2"/>
        <v>118.37961976466131</v>
      </c>
      <c r="Y9">
        <f t="shared" si="3"/>
        <v>0.13861887606422893</v>
      </c>
      <c r="Z9">
        <f t="shared" si="4"/>
        <v>0.20920671717582587</v>
      </c>
      <c r="AB9">
        <f t="shared" si="5"/>
        <v>1.6682140790365316E-2</v>
      </c>
      <c r="AC9">
        <f t="shared" si="6"/>
        <v>0.79739986438126464</v>
      </c>
      <c r="AD9">
        <f t="shared" si="7"/>
        <v>0.1</v>
      </c>
      <c r="AE9">
        <f t="shared" si="8"/>
        <v>1.4736221632773357E-2</v>
      </c>
      <c r="AF9">
        <f t="shared" si="9"/>
        <v>3.0829165513679029E-2</v>
      </c>
      <c r="AH9">
        <f t="shared" si="10"/>
        <v>18.467220683287167</v>
      </c>
      <c r="AI9">
        <f t="shared" si="11"/>
        <v>599.01785778447959</v>
      </c>
      <c r="AJ9">
        <f t="shared" si="12"/>
        <v>1.1997858367816909</v>
      </c>
    </row>
    <row r="10" spans="2:36" x14ac:dyDescent="0.2">
      <c r="B10">
        <v>199</v>
      </c>
      <c r="C10">
        <v>20.221</v>
      </c>
      <c r="D10">
        <v>0.10177</v>
      </c>
      <c r="K10">
        <v>5</v>
      </c>
      <c r="L10">
        <v>60</v>
      </c>
      <c r="M10">
        <v>116.35007999999999</v>
      </c>
      <c r="N10">
        <v>6.7200000000000006</v>
      </c>
      <c r="O10">
        <v>106.70016000000001</v>
      </c>
      <c r="P10">
        <v>0</v>
      </c>
      <c r="Q10">
        <f t="shared" si="0"/>
        <v>0.59666707692307686</v>
      </c>
      <c r="R10">
        <f t="shared" si="0"/>
        <v>3.4461538461538467E-2</v>
      </c>
      <c r="S10">
        <f t="shared" si="0"/>
        <v>0.54718030769230774</v>
      </c>
      <c r="T10">
        <f t="shared" si="0"/>
        <v>0</v>
      </c>
      <c r="U10">
        <f t="shared" si="1"/>
        <v>2.2492127755285649</v>
      </c>
      <c r="V10">
        <f t="shared" si="1"/>
        <v>26.990553306342782</v>
      </c>
      <c r="W10">
        <f t="shared" si="2"/>
        <v>142.05554371759359</v>
      </c>
      <c r="Y10">
        <f t="shared" si="3"/>
        <v>0.12314648415158894</v>
      </c>
      <c r="Z10">
        <f t="shared" si="4"/>
        <v>0.23549190380703061</v>
      </c>
      <c r="AB10">
        <f t="shared" si="5"/>
        <v>1.6682140790365316E-2</v>
      </c>
      <c r="AC10">
        <f t="shared" si="6"/>
        <v>0.85007461508495075</v>
      </c>
      <c r="AD10">
        <f t="shared" si="7"/>
        <v>8.3333333333333329E-2</v>
      </c>
      <c r="AE10">
        <f t="shared" si="8"/>
        <v>1.4736221632773357E-2</v>
      </c>
      <c r="AF10">
        <f t="shared" si="9"/>
        <v>4.1643130646689772E-2</v>
      </c>
      <c r="AH10">
        <f t="shared" si="10"/>
        <v>22.1606648199446</v>
      </c>
      <c r="AI10">
        <f t="shared" si="11"/>
        <v>532.15655201240634</v>
      </c>
      <c r="AJ10">
        <f t="shared" si="12"/>
        <v>0.91358298864492937</v>
      </c>
    </row>
    <row r="11" spans="2:36" x14ac:dyDescent="0.2">
      <c r="B11">
        <v>158</v>
      </c>
      <c r="C11">
        <v>18.622</v>
      </c>
      <c r="D11">
        <v>0.11797000000000001</v>
      </c>
      <c r="K11">
        <v>5</v>
      </c>
      <c r="L11">
        <v>70</v>
      </c>
      <c r="M11">
        <v>112.26432000000001</v>
      </c>
      <c r="N11">
        <v>5.3760000000000003</v>
      </c>
      <c r="O11">
        <v>99.83232000000001</v>
      </c>
      <c r="P11">
        <v>0</v>
      </c>
      <c r="Q11">
        <f t="shared" si="0"/>
        <v>0.57571446153846162</v>
      </c>
      <c r="R11">
        <f t="shared" si="0"/>
        <v>2.7569230769230769E-2</v>
      </c>
      <c r="S11">
        <f t="shared" si="0"/>
        <v>0.51196061538461546</v>
      </c>
      <c r="T11">
        <f t="shared" si="0"/>
        <v>0</v>
      </c>
      <c r="U11">
        <f t="shared" si="1"/>
        <v>2.2492127755285649</v>
      </c>
      <c r="V11">
        <f t="shared" si="1"/>
        <v>31.488978857399911</v>
      </c>
      <c r="W11">
        <f t="shared" si="2"/>
        <v>165.73146767052583</v>
      </c>
      <c r="Y11">
        <f t="shared" si="3"/>
        <v>0.11128806624802802</v>
      </c>
      <c r="Z11">
        <f t="shared" si="4"/>
        <v>0.26058499332145479</v>
      </c>
      <c r="AB11">
        <f t="shared" si="5"/>
        <v>1.6682140790365316E-2</v>
      </c>
      <c r="AC11">
        <f t="shared" si="6"/>
        <v>0.89625257421101645</v>
      </c>
      <c r="AD11">
        <f t="shared" si="7"/>
        <v>7.1428571428571425E-2</v>
      </c>
      <c r="AE11">
        <f t="shared" si="8"/>
        <v>1.4736221632773357E-2</v>
      </c>
      <c r="AF11">
        <f t="shared" si="9"/>
        <v>5.3760535020636123E-2</v>
      </c>
      <c r="AH11">
        <f t="shared" si="10"/>
        <v>25.85410895660203</v>
      </c>
      <c r="AI11">
        <f t="shared" si="11"/>
        <v>480.91241924355592</v>
      </c>
      <c r="AJ11">
        <f t="shared" si="12"/>
        <v>0.72531248201909404</v>
      </c>
    </row>
    <row r="12" spans="2:36" x14ac:dyDescent="0.2">
      <c r="B12">
        <v>125</v>
      </c>
      <c r="C12">
        <v>17.117999999999999</v>
      </c>
      <c r="D12">
        <v>0.13650999999999999</v>
      </c>
      <c r="K12">
        <v>5</v>
      </c>
      <c r="L12">
        <v>80</v>
      </c>
      <c r="M12">
        <v>100.70592000000002</v>
      </c>
      <c r="N12">
        <v>8.0640000000000001</v>
      </c>
      <c r="O12">
        <v>93.018239999999992</v>
      </c>
      <c r="P12">
        <v>0</v>
      </c>
      <c r="Q12">
        <f t="shared" si="0"/>
        <v>0.5164406153846155</v>
      </c>
      <c r="R12">
        <f t="shared" si="0"/>
        <v>4.1353846153846151E-2</v>
      </c>
      <c r="S12">
        <f t="shared" si="0"/>
        <v>0.47701661538461532</v>
      </c>
      <c r="T12">
        <f t="shared" si="0"/>
        <v>0</v>
      </c>
      <c r="U12">
        <f t="shared" si="1"/>
        <v>2.2492127755285649</v>
      </c>
      <c r="V12">
        <f t="shared" si="1"/>
        <v>35.987404408457039</v>
      </c>
      <c r="W12">
        <f t="shared" si="2"/>
        <v>189.4073916234581</v>
      </c>
      <c r="Y12">
        <f t="shared" si="3"/>
        <v>0.10186133181857608</v>
      </c>
      <c r="Z12">
        <f t="shared" si="4"/>
        <v>0.28470077390752685</v>
      </c>
      <c r="AB12">
        <f t="shared" si="5"/>
        <v>1.6682140790365316E-2</v>
      </c>
      <c r="AC12">
        <f t="shared" si="6"/>
        <v>0.93752556054709202</v>
      </c>
      <c r="AD12">
        <f t="shared" si="7"/>
        <v>6.25E-2</v>
      </c>
      <c r="AE12">
        <f t="shared" si="8"/>
        <v>1.4736221632773357E-2</v>
      </c>
      <c r="AF12">
        <f t="shared" si="9"/>
        <v>6.7126619253174619E-2</v>
      </c>
      <c r="AH12">
        <f t="shared" si="10"/>
        <v>29.547553093259463</v>
      </c>
      <c r="AI12">
        <f t="shared" si="11"/>
        <v>440.17639234620134</v>
      </c>
      <c r="AJ12">
        <f t="shared" si="12"/>
        <v>0.59375030608624313</v>
      </c>
    </row>
    <row r="13" spans="2:36" x14ac:dyDescent="0.2">
      <c r="B13">
        <v>99.6</v>
      </c>
      <c r="C13">
        <v>15.702</v>
      </c>
      <c r="D13">
        <v>0.15762999999999999</v>
      </c>
      <c r="K13">
        <v>5</v>
      </c>
      <c r="L13">
        <v>90</v>
      </c>
      <c r="M13">
        <v>101.61984000000001</v>
      </c>
      <c r="N13">
        <v>4.032</v>
      </c>
      <c r="O13">
        <v>92.736000000000004</v>
      </c>
      <c r="P13">
        <v>0</v>
      </c>
      <c r="Q13">
        <f t="shared" si="0"/>
        <v>0.52112738461538466</v>
      </c>
      <c r="R13">
        <f t="shared" si="0"/>
        <v>2.0676923076923075E-2</v>
      </c>
      <c r="S13">
        <f t="shared" si="0"/>
        <v>0.4755692307692308</v>
      </c>
      <c r="T13">
        <f t="shared" si="0"/>
        <v>0</v>
      </c>
      <c r="U13">
        <f t="shared" si="1"/>
        <v>2.2492127755285649</v>
      </c>
      <c r="V13">
        <f t="shared" si="1"/>
        <v>40.48582995951417</v>
      </c>
      <c r="W13">
        <f t="shared" si="2"/>
        <v>213.08331557639036</v>
      </c>
      <c r="Y13">
        <f t="shared" si="3"/>
        <v>9.4157853177164921E-2</v>
      </c>
      <c r="Z13">
        <f t="shared" si="4"/>
        <v>0.30799342828509874</v>
      </c>
      <c r="AB13">
        <f t="shared" si="5"/>
        <v>1.6682140790365316E-2</v>
      </c>
      <c r="AC13">
        <f t="shared" si="6"/>
        <v>0.97495110820552422</v>
      </c>
      <c r="AD13">
        <f t="shared" si="7"/>
        <v>5.5555555555555552E-2</v>
      </c>
      <c r="AE13">
        <f t="shared" si="8"/>
        <v>1.4736221632773357E-2</v>
      </c>
      <c r="AF13">
        <f t="shared" si="9"/>
        <v>8.1695869571644236E-2</v>
      </c>
      <c r="AH13">
        <f t="shared" si="10"/>
        <v>33.2409972299169</v>
      </c>
      <c r="AI13">
        <f t="shared" si="11"/>
        <v>406.88712176281791</v>
      </c>
      <c r="AJ13">
        <f t="shared" si="12"/>
        <v>0.49757634618254554</v>
      </c>
    </row>
    <row r="14" spans="2:36" x14ac:dyDescent="0.2">
      <c r="B14">
        <v>79.099999999999994</v>
      </c>
      <c r="C14">
        <v>14.348000000000001</v>
      </c>
      <c r="D14">
        <v>0.18129999999999999</v>
      </c>
      <c r="K14">
        <v>5</v>
      </c>
      <c r="L14">
        <v>100</v>
      </c>
      <c r="M14">
        <v>98.300160000000005</v>
      </c>
      <c r="N14">
        <v>3.3600000000000003</v>
      </c>
      <c r="O14">
        <v>88.824960000000004</v>
      </c>
      <c r="P14">
        <v>0</v>
      </c>
      <c r="Q14">
        <f t="shared" si="0"/>
        <v>0.50410338461538462</v>
      </c>
      <c r="R14">
        <f t="shared" si="0"/>
        <v>1.7230769230769234E-2</v>
      </c>
      <c r="S14">
        <f t="shared" si="0"/>
        <v>0.4555126153846154</v>
      </c>
      <c r="T14">
        <f t="shared" si="0"/>
        <v>0</v>
      </c>
      <c r="U14">
        <f t="shared" si="1"/>
        <v>2.2492127755285649</v>
      </c>
      <c r="V14">
        <f t="shared" si="1"/>
        <v>44.984255510571302</v>
      </c>
      <c r="W14">
        <f t="shared" si="2"/>
        <v>236.75923952932263</v>
      </c>
      <c r="Y14">
        <f t="shared" si="3"/>
        <v>8.7725011505076403E-2</v>
      </c>
      <c r="Z14">
        <f t="shared" si="4"/>
        <v>0.33057846904154414</v>
      </c>
      <c r="AB14">
        <f t="shared" si="5"/>
        <v>1.6682140790365316E-2</v>
      </c>
      <c r="AC14">
        <f t="shared" si="6"/>
        <v>1.009269650182139</v>
      </c>
      <c r="AD14">
        <f t="shared" si="7"/>
        <v>0.05</v>
      </c>
      <c r="AE14">
        <f t="shared" si="8"/>
        <v>1.4736221632773357E-2</v>
      </c>
      <c r="AF14">
        <f t="shared" si="9"/>
        <v>9.7429551736382E-2</v>
      </c>
      <c r="AH14">
        <f t="shared" si="10"/>
        <v>36.934441366574333</v>
      </c>
      <c r="AI14">
        <f t="shared" si="11"/>
        <v>379.08869237650742</v>
      </c>
      <c r="AJ14">
        <f t="shared" si="12"/>
        <v>0.42477119150953035</v>
      </c>
    </row>
    <row r="15" spans="2:36" x14ac:dyDescent="0.2">
      <c r="B15">
        <v>62.9</v>
      </c>
      <c r="C15">
        <v>13.083</v>
      </c>
      <c r="D15">
        <v>0.20809</v>
      </c>
      <c r="K15">
        <v>5</v>
      </c>
      <c r="L15">
        <v>120</v>
      </c>
      <c r="M15">
        <v>90.048000000000002</v>
      </c>
      <c r="N15">
        <v>4.032</v>
      </c>
      <c r="O15">
        <v>83.328000000000003</v>
      </c>
      <c r="P15">
        <v>0</v>
      </c>
      <c r="Q15">
        <f t="shared" si="0"/>
        <v>0.4617846153846154</v>
      </c>
      <c r="R15">
        <f t="shared" si="0"/>
        <v>2.0676923076923075E-2</v>
      </c>
      <c r="S15">
        <f t="shared" si="0"/>
        <v>0.42732307692307692</v>
      </c>
      <c r="T15">
        <f t="shared" si="0"/>
        <v>0</v>
      </c>
      <c r="U15">
        <f t="shared" si="1"/>
        <v>2.2492127755285649</v>
      </c>
      <c r="V15">
        <f t="shared" si="1"/>
        <v>53.981106612685565</v>
      </c>
      <c r="W15">
        <f t="shared" si="2"/>
        <v>284.11108743518719</v>
      </c>
      <c r="Y15">
        <f t="shared" si="3"/>
        <v>7.7547346966562944E-2</v>
      </c>
      <c r="Z15">
        <f t="shared" si="4"/>
        <v>0.37396508242253979</v>
      </c>
      <c r="AB15">
        <f t="shared" si="5"/>
        <v>1.6682140790365316E-2</v>
      </c>
      <c r="AC15">
        <f t="shared" si="6"/>
        <v>1.0706116634611131</v>
      </c>
      <c r="AD15">
        <f t="shared" si="7"/>
        <v>4.1666666666666664E-2</v>
      </c>
      <c r="AE15">
        <f t="shared" si="8"/>
        <v>1.4736221632773357E-2</v>
      </c>
      <c r="AF15">
        <f t="shared" si="9"/>
        <v>0.13225997609992568</v>
      </c>
      <c r="AH15">
        <f t="shared" si="10"/>
        <v>44.3213296398892</v>
      </c>
      <c r="AI15">
        <f t="shared" si="11"/>
        <v>335.10764894137998</v>
      </c>
      <c r="AJ15">
        <f t="shared" si="12"/>
        <v>0.32296278986786653</v>
      </c>
    </row>
    <row r="16" spans="2:36" x14ac:dyDescent="0.2">
      <c r="B16">
        <v>49.9</v>
      </c>
      <c r="C16">
        <v>11.887</v>
      </c>
      <c r="D16">
        <v>0.23799000000000001</v>
      </c>
      <c r="K16">
        <v>5</v>
      </c>
      <c r="L16">
        <v>140</v>
      </c>
      <c r="M16">
        <v>79.296000000000006</v>
      </c>
      <c r="N16">
        <v>3.3600000000000003</v>
      </c>
      <c r="O16">
        <v>76.608000000000004</v>
      </c>
      <c r="P16">
        <v>0</v>
      </c>
      <c r="Q16">
        <f t="shared" si="0"/>
        <v>0.40664615384615388</v>
      </c>
      <c r="R16">
        <f t="shared" si="0"/>
        <v>1.7230769230769234E-2</v>
      </c>
      <c r="S16">
        <f t="shared" si="0"/>
        <v>0.39286153846153848</v>
      </c>
      <c r="T16">
        <f t="shared" si="0"/>
        <v>0</v>
      </c>
      <c r="U16">
        <f t="shared" si="1"/>
        <v>2.2492127755285649</v>
      </c>
      <c r="V16">
        <f t="shared" si="1"/>
        <v>62.977957714799821</v>
      </c>
      <c r="W16">
        <f t="shared" si="2"/>
        <v>331.46293534105166</v>
      </c>
      <c r="Y16">
        <f t="shared" si="3"/>
        <v>6.9814916999298773E-2</v>
      </c>
      <c r="Z16">
        <f t="shared" si="4"/>
        <v>0.41538400740763293</v>
      </c>
      <c r="AB16">
        <f t="shared" si="5"/>
        <v>1.6682140790365316E-2</v>
      </c>
      <c r="AC16">
        <f t="shared" si="6"/>
        <v>1.1245015065585924</v>
      </c>
      <c r="AD16">
        <f t="shared" si="7"/>
        <v>3.5714285714285712E-2</v>
      </c>
      <c r="AE16">
        <f t="shared" si="8"/>
        <v>1.4736221632773357E-2</v>
      </c>
      <c r="AF16">
        <f t="shared" si="9"/>
        <v>0.17139334228431657</v>
      </c>
      <c r="AH16">
        <f t="shared" si="10"/>
        <v>51.708217913204059</v>
      </c>
      <c r="AI16">
        <f t="shared" si="11"/>
        <v>301.69327013547388</v>
      </c>
      <c r="AJ16">
        <f t="shared" si="12"/>
        <v>0.25611560815472378</v>
      </c>
    </row>
    <row r="17" spans="2:36" x14ac:dyDescent="0.2">
      <c r="B17">
        <v>39.700000000000003</v>
      </c>
      <c r="C17">
        <v>10.754</v>
      </c>
      <c r="D17">
        <v>0.27101999999999998</v>
      </c>
      <c r="K17">
        <v>5</v>
      </c>
      <c r="L17">
        <v>150</v>
      </c>
      <c r="M17">
        <v>75.26400000000001</v>
      </c>
      <c r="N17">
        <v>4.032</v>
      </c>
      <c r="O17">
        <v>71.231999999999999</v>
      </c>
      <c r="P17">
        <v>0</v>
      </c>
      <c r="Q17">
        <f t="shared" si="0"/>
        <v>0.38596923076923084</v>
      </c>
      <c r="R17">
        <f t="shared" si="0"/>
        <v>2.0676923076923075E-2</v>
      </c>
      <c r="S17">
        <f t="shared" si="0"/>
        <v>0.36529230769230769</v>
      </c>
      <c r="T17">
        <f t="shared" si="0"/>
        <v>0</v>
      </c>
      <c r="U17">
        <f t="shared" si="1"/>
        <v>2.2492127755285649</v>
      </c>
      <c r="V17">
        <f t="shared" si="1"/>
        <v>67.476383265856953</v>
      </c>
      <c r="W17">
        <f t="shared" si="2"/>
        <v>355.13885929398396</v>
      </c>
      <c r="Y17">
        <f t="shared" si="3"/>
        <v>6.6594589647726937E-2</v>
      </c>
      <c r="Z17">
        <f t="shared" si="4"/>
        <v>0.43547081156899742</v>
      </c>
      <c r="AB17">
        <f t="shared" si="5"/>
        <v>1.6682140790365316E-2</v>
      </c>
      <c r="AC17">
        <f t="shared" si="6"/>
        <v>1.14924860728964</v>
      </c>
      <c r="AD17">
        <f t="shared" si="7"/>
        <v>3.3333333333333333E-2</v>
      </c>
      <c r="AE17">
        <f t="shared" si="8"/>
        <v>1.4736221632773357E-2</v>
      </c>
      <c r="AF17">
        <f t="shared" si="9"/>
        <v>0.1925158318165329</v>
      </c>
      <c r="AH17">
        <f t="shared" si="10"/>
        <v>55.4016620498615</v>
      </c>
      <c r="AI17">
        <f t="shared" si="11"/>
        <v>287.77717410098069</v>
      </c>
      <c r="AJ17">
        <f t="shared" si="12"/>
        <v>0.23085063416186299</v>
      </c>
    </row>
    <row r="18" spans="2:36" x14ac:dyDescent="0.2">
      <c r="B18">
        <v>31.5</v>
      </c>
      <c r="C18">
        <v>9.6856000000000009</v>
      </c>
      <c r="D18">
        <v>0.30728</v>
      </c>
      <c r="K18">
        <v>10</v>
      </c>
      <c r="L18">
        <v>10</v>
      </c>
      <c r="P18">
        <v>0</v>
      </c>
      <c r="Q18">
        <f t="shared" si="0"/>
        <v>0</v>
      </c>
      <c r="R18">
        <f t="shared" si="0"/>
        <v>0</v>
      </c>
      <c r="S18">
        <f t="shared" si="0"/>
        <v>0</v>
      </c>
      <c r="T18">
        <f t="shared" si="0"/>
        <v>0</v>
      </c>
      <c r="U18">
        <f t="shared" si="1"/>
        <v>4.4984255510571298</v>
      </c>
      <c r="V18">
        <f t="shared" si="1"/>
        <v>4.4984255510571298</v>
      </c>
      <c r="W18">
        <f t="shared" si="2"/>
        <v>23.675923952932262</v>
      </c>
      <c r="Y18">
        <f t="shared" si="3"/>
        <v>0.35835333842474731</v>
      </c>
      <c r="Z18">
        <f t="shared" si="4"/>
        <v>8.0925714624226611E-2</v>
      </c>
      <c r="AB18">
        <f t="shared" si="5"/>
        <v>3.3364281580730633E-2</v>
      </c>
      <c r="AC18">
        <f t="shared" si="6"/>
        <v>0.41228281684821128</v>
      </c>
      <c r="AD18">
        <f t="shared" si="7"/>
        <v>1</v>
      </c>
      <c r="AE18">
        <f t="shared" si="8"/>
        <v>2.9472443265546714E-2</v>
      </c>
      <c r="AF18">
        <f t="shared" si="9"/>
        <v>2.3850785329863427E-3</v>
      </c>
      <c r="AH18">
        <f t="shared" si="10"/>
        <v>3.6934441366574329</v>
      </c>
      <c r="AI18">
        <f t="shared" si="11"/>
        <v>1548.5629028881046</v>
      </c>
      <c r="AJ18">
        <f t="shared" si="12"/>
        <v>15.915506330070247</v>
      </c>
    </row>
    <row r="19" spans="2:36" x14ac:dyDescent="0.2">
      <c r="B19">
        <v>25</v>
      </c>
      <c r="C19">
        <v>8.6865000000000006</v>
      </c>
      <c r="D19">
        <v>0.34689999999999999</v>
      </c>
      <c r="K19">
        <v>10</v>
      </c>
      <c r="L19">
        <v>20</v>
      </c>
      <c r="M19">
        <v>327.93600000000004</v>
      </c>
      <c r="N19">
        <v>51.072000000000003</v>
      </c>
      <c r="O19">
        <v>192.19200000000001</v>
      </c>
      <c r="P19">
        <v>0</v>
      </c>
      <c r="Q19">
        <f t="shared" si="0"/>
        <v>1.6817230769230771</v>
      </c>
      <c r="R19">
        <f t="shared" si="0"/>
        <v>0.26190769230769234</v>
      </c>
      <c r="S19">
        <f t="shared" si="0"/>
        <v>0.98560000000000003</v>
      </c>
      <c r="T19">
        <f t="shared" si="0"/>
        <v>0</v>
      </c>
      <c r="U19">
        <f t="shared" si="1"/>
        <v>4.4984255510571298</v>
      </c>
      <c r="V19">
        <f t="shared" si="1"/>
        <v>8.9968511021142596</v>
      </c>
      <c r="W19">
        <f t="shared" si="2"/>
        <v>47.351847905864524</v>
      </c>
      <c r="Y19">
        <f t="shared" si="3"/>
        <v>0.24403285270325437</v>
      </c>
      <c r="Z19">
        <f t="shared" si="4"/>
        <v>0.11883645861102235</v>
      </c>
      <c r="AB19">
        <f t="shared" si="5"/>
        <v>3.3364281580730633E-2</v>
      </c>
      <c r="AC19">
        <f t="shared" si="6"/>
        <v>0.56151591810623036</v>
      </c>
      <c r="AD19">
        <f t="shared" si="7"/>
        <v>0.5</v>
      </c>
      <c r="AE19">
        <f t="shared" si="8"/>
        <v>2.9472443265546714E-2</v>
      </c>
      <c r="AF19">
        <f t="shared" si="9"/>
        <v>7.0048015685836929E-3</v>
      </c>
      <c r="AH19">
        <f t="shared" si="10"/>
        <v>7.3868882733148657</v>
      </c>
      <c r="AI19">
        <f t="shared" si="11"/>
        <v>1054.5463994932875</v>
      </c>
      <c r="AJ19">
        <f t="shared" si="12"/>
        <v>5.7600004574856154</v>
      </c>
    </row>
    <row r="20" spans="2:36" x14ac:dyDescent="0.2">
      <c r="B20">
        <v>19.899999999999999</v>
      </c>
      <c r="C20">
        <v>7.7544000000000004</v>
      </c>
      <c r="D20">
        <v>0.38980999999999999</v>
      </c>
      <c r="K20">
        <v>10</v>
      </c>
      <c r="L20">
        <v>30</v>
      </c>
      <c r="M20">
        <v>206.976</v>
      </c>
      <c r="N20">
        <v>32.256</v>
      </c>
      <c r="O20">
        <v>181.44</v>
      </c>
      <c r="P20">
        <v>0</v>
      </c>
      <c r="Q20">
        <f t="shared" si="0"/>
        <v>1.0614153846153846</v>
      </c>
      <c r="R20">
        <f t="shared" si="0"/>
        <v>0.1654153846153846</v>
      </c>
      <c r="S20">
        <f t="shared" si="0"/>
        <v>0.93046153846153845</v>
      </c>
      <c r="T20">
        <f t="shared" si="0"/>
        <v>0</v>
      </c>
      <c r="U20">
        <f t="shared" si="1"/>
        <v>4.4984255510571298</v>
      </c>
      <c r="V20">
        <f t="shared" si="1"/>
        <v>13.495276653171391</v>
      </c>
      <c r="W20">
        <f t="shared" si="2"/>
        <v>71.027771858796797</v>
      </c>
      <c r="Y20">
        <f t="shared" si="3"/>
        <v>0.19129310129967517</v>
      </c>
      <c r="Z20">
        <f t="shared" si="4"/>
        <v>0.15159982144138748</v>
      </c>
      <c r="AB20">
        <f t="shared" si="5"/>
        <v>3.3364281580730633E-2</v>
      </c>
      <c r="AC20">
        <f t="shared" si="6"/>
        <v>0.66024381684968181</v>
      </c>
      <c r="AD20">
        <f t="shared" si="7"/>
        <v>0.33333333333333331</v>
      </c>
      <c r="AE20">
        <f t="shared" si="8"/>
        <v>2.9472443265546714E-2</v>
      </c>
      <c r="AF20">
        <f t="shared" si="9"/>
        <v>1.3404051409494916E-2</v>
      </c>
      <c r="AH20">
        <f t="shared" si="10"/>
        <v>11.0803324099723</v>
      </c>
      <c r="AI20">
        <f t="shared" si="11"/>
        <v>826.64054855261281</v>
      </c>
      <c r="AJ20">
        <f t="shared" si="12"/>
        <v>3.1606702202680785</v>
      </c>
    </row>
    <row r="21" spans="2:36" x14ac:dyDescent="0.2">
      <c r="B21">
        <v>15.8</v>
      </c>
      <c r="C21">
        <v>6.8825000000000003</v>
      </c>
      <c r="D21">
        <v>0.4355</v>
      </c>
      <c r="K21">
        <v>10</v>
      </c>
      <c r="L21">
        <v>40</v>
      </c>
      <c r="M21">
        <v>162.62400000000002</v>
      </c>
      <c r="N21">
        <v>38.975999999999999</v>
      </c>
      <c r="O21">
        <v>161.28</v>
      </c>
      <c r="P21">
        <v>0</v>
      </c>
      <c r="Q21">
        <f t="shared" si="0"/>
        <v>0.83396923076923091</v>
      </c>
      <c r="R21">
        <f t="shared" si="0"/>
        <v>0.19987692307692306</v>
      </c>
      <c r="S21">
        <f t="shared" si="0"/>
        <v>0.82707692307692304</v>
      </c>
      <c r="T21">
        <f t="shared" si="0"/>
        <v>0</v>
      </c>
      <c r="U21">
        <f t="shared" si="1"/>
        <v>4.4984255510571298</v>
      </c>
      <c r="V21">
        <f t="shared" si="1"/>
        <v>17.993702204228519</v>
      </c>
      <c r="W21">
        <f t="shared" si="2"/>
        <v>94.703695811729048</v>
      </c>
      <c r="Y21">
        <f t="shared" si="3"/>
        <v>0.15985681881206246</v>
      </c>
      <c r="Z21">
        <f t="shared" si="4"/>
        <v>0.1814123427171048</v>
      </c>
      <c r="AB21">
        <f t="shared" si="5"/>
        <v>3.3364281580730633E-2</v>
      </c>
      <c r="AC21">
        <f t="shared" si="6"/>
        <v>0.7356562641993778</v>
      </c>
      <c r="AD21">
        <f t="shared" si="7"/>
        <v>0.25</v>
      </c>
      <c r="AE21">
        <f t="shared" si="8"/>
        <v>2.9472443265546714E-2</v>
      </c>
      <c r="AF21">
        <f t="shared" si="9"/>
        <v>2.138665991359915E-2</v>
      </c>
      <c r="AH21">
        <f t="shared" si="10"/>
        <v>14.773776546629731</v>
      </c>
      <c r="AI21">
        <f t="shared" si="11"/>
        <v>690.79400927096242</v>
      </c>
      <c r="AJ21">
        <f t="shared" si="12"/>
        <v>2.0604799096454425</v>
      </c>
    </row>
    <row r="22" spans="2:36" x14ac:dyDescent="0.2">
      <c r="B22">
        <v>12.6</v>
      </c>
      <c r="C22">
        <v>6.0773000000000001</v>
      </c>
      <c r="D22">
        <v>0.48410999999999998</v>
      </c>
      <c r="K22">
        <v>10</v>
      </c>
      <c r="L22">
        <v>50</v>
      </c>
      <c r="M22">
        <v>180.096</v>
      </c>
      <c r="N22">
        <v>29.568000000000001</v>
      </c>
      <c r="O22">
        <v>162.62400000000002</v>
      </c>
      <c r="P22">
        <v>0</v>
      </c>
      <c r="Q22">
        <f t="shared" si="0"/>
        <v>0.92356923076923081</v>
      </c>
      <c r="R22">
        <f t="shared" si="0"/>
        <v>0.15163076923076924</v>
      </c>
      <c r="S22">
        <f t="shared" si="0"/>
        <v>0.83396923076923091</v>
      </c>
      <c r="T22">
        <f t="shared" si="0"/>
        <v>0</v>
      </c>
      <c r="U22">
        <f t="shared" si="1"/>
        <v>4.4984255510571298</v>
      </c>
      <c r="V22">
        <f t="shared" si="1"/>
        <v>22.492127755285651</v>
      </c>
      <c r="W22">
        <f t="shared" si="2"/>
        <v>118.37961976466131</v>
      </c>
      <c r="Y22">
        <f t="shared" si="3"/>
        <v>0.13861887606422893</v>
      </c>
      <c r="Z22">
        <f t="shared" si="4"/>
        <v>0.20920671717582587</v>
      </c>
      <c r="AB22">
        <f t="shared" si="5"/>
        <v>3.3364281580730633E-2</v>
      </c>
      <c r="AC22">
        <f t="shared" si="6"/>
        <v>0.79739986438126464</v>
      </c>
      <c r="AD22">
        <f t="shared" si="7"/>
        <v>0.2</v>
      </c>
      <c r="AE22">
        <f t="shared" si="8"/>
        <v>2.9472443265546714E-2</v>
      </c>
      <c r="AF22">
        <f t="shared" si="9"/>
        <v>3.0829165513679029E-2</v>
      </c>
      <c r="AH22">
        <f t="shared" si="10"/>
        <v>18.467220683287167</v>
      </c>
      <c r="AI22">
        <f t="shared" si="11"/>
        <v>599.01785778447959</v>
      </c>
      <c r="AJ22">
        <f t="shared" si="12"/>
        <v>1.4771096301641347</v>
      </c>
    </row>
    <row r="23" spans="2:36" x14ac:dyDescent="0.2">
      <c r="B23">
        <v>9.9700000000000006</v>
      </c>
      <c r="C23">
        <v>5.3335999999999997</v>
      </c>
      <c r="D23">
        <v>0.53481000000000001</v>
      </c>
      <c r="K23">
        <v>10</v>
      </c>
      <c r="L23">
        <v>60</v>
      </c>
      <c r="M23">
        <v>147.84</v>
      </c>
      <c r="N23">
        <v>24.192</v>
      </c>
      <c r="O23">
        <v>131.71200000000002</v>
      </c>
      <c r="P23">
        <v>0</v>
      </c>
      <c r="Q23">
        <f t="shared" si="0"/>
        <v>0.75815384615384618</v>
      </c>
      <c r="R23">
        <f t="shared" si="0"/>
        <v>0.12406153846153846</v>
      </c>
      <c r="S23">
        <f t="shared" si="0"/>
        <v>0.67544615384615392</v>
      </c>
      <c r="T23">
        <f t="shared" si="0"/>
        <v>0</v>
      </c>
      <c r="U23">
        <f t="shared" si="1"/>
        <v>4.4984255510571298</v>
      </c>
      <c r="V23">
        <f t="shared" si="1"/>
        <v>26.990553306342782</v>
      </c>
      <c r="W23">
        <f t="shared" si="2"/>
        <v>142.05554371759359</v>
      </c>
      <c r="Y23">
        <f t="shared" si="3"/>
        <v>0.12314648415158894</v>
      </c>
      <c r="Z23">
        <f t="shared" si="4"/>
        <v>0.23549190380703061</v>
      </c>
      <c r="AB23">
        <f t="shared" si="5"/>
        <v>3.3364281580730633E-2</v>
      </c>
      <c r="AC23">
        <f t="shared" si="6"/>
        <v>0.85007461508495075</v>
      </c>
      <c r="AD23">
        <f t="shared" si="7"/>
        <v>0.16666666666666666</v>
      </c>
      <c r="AE23">
        <f t="shared" si="8"/>
        <v>2.9472443265546714E-2</v>
      </c>
      <c r="AF23">
        <f t="shared" si="9"/>
        <v>4.1643130646689772E-2</v>
      </c>
      <c r="AH23">
        <f t="shared" si="10"/>
        <v>22.1606648199446</v>
      </c>
      <c r="AI23">
        <f t="shared" si="11"/>
        <v>532.15655201240634</v>
      </c>
      <c r="AJ23">
        <f t="shared" si="12"/>
        <v>1.1247525925971571</v>
      </c>
    </row>
    <row r="24" spans="2:36" x14ac:dyDescent="0.2">
      <c r="B24">
        <v>7.92</v>
      </c>
      <c r="C24">
        <v>4.6516999999999999</v>
      </c>
      <c r="D24">
        <v>0.58716999999999997</v>
      </c>
      <c r="K24">
        <v>10</v>
      </c>
      <c r="L24">
        <v>70</v>
      </c>
      <c r="M24">
        <v>137.08800000000002</v>
      </c>
      <c r="N24">
        <v>28.224</v>
      </c>
      <c r="O24">
        <v>123.64800000000001</v>
      </c>
      <c r="P24">
        <v>0</v>
      </c>
      <c r="Q24">
        <f t="shared" si="0"/>
        <v>0.70301538461538471</v>
      </c>
      <c r="R24">
        <f t="shared" si="0"/>
        <v>0.14473846153846154</v>
      </c>
      <c r="S24">
        <f t="shared" si="0"/>
        <v>0.63409230769230773</v>
      </c>
      <c r="T24">
        <f t="shared" si="0"/>
        <v>0</v>
      </c>
      <c r="U24">
        <f t="shared" si="1"/>
        <v>4.4984255510571298</v>
      </c>
      <c r="V24">
        <f t="shared" si="1"/>
        <v>31.488978857399911</v>
      </c>
      <c r="W24">
        <f t="shared" si="2"/>
        <v>165.73146767052583</v>
      </c>
      <c r="Y24">
        <f t="shared" si="3"/>
        <v>0.11128806624802802</v>
      </c>
      <c r="Z24">
        <f t="shared" si="4"/>
        <v>0.26058499332145479</v>
      </c>
      <c r="AB24">
        <f t="shared" si="5"/>
        <v>3.3364281580730633E-2</v>
      </c>
      <c r="AC24">
        <f t="shared" si="6"/>
        <v>0.89625257421101645</v>
      </c>
      <c r="AD24">
        <f t="shared" si="7"/>
        <v>0.14285714285714285</v>
      </c>
      <c r="AE24">
        <f t="shared" si="8"/>
        <v>2.9472443265546714E-2</v>
      </c>
      <c r="AF24">
        <f t="shared" si="9"/>
        <v>5.3760535020636123E-2</v>
      </c>
      <c r="AH24">
        <f t="shared" si="10"/>
        <v>25.85410895660203</v>
      </c>
      <c r="AI24">
        <f t="shared" si="11"/>
        <v>480.91241924355592</v>
      </c>
      <c r="AJ24">
        <f t="shared" si="12"/>
        <v>0.89296441016714279</v>
      </c>
    </row>
    <row r="25" spans="2:36" x14ac:dyDescent="0.2">
      <c r="B25">
        <v>6.29</v>
      </c>
      <c r="C25">
        <v>4.032</v>
      </c>
      <c r="D25">
        <v>0.64068999999999998</v>
      </c>
      <c r="K25">
        <v>10</v>
      </c>
      <c r="L25">
        <v>80</v>
      </c>
      <c r="M25">
        <v>120.96000000000001</v>
      </c>
      <c r="N25">
        <v>21.504000000000001</v>
      </c>
      <c r="O25">
        <v>108.864</v>
      </c>
      <c r="P25">
        <v>0</v>
      </c>
      <c r="Q25">
        <f t="shared" si="0"/>
        <v>0.62030769230769234</v>
      </c>
      <c r="R25">
        <f t="shared" si="0"/>
        <v>0.11027692307692308</v>
      </c>
      <c r="S25">
        <f t="shared" si="0"/>
        <v>0.55827692307692312</v>
      </c>
      <c r="T25">
        <f t="shared" si="0"/>
        <v>0</v>
      </c>
      <c r="U25">
        <f t="shared" si="1"/>
        <v>4.4984255510571298</v>
      </c>
      <c r="V25">
        <f t="shared" si="1"/>
        <v>35.987404408457039</v>
      </c>
      <c r="W25">
        <f t="shared" si="2"/>
        <v>189.4073916234581</v>
      </c>
      <c r="Y25">
        <f t="shared" si="3"/>
        <v>0.10186133181857608</v>
      </c>
      <c r="Z25">
        <f t="shared" si="4"/>
        <v>0.28470077390752685</v>
      </c>
      <c r="AB25">
        <f t="shared" si="5"/>
        <v>3.3364281580730633E-2</v>
      </c>
      <c r="AC25">
        <f t="shared" si="6"/>
        <v>0.93752556054709202</v>
      </c>
      <c r="AD25">
        <f t="shared" si="7"/>
        <v>0.125</v>
      </c>
      <c r="AE25">
        <f t="shared" si="8"/>
        <v>2.9472443265546714E-2</v>
      </c>
      <c r="AF25">
        <f t="shared" si="9"/>
        <v>6.7126619253174619E-2</v>
      </c>
      <c r="AH25">
        <f t="shared" si="10"/>
        <v>29.547553093259463</v>
      </c>
      <c r="AI25">
        <f t="shared" si="11"/>
        <v>440.17639234620134</v>
      </c>
      <c r="AJ25">
        <f t="shared" si="12"/>
        <v>0.73099237225991209</v>
      </c>
    </row>
    <row r="26" spans="2:36" x14ac:dyDescent="0.2">
      <c r="B26">
        <v>5</v>
      </c>
      <c r="C26">
        <v>3.4735999999999998</v>
      </c>
      <c r="D26">
        <v>0.69481000000000004</v>
      </c>
      <c r="K26">
        <v>10</v>
      </c>
      <c r="L26">
        <v>90</v>
      </c>
      <c r="M26">
        <v>114.24000000000001</v>
      </c>
      <c r="N26">
        <v>18.816000000000003</v>
      </c>
      <c r="O26">
        <v>102.14400000000001</v>
      </c>
      <c r="P26">
        <v>0</v>
      </c>
      <c r="Q26">
        <f t="shared" si="0"/>
        <v>0.58584615384615391</v>
      </c>
      <c r="R26">
        <f t="shared" si="0"/>
        <v>9.6492307692307711E-2</v>
      </c>
      <c r="S26">
        <f t="shared" si="0"/>
        <v>0.52381538461538468</v>
      </c>
      <c r="T26">
        <f t="shared" si="0"/>
        <v>0</v>
      </c>
      <c r="U26">
        <f t="shared" si="1"/>
        <v>4.4984255510571298</v>
      </c>
      <c r="V26">
        <f t="shared" si="1"/>
        <v>40.48582995951417</v>
      </c>
      <c r="W26">
        <f t="shared" si="2"/>
        <v>213.08331557639036</v>
      </c>
      <c r="Y26">
        <f t="shared" si="3"/>
        <v>9.4157853177164921E-2</v>
      </c>
      <c r="Z26">
        <f t="shared" si="4"/>
        <v>0.30799342828509874</v>
      </c>
      <c r="AB26">
        <f t="shared" si="5"/>
        <v>3.3364281580730633E-2</v>
      </c>
      <c r="AC26">
        <f t="shared" si="6"/>
        <v>0.97495110820552422</v>
      </c>
      <c r="AD26">
        <f t="shared" si="7"/>
        <v>0.1111111111111111</v>
      </c>
      <c r="AE26">
        <f t="shared" si="8"/>
        <v>2.9472443265546714E-2</v>
      </c>
      <c r="AF26">
        <f t="shared" si="9"/>
        <v>8.1695869571644236E-2</v>
      </c>
      <c r="AH26">
        <f t="shared" si="10"/>
        <v>33.2409972299169</v>
      </c>
      <c r="AI26">
        <f t="shared" si="11"/>
        <v>406.88712176281791</v>
      </c>
      <c r="AJ26">
        <f t="shared" si="12"/>
        <v>0.61258833881521713</v>
      </c>
    </row>
    <row r="27" spans="2:36" x14ac:dyDescent="0.2">
      <c r="B27">
        <v>3.97</v>
      </c>
      <c r="C27">
        <v>2.9729000000000001</v>
      </c>
      <c r="D27">
        <v>0.74860000000000004</v>
      </c>
      <c r="K27">
        <v>10</v>
      </c>
      <c r="L27">
        <v>100</v>
      </c>
      <c r="M27">
        <v>111.55200000000001</v>
      </c>
      <c r="N27">
        <v>13.440000000000001</v>
      </c>
      <c r="O27">
        <v>100.80000000000001</v>
      </c>
      <c r="P27">
        <v>0</v>
      </c>
      <c r="Q27">
        <f t="shared" si="0"/>
        <v>0.57206153846153851</v>
      </c>
      <c r="R27">
        <f t="shared" si="0"/>
        <v>6.8923076923076934E-2</v>
      </c>
      <c r="S27">
        <f t="shared" si="0"/>
        <v>0.51692307692307693</v>
      </c>
      <c r="T27">
        <f t="shared" si="0"/>
        <v>0</v>
      </c>
      <c r="U27">
        <f t="shared" si="1"/>
        <v>4.4984255510571298</v>
      </c>
      <c r="V27">
        <f t="shared" si="1"/>
        <v>44.984255510571302</v>
      </c>
      <c r="W27">
        <f t="shared" si="2"/>
        <v>236.75923952932263</v>
      </c>
      <c r="Y27">
        <f t="shared" si="3"/>
        <v>8.7725011505076403E-2</v>
      </c>
      <c r="Z27">
        <f t="shared" si="4"/>
        <v>0.33057846904154414</v>
      </c>
      <c r="AB27">
        <f t="shared" si="5"/>
        <v>3.3364281580730633E-2</v>
      </c>
      <c r="AC27">
        <f t="shared" si="6"/>
        <v>1.009269650182139</v>
      </c>
      <c r="AD27">
        <f t="shared" si="7"/>
        <v>0.1</v>
      </c>
      <c r="AE27">
        <f t="shared" si="8"/>
        <v>2.9472443265546714E-2</v>
      </c>
      <c r="AF27">
        <f t="shared" si="9"/>
        <v>9.7429551736382E-2</v>
      </c>
      <c r="AH27">
        <f t="shared" si="10"/>
        <v>36.934441366574333</v>
      </c>
      <c r="AI27">
        <f t="shared" si="11"/>
        <v>379.08869237650742</v>
      </c>
      <c r="AJ27">
        <f t="shared" si="12"/>
        <v>0.52295467937682194</v>
      </c>
    </row>
    <row r="28" spans="2:36" x14ac:dyDescent="0.2">
      <c r="B28">
        <v>3.15</v>
      </c>
      <c r="C28">
        <v>2.5257999999999998</v>
      </c>
      <c r="D28">
        <v>0.80066000000000004</v>
      </c>
      <c r="K28">
        <v>10</v>
      </c>
      <c r="L28">
        <v>120</v>
      </c>
      <c r="M28">
        <v>102.14400000000001</v>
      </c>
      <c r="N28">
        <v>12.096</v>
      </c>
      <c r="O28">
        <v>95.424000000000007</v>
      </c>
      <c r="P28">
        <v>0</v>
      </c>
      <c r="Q28">
        <f t="shared" si="0"/>
        <v>0.52381538461538468</v>
      </c>
      <c r="R28">
        <f t="shared" si="0"/>
        <v>6.203076923076923E-2</v>
      </c>
      <c r="S28">
        <f t="shared" si="0"/>
        <v>0.48935384615384619</v>
      </c>
      <c r="T28">
        <f t="shared" si="0"/>
        <v>0</v>
      </c>
      <c r="U28">
        <f t="shared" si="1"/>
        <v>4.4984255510571298</v>
      </c>
      <c r="V28">
        <f t="shared" si="1"/>
        <v>53.981106612685565</v>
      </c>
      <c r="W28">
        <f t="shared" si="2"/>
        <v>284.11108743518719</v>
      </c>
      <c r="Y28">
        <f t="shared" si="3"/>
        <v>7.7547346966562944E-2</v>
      </c>
      <c r="Z28">
        <f t="shared" si="4"/>
        <v>0.37396508242253979</v>
      </c>
      <c r="AB28">
        <f t="shared" si="5"/>
        <v>3.3364281580730633E-2</v>
      </c>
      <c r="AC28">
        <f t="shared" si="6"/>
        <v>1.0706116634611131</v>
      </c>
      <c r="AD28">
        <f t="shared" si="7"/>
        <v>8.3333333333333329E-2</v>
      </c>
      <c r="AE28">
        <f t="shared" si="8"/>
        <v>2.9472443265546714E-2</v>
      </c>
      <c r="AF28">
        <f t="shared" si="9"/>
        <v>0.13225997609992568</v>
      </c>
      <c r="AH28">
        <f t="shared" si="10"/>
        <v>44.3213296398892</v>
      </c>
      <c r="AI28">
        <f t="shared" si="11"/>
        <v>335.10764894137998</v>
      </c>
      <c r="AJ28">
        <f t="shared" si="12"/>
        <v>0.39761383446411208</v>
      </c>
    </row>
    <row r="29" spans="2:36" x14ac:dyDescent="0.2">
      <c r="B29">
        <v>2.5099999999999998</v>
      </c>
      <c r="C29">
        <v>2.1187999999999998</v>
      </c>
      <c r="D29">
        <v>0.84555000000000002</v>
      </c>
      <c r="K29">
        <v>10</v>
      </c>
      <c r="L29">
        <v>140</v>
      </c>
      <c r="M29">
        <v>96.768000000000001</v>
      </c>
      <c r="N29">
        <v>8.0640000000000001</v>
      </c>
      <c r="O29">
        <v>90.048000000000002</v>
      </c>
      <c r="P29">
        <v>0</v>
      </c>
      <c r="Q29">
        <f t="shared" si="0"/>
        <v>0.49624615384615384</v>
      </c>
      <c r="R29">
        <f t="shared" si="0"/>
        <v>4.1353846153846151E-2</v>
      </c>
      <c r="S29">
        <f t="shared" si="0"/>
        <v>0.4617846153846154</v>
      </c>
      <c r="T29">
        <f t="shared" si="0"/>
        <v>0</v>
      </c>
      <c r="U29">
        <f t="shared" si="1"/>
        <v>4.4984255510571298</v>
      </c>
      <c r="V29">
        <f t="shared" si="1"/>
        <v>62.977957714799821</v>
      </c>
      <c r="W29">
        <f t="shared" si="2"/>
        <v>331.46293534105166</v>
      </c>
      <c r="Y29">
        <f t="shared" si="3"/>
        <v>6.9814916999298773E-2</v>
      </c>
      <c r="Z29">
        <f t="shared" si="4"/>
        <v>0.41538400740763293</v>
      </c>
      <c r="AB29">
        <f t="shared" si="5"/>
        <v>3.3364281580730633E-2</v>
      </c>
      <c r="AC29">
        <f t="shared" si="6"/>
        <v>1.1245015065585924</v>
      </c>
      <c r="AD29">
        <f t="shared" si="7"/>
        <v>7.1428571428571425E-2</v>
      </c>
      <c r="AE29">
        <f t="shared" si="8"/>
        <v>2.9472443265546714E-2</v>
      </c>
      <c r="AF29">
        <f t="shared" si="9"/>
        <v>0.17139334228431657</v>
      </c>
      <c r="AH29">
        <f t="shared" si="10"/>
        <v>51.708217913204059</v>
      </c>
      <c r="AI29">
        <f t="shared" si="11"/>
        <v>301.69327013547388</v>
      </c>
      <c r="AJ29">
        <f t="shared" si="12"/>
        <v>0.31531530015012388</v>
      </c>
    </row>
    <row r="30" spans="2:36" x14ac:dyDescent="0.2">
      <c r="B30">
        <v>1.99</v>
      </c>
      <c r="C30">
        <v>1.7751999999999999</v>
      </c>
      <c r="D30">
        <v>0.89181999999999995</v>
      </c>
      <c r="K30">
        <v>10</v>
      </c>
      <c r="L30">
        <v>150</v>
      </c>
      <c r="M30">
        <v>92.736000000000004</v>
      </c>
      <c r="N30">
        <v>8.0640000000000001</v>
      </c>
      <c r="O30">
        <v>87.36</v>
      </c>
      <c r="P30">
        <v>0</v>
      </c>
      <c r="Q30">
        <f t="shared" si="0"/>
        <v>0.4755692307692308</v>
      </c>
      <c r="R30">
        <f t="shared" si="0"/>
        <v>4.1353846153846151E-2</v>
      </c>
      <c r="S30">
        <f t="shared" si="0"/>
        <v>0.44800000000000001</v>
      </c>
      <c r="T30">
        <f t="shared" si="0"/>
        <v>0</v>
      </c>
      <c r="U30">
        <f t="shared" si="1"/>
        <v>4.4984255510571298</v>
      </c>
      <c r="V30">
        <f t="shared" si="1"/>
        <v>67.476383265856953</v>
      </c>
      <c r="W30">
        <f t="shared" si="2"/>
        <v>355.13885929398396</v>
      </c>
      <c r="Y30">
        <f t="shared" si="3"/>
        <v>6.6594589647726937E-2</v>
      </c>
      <c r="Z30">
        <f t="shared" si="4"/>
        <v>0.43547081156899742</v>
      </c>
      <c r="AB30">
        <f t="shared" si="5"/>
        <v>3.3364281580730633E-2</v>
      </c>
      <c r="AC30">
        <f t="shared" si="6"/>
        <v>1.14924860728964</v>
      </c>
      <c r="AD30">
        <f t="shared" si="7"/>
        <v>6.6666666666666666E-2</v>
      </c>
      <c r="AE30">
        <f t="shared" si="8"/>
        <v>2.9472443265546714E-2</v>
      </c>
      <c r="AF30">
        <f t="shared" si="9"/>
        <v>0.1925158318165329</v>
      </c>
      <c r="AH30">
        <f t="shared" si="10"/>
        <v>55.4016620498615</v>
      </c>
      <c r="AI30">
        <f t="shared" si="11"/>
        <v>287.77717410098069</v>
      </c>
      <c r="AJ30">
        <f t="shared" si="12"/>
        <v>0.28421046856550869</v>
      </c>
    </row>
    <row r="31" spans="2:36" x14ac:dyDescent="0.2">
      <c r="B31">
        <v>1.58</v>
      </c>
      <c r="C31">
        <v>1.4801</v>
      </c>
      <c r="D31">
        <v>0.93594999999999995</v>
      </c>
      <c r="K31">
        <v>20</v>
      </c>
      <c r="L31">
        <v>20</v>
      </c>
      <c r="P31">
        <v>0</v>
      </c>
      <c r="Q31">
        <f t="shared" si="0"/>
        <v>0</v>
      </c>
      <c r="R31">
        <f t="shared" si="0"/>
        <v>0</v>
      </c>
      <c r="S31">
        <f t="shared" si="0"/>
        <v>0</v>
      </c>
      <c r="T31">
        <f t="shared" si="0"/>
        <v>0</v>
      </c>
      <c r="U31">
        <f t="shared" si="1"/>
        <v>8.9968511021142596</v>
      </c>
      <c r="V31">
        <f t="shared" si="1"/>
        <v>8.9968511021142596</v>
      </c>
      <c r="W31">
        <f t="shared" si="2"/>
        <v>47.351847905864524</v>
      </c>
      <c r="Y31">
        <f t="shared" si="3"/>
        <v>0.24403285270325437</v>
      </c>
      <c r="Z31">
        <f t="shared" si="4"/>
        <v>0.11883645861102235</v>
      </c>
      <c r="AB31">
        <f t="shared" si="5"/>
        <v>6.6728563161461266E-2</v>
      </c>
      <c r="AC31">
        <f t="shared" si="6"/>
        <v>0.56151591810623036</v>
      </c>
      <c r="AD31">
        <f t="shared" si="7"/>
        <v>1</v>
      </c>
      <c r="AE31">
        <f t="shared" si="8"/>
        <v>5.8944886531093428E-2</v>
      </c>
      <c r="AF31">
        <f t="shared" si="9"/>
        <v>7.0048015685836929E-3</v>
      </c>
      <c r="AH31">
        <f t="shared" si="10"/>
        <v>7.3868882733148657</v>
      </c>
      <c r="AI31">
        <f t="shared" si="11"/>
        <v>1054.5463994932875</v>
      </c>
      <c r="AJ31">
        <f t="shared" si="12"/>
        <v>7.0913923840975777</v>
      </c>
    </row>
    <row r="32" spans="2:36" x14ac:dyDescent="0.2">
      <c r="B32">
        <v>1.26</v>
      </c>
      <c r="C32">
        <v>1.2312000000000001</v>
      </c>
      <c r="D32">
        <v>0.98026999999999997</v>
      </c>
      <c r="K32">
        <v>20</v>
      </c>
      <c r="L32">
        <v>30</v>
      </c>
      <c r="P32">
        <v>0</v>
      </c>
      <c r="Q32">
        <f t="shared" si="0"/>
        <v>0</v>
      </c>
      <c r="R32">
        <f t="shared" si="0"/>
        <v>0</v>
      </c>
      <c r="S32">
        <f t="shared" si="0"/>
        <v>0</v>
      </c>
      <c r="T32">
        <f t="shared" si="0"/>
        <v>0</v>
      </c>
      <c r="U32">
        <f t="shared" si="1"/>
        <v>8.9968511021142596</v>
      </c>
      <c r="V32">
        <f t="shared" si="1"/>
        <v>13.495276653171391</v>
      </c>
      <c r="W32">
        <f t="shared" si="2"/>
        <v>71.027771858796797</v>
      </c>
      <c r="Y32">
        <f t="shared" si="3"/>
        <v>0.19129310129967517</v>
      </c>
      <c r="Z32">
        <f t="shared" si="4"/>
        <v>0.15159982144138748</v>
      </c>
      <c r="AB32">
        <f t="shared" si="5"/>
        <v>6.6728563161461266E-2</v>
      </c>
      <c r="AC32">
        <f t="shared" si="6"/>
        <v>0.66024381684968181</v>
      </c>
      <c r="AD32">
        <f t="shared" si="7"/>
        <v>0.66666666666666663</v>
      </c>
      <c r="AE32">
        <f t="shared" si="8"/>
        <v>5.8944886531093428E-2</v>
      </c>
      <c r="AF32">
        <f t="shared" si="9"/>
        <v>1.3404051409494916E-2</v>
      </c>
      <c r="AH32">
        <f t="shared" si="10"/>
        <v>11.0803324099723</v>
      </c>
      <c r="AI32">
        <f t="shared" si="11"/>
        <v>826.64054855261281</v>
      </c>
      <c r="AJ32">
        <f t="shared" si="12"/>
        <v>3.8912414841086913</v>
      </c>
    </row>
    <row r="33" spans="2:36" x14ac:dyDescent="0.2">
      <c r="B33">
        <v>0.998</v>
      </c>
      <c r="C33">
        <v>1.0182</v>
      </c>
      <c r="D33">
        <v>1.0205</v>
      </c>
      <c r="K33">
        <v>20</v>
      </c>
      <c r="L33">
        <v>40</v>
      </c>
      <c r="P33">
        <v>0</v>
      </c>
      <c r="Q33">
        <f t="shared" si="0"/>
        <v>0</v>
      </c>
      <c r="R33">
        <f t="shared" si="0"/>
        <v>0</v>
      </c>
      <c r="S33">
        <f t="shared" si="0"/>
        <v>0</v>
      </c>
      <c r="T33">
        <f t="shared" si="0"/>
        <v>0</v>
      </c>
      <c r="U33">
        <f t="shared" si="1"/>
        <v>8.9968511021142596</v>
      </c>
      <c r="V33">
        <f t="shared" si="1"/>
        <v>17.993702204228519</v>
      </c>
      <c r="W33">
        <f t="shared" si="2"/>
        <v>94.703695811729048</v>
      </c>
      <c r="Y33">
        <f t="shared" si="3"/>
        <v>0.15985681881206246</v>
      </c>
      <c r="Z33">
        <f t="shared" si="4"/>
        <v>0.1814123427171048</v>
      </c>
      <c r="AB33">
        <f t="shared" si="5"/>
        <v>6.6728563161461266E-2</v>
      </c>
      <c r="AC33">
        <f t="shared" si="6"/>
        <v>0.7356562641993778</v>
      </c>
      <c r="AD33">
        <f t="shared" si="7"/>
        <v>0.5</v>
      </c>
      <c r="AE33">
        <f t="shared" si="8"/>
        <v>5.8944886531093428E-2</v>
      </c>
      <c r="AF33">
        <f t="shared" si="9"/>
        <v>2.138665991359915E-2</v>
      </c>
      <c r="AH33">
        <f t="shared" si="10"/>
        <v>14.773776546629731</v>
      </c>
      <c r="AI33">
        <f t="shared" si="11"/>
        <v>690.79400927096242</v>
      </c>
      <c r="AJ33">
        <f t="shared" si="12"/>
        <v>2.5367483295694244</v>
      </c>
    </row>
    <row r="34" spans="2:36" x14ac:dyDescent="0.2">
      <c r="B34">
        <v>0.79300000000000004</v>
      </c>
      <c r="C34">
        <v>0.83772000000000002</v>
      </c>
      <c r="D34">
        <v>1.0569</v>
      </c>
      <c r="K34">
        <v>20</v>
      </c>
      <c r="L34">
        <v>50</v>
      </c>
      <c r="M34">
        <v>382.14</v>
      </c>
      <c r="N34">
        <v>61.76</v>
      </c>
      <c r="O34">
        <v>243.17999999999998</v>
      </c>
      <c r="P34">
        <v>0</v>
      </c>
      <c r="Q34">
        <f t="shared" si="0"/>
        <v>1.9596923076923076</v>
      </c>
      <c r="R34">
        <f t="shared" si="0"/>
        <v>0.31671794871794873</v>
      </c>
      <c r="S34">
        <f t="shared" si="0"/>
        <v>1.247076923076923</v>
      </c>
      <c r="T34">
        <f t="shared" si="0"/>
        <v>0</v>
      </c>
      <c r="U34">
        <f t="shared" si="1"/>
        <v>8.9968511021142596</v>
      </c>
      <c r="V34">
        <f t="shared" si="1"/>
        <v>22.492127755285651</v>
      </c>
      <c r="W34">
        <f t="shared" si="2"/>
        <v>118.37961976466131</v>
      </c>
      <c r="Y34">
        <f t="shared" si="3"/>
        <v>0.13861887606422893</v>
      </c>
      <c r="Z34">
        <f t="shared" si="4"/>
        <v>0.20920671717582587</v>
      </c>
      <c r="AB34">
        <f t="shared" si="5"/>
        <v>6.6728563161461266E-2</v>
      </c>
      <c r="AC34">
        <f t="shared" si="6"/>
        <v>0.79739986438126464</v>
      </c>
      <c r="AD34">
        <f t="shared" si="7"/>
        <v>0.4</v>
      </c>
      <c r="AE34">
        <f t="shared" si="8"/>
        <v>5.8944886531093428E-2</v>
      </c>
      <c r="AF34">
        <f t="shared" si="9"/>
        <v>3.0829165513679029E-2</v>
      </c>
      <c r="AH34">
        <f t="shared" si="10"/>
        <v>18.467220683287167</v>
      </c>
      <c r="AI34">
        <f t="shared" si="11"/>
        <v>599.01785778447959</v>
      </c>
      <c r="AJ34">
        <f t="shared" si="12"/>
        <v>1.8185352690745493</v>
      </c>
    </row>
    <row r="35" spans="2:36" x14ac:dyDescent="0.2">
      <c r="B35">
        <v>0.63</v>
      </c>
      <c r="C35">
        <v>0.68286999999999998</v>
      </c>
      <c r="D35">
        <v>1.0847</v>
      </c>
      <c r="K35">
        <v>20</v>
      </c>
      <c r="L35">
        <v>60</v>
      </c>
      <c r="M35">
        <v>324.24</v>
      </c>
      <c r="N35">
        <v>15.44</v>
      </c>
      <c r="O35">
        <v>212.29999999999998</v>
      </c>
      <c r="P35">
        <v>0</v>
      </c>
      <c r="Q35">
        <f t="shared" si="0"/>
        <v>1.6627692307692308</v>
      </c>
      <c r="R35">
        <f t="shared" si="0"/>
        <v>7.9179487179487182E-2</v>
      </c>
      <c r="S35">
        <f t="shared" si="0"/>
        <v>1.0887179487179486</v>
      </c>
      <c r="T35">
        <f t="shared" si="0"/>
        <v>0</v>
      </c>
      <c r="U35">
        <f t="shared" si="1"/>
        <v>8.9968511021142596</v>
      </c>
      <c r="V35">
        <f t="shared" si="1"/>
        <v>26.990553306342782</v>
      </c>
      <c r="W35">
        <f t="shared" si="2"/>
        <v>142.05554371759359</v>
      </c>
      <c r="Y35">
        <f t="shared" si="3"/>
        <v>0.12314648415158894</v>
      </c>
      <c r="Z35">
        <f t="shared" si="4"/>
        <v>0.23549190380703061</v>
      </c>
      <c r="AB35">
        <f t="shared" si="5"/>
        <v>6.6728563161461266E-2</v>
      </c>
      <c r="AC35">
        <f t="shared" si="6"/>
        <v>0.85007461508495075</v>
      </c>
      <c r="AD35">
        <f t="shared" si="7"/>
        <v>0.33333333333333331</v>
      </c>
      <c r="AE35">
        <f t="shared" si="8"/>
        <v>5.8944886531093428E-2</v>
      </c>
      <c r="AF35">
        <f t="shared" si="9"/>
        <v>4.1643130646689772E-2</v>
      </c>
      <c r="AH35">
        <f t="shared" si="10"/>
        <v>22.1606648199446</v>
      </c>
      <c r="AI35">
        <f t="shared" si="11"/>
        <v>532.15655201240634</v>
      </c>
      <c r="AJ35">
        <f t="shared" si="12"/>
        <v>1.3847328707712006</v>
      </c>
    </row>
    <row r="36" spans="2:36" x14ac:dyDescent="0.2">
      <c r="B36">
        <v>0.5</v>
      </c>
      <c r="C36">
        <v>0.55693999999999999</v>
      </c>
      <c r="D36">
        <v>1.1138999999999999</v>
      </c>
      <c r="K36">
        <v>20</v>
      </c>
      <c r="L36">
        <v>70</v>
      </c>
      <c r="P36">
        <v>0</v>
      </c>
      <c r="Q36">
        <f t="shared" si="0"/>
        <v>0</v>
      </c>
      <c r="R36">
        <f t="shared" si="0"/>
        <v>0</v>
      </c>
      <c r="S36">
        <f t="shared" si="0"/>
        <v>0</v>
      </c>
      <c r="T36">
        <f t="shared" si="0"/>
        <v>0</v>
      </c>
      <c r="U36">
        <f t="shared" si="1"/>
        <v>8.9968511021142596</v>
      </c>
      <c r="V36">
        <f t="shared" si="1"/>
        <v>31.488978857399911</v>
      </c>
      <c r="W36">
        <f t="shared" si="2"/>
        <v>165.73146767052583</v>
      </c>
      <c r="Y36">
        <f t="shared" si="3"/>
        <v>0.11128806624802802</v>
      </c>
      <c r="Z36">
        <f t="shared" si="4"/>
        <v>0.26058499332145479</v>
      </c>
      <c r="AB36">
        <f t="shared" si="5"/>
        <v>6.6728563161461266E-2</v>
      </c>
      <c r="AC36">
        <f t="shared" si="6"/>
        <v>0.89625257421101645</v>
      </c>
      <c r="AD36">
        <f t="shared" si="7"/>
        <v>0.2857142857142857</v>
      </c>
      <c r="AE36">
        <f t="shared" si="8"/>
        <v>5.8944886531093428E-2</v>
      </c>
      <c r="AF36">
        <f t="shared" si="9"/>
        <v>5.3760535020636123E-2</v>
      </c>
      <c r="AH36">
        <f t="shared" si="10"/>
        <v>25.85410895660203</v>
      </c>
      <c r="AI36">
        <f t="shared" si="11"/>
        <v>480.91241924355592</v>
      </c>
      <c r="AJ36">
        <f t="shared" si="12"/>
        <v>1.0993681448931161</v>
      </c>
    </row>
    <row r="37" spans="2:36" x14ac:dyDescent="0.2">
      <c r="B37">
        <v>0.39700000000000002</v>
      </c>
      <c r="C37">
        <v>0.45021</v>
      </c>
      <c r="D37">
        <v>1.1332</v>
      </c>
      <c r="K37">
        <v>20</v>
      </c>
      <c r="L37">
        <v>80</v>
      </c>
      <c r="M37">
        <v>285.64</v>
      </c>
      <c r="N37">
        <v>23.16</v>
      </c>
      <c r="O37">
        <v>193</v>
      </c>
      <c r="P37">
        <v>0</v>
      </c>
      <c r="Q37">
        <f t="shared" si="0"/>
        <v>1.4648205128205127</v>
      </c>
      <c r="R37">
        <f t="shared" si="0"/>
        <v>0.11876923076923077</v>
      </c>
      <c r="S37">
        <f t="shared" si="0"/>
        <v>0.98974358974358978</v>
      </c>
      <c r="T37">
        <f t="shared" si="0"/>
        <v>0</v>
      </c>
      <c r="U37">
        <f t="shared" si="1"/>
        <v>8.9968511021142596</v>
      </c>
      <c r="V37">
        <f t="shared" si="1"/>
        <v>35.987404408457039</v>
      </c>
      <c r="W37">
        <f t="shared" si="2"/>
        <v>189.4073916234581</v>
      </c>
      <c r="Y37">
        <f t="shared" si="3"/>
        <v>0.10186133181857608</v>
      </c>
      <c r="Z37">
        <f t="shared" si="4"/>
        <v>0.28470077390752685</v>
      </c>
      <c r="AB37">
        <f t="shared" si="5"/>
        <v>6.6728563161461266E-2</v>
      </c>
      <c r="AC37">
        <f t="shared" si="6"/>
        <v>0.93752556054709202</v>
      </c>
      <c r="AD37">
        <f t="shared" si="7"/>
        <v>0.25</v>
      </c>
      <c r="AE37">
        <f t="shared" si="8"/>
        <v>5.8944886531093428E-2</v>
      </c>
      <c r="AF37">
        <f t="shared" si="9"/>
        <v>6.7126619253174619E-2</v>
      </c>
      <c r="AH37">
        <f t="shared" si="10"/>
        <v>29.547553093259463</v>
      </c>
      <c r="AI37">
        <f t="shared" si="11"/>
        <v>440.17639234620134</v>
      </c>
      <c r="AJ37">
        <f t="shared" si="12"/>
        <v>0.8999571753055382</v>
      </c>
    </row>
    <row r="38" spans="2:36" x14ac:dyDescent="0.2">
      <c r="B38">
        <v>0.316</v>
      </c>
      <c r="C38">
        <v>0.36463000000000001</v>
      </c>
      <c r="D38">
        <v>1.1534</v>
      </c>
      <c r="K38">
        <v>20</v>
      </c>
      <c r="L38">
        <v>90</v>
      </c>
      <c r="M38">
        <v>250.9</v>
      </c>
      <c r="N38">
        <v>57.9</v>
      </c>
      <c r="O38">
        <v>177.56</v>
      </c>
      <c r="P38">
        <v>0</v>
      </c>
      <c r="Q38">
        <f t="shared" si="0"/>
        <v>1.2866666666666666</v>
      </c>
      <c r="R38">
        <f t="shared" si="0"/>
        <v>0.2969230769230769</v>
      </c>
      <c r="S38">
        <f t="shared" si="0"/>
        <v>0.91056410256410258</v>
      </c>
      <c r="T38">
        <f t="shared" si="0"/>
        <v>0</v>
      </c>
      <c r="U38">
        <f t="shared" si="1"/>
        <v>8.9968511021142596</v>
      </c>
      <c r="V38">
        <f t="shared" si="1"/>
        <v>40.48582995951417</v>
      </c>
      <c r="W38">
        <f t="shared" si="2"/>
        <v>213.08331557639036</v>
      </c>
      <c r="Y38">
        <f t="shared" si="3"/>
        <v>9.4157853177164921E-2</v>
      </c>
      <c r="Z38">
        <f t="shared" si="4"/>
        <v>0.30799342828509874</v>
      </c>
      <c r="AB38">
        <f t="shared" si="5"/>
        <v>6.6728563161461266E-2</v>
      </c>
      <c r="AC38">
        <f t="shared" si="6"/>
        <v>0.97495110820552422</v>
      </c>
      <c r="AD38">
        <f t="shared" si="7"/>
        <v>0.22222222222222221</v>
      </c>
      <c r="AE38">
        <f t="shared" si="8"/>
        <v>5.8944886531093428E-2</v>
      </c>
      <c r="AF38">
        <f t="shared" si="9"/>
        <v>8.1695869571644236E-2</v>
      </c>
      <c r="AH38">
        <f t="shared" si="10"/>
        <v>33.2409972299169</v>
      </c>
      <c r="AI38">
        <f t="shared" si="11"/>
        <v>406.88712176281791</v>
      </c>
      <c r="AJ38">
        <f t="shared" si="12"/>
        <v>0.7541847110125971</v>
      </c>
    </row>
    <row r="39" spans="2:36" x14ac:dyDescent="0.2">
      <c r="B39">
        <v>0.251</v>
      </c>
      <c r="C39">
        <v>0.29397000000000001</v>
      </c>
      <c r="D39">
        <v>1.1706000000000001</v>
      </c>
      <c r="K39">
        <v>20</v>
      </c>
      <c r="L39">
        <v>100</v>
      </c>
      <c r="M39">
        <v>220.01999999999998</v>
      </c>
      <c r="N39">
        <v>23.16</v>
      </c>
      <c r="O39">
        <v>169.84</v>
      </c>
      <c r="P39">
        <v>0</v>
      </c>
      <c r="Q39">
        <f t="shared" si="0"/>
        <v>1.1283076923076922</v>
      </c>
      <c r="R39">
        <f t="shared" si="0"/>
        <v>0.11876923076923077</v>
      </c>
      <c r="S39">
        <f t="shared" si="0"/>
        <v>0.87097435897435904</v>
      </c>
      <c r="T39">
        <f t="shared" si="0"/>
        <v>0</v>
      </c>
      <c r="U39">
        <f t="shared" si="1"/>
        <v>8.9968511021142596</v>
      </c>
      <c r="V39">
        <f t="shared" si="1"/>
        <v>44.984255510571302</v>
      </c>
      <c r="W39">
        <f t="shared" si="2"/>
        <v>236.75923952932263</v>
      </c>
      <c r="Y39">
        <f t="shared" si="3"/>
        <v>8.7725011505076403E-2</v>
      </c>
      <c r="Z39">
        <f t="shared" si="4"/>
        <v>0.33057846904154414</v>
      </c>
      <c r="AB39">
        <f t="shared" si="5"/>
        <v>6.6728563161461266E-2</v>
      </c>
      <c r="AC39">
        <f t="shared" si="6"/>
        <v>1.009269650182139</v>
      </c>
      <c r="AD39">
        <f t="shared" si="7"/>
        <v>0.2</v>
      </c>
      <c r="AE39">
        <f t="shared" si="8"/>
        <v>5.8944886531093428E-2</v>
      </c>
      <c r="AF39">
        <f t="shared" si="9"/>
        <v>9.7429551736382E-2</v>
      </c>
      <c r="AH39">
        <f t="shared" si="10"/>
        <v>36.934441366574333</v>
      </c>
      <c r="AI39">
        <f t="shared" si="11"/>
        <v>379.08869237650742</v>
      </c>
      <c r="AJ39">
        <f t="shared" si="12"/>
        <v>0.64383273194735613</v>
      </c>
    </row>
    <row r="40" spans="2:36" x14ac:dyDescent="0.2">
      <c r="B40">
        <v>0.19900000000000001</v>
      </c>
      <c r="C40">
        <v>0.23683999999999999</v>
      </c>
      <c r="D40">
        <v>1.1874</v>
      </c>
      <c r="K40">
        <v>20</v>
      </c>
      <c r="L40">
        <v>120</v>
      </c>
      <c r="M40">
        <v>223.88</v>
      </c>
      <c r="N40">
        <v>30.88</v>
      </c>
      <c r="O40">
        <v>162.12</v>
      </c>
      <c r="P40">
        <v>0</v>
      </c>
      <c r="Q40">
        <f t="shared" si="0"/>
        <v>1.1481025641025642</v>
      </c>
      <c r="R40">
        <f t="shared" si="0"/>
        <v>0.15835897435897436</v>
      </c>
      <c r="S40">
        <f t="shared" si="0"/>
        <v>0.83138461538461539</v>
      </c>
      <c r="T40">
        <f t="shared" si="0"/>
        <v>0</v>
      </c>
      <c r="U40">
        <f t="shared" si="1"/>
        <v>8.9968511021142596</v>
      </c>
      <c r="V40">
        <f t="shared" si="1"/>
        <v>53.981106612685565</v>
      </c>
      <c r="W40">
        <f t="shared" si="2"/>
        <v>284.11108743518719</v>
      </c>
      <c r="Y40">
        <f t="shared" si="3"/>
        <v>7.7547346966562944E-2</v>
      </c>
      <c r="Z40">
        <f t="shared" si="4"/>
        <v>0.37396508242253979</v>
      </c>
      <c r="AB40">
        <f t="shared" si="5"/>
        <v>6.6728563161461266E-2</v>
      </c>
      <c r="AC40">
        <f t="shared" si="6"/>
        <v>1.0706116634611131</v>
      </c>
      <c r="AD40">
        <f t="shared" si="7"/>
        <v>0.16666666666666666</v>
      </c>
      <c r="AE40">
        <f t="shared" si="8"/>
        <v>5.8944886531093428E-2</v>
      </c>
      <c r="AF40">
        <f t="shared" si="9"/>
        <v>0.13225997609992568</v>
      </c>
      <c r="AH40">
        <f t="shared" si="10"/>
        <v>44.3213296398892</v>
      </c>
      <c r="AI40">
        <f t="shared" si="11"/>
        <v>335.10764894137998</v>
      </c>
      <c r="AJ40">
        <f t="shared" si="12"/>
        <v>0.48952005096914192</v>
      </c>
    </row>
    <row r="41" spans="2:36" x14ac:dyDescent="0.2">
      <c r="B41">
        <v>0.158</v>
      </c>
      <c r="C41">
        <v>0.18875</v>
      </c>
      <c r="D41">
        <v>1.1919999999999999</v>
      </c>
      <c r="K41">
        <v>20</v>
      </c>
      <c r="L41">
        <v>140</v>
      </c>
      <c r="M41">
        <v>200.72</v>
      </c>
      <c r="N41">
        <v>19.3</v>
      </c>
      <c r="O41">
        <v>162.12</v>
      </c>
      <c r="P41">
        <v>0</v>
      </c>
      <c r="Q41">
        <f t="shared" si="0"/>
        <v>1.0293333333333334</v>
      </c>
      <c r="R41">
        <f t="shared" si="0"/>
        <v>9.8974358974358981E-2</v>
      </c>
      <c r="S41">
        <f t="shared" si="0"/>
        <v>0.83138461538461539</v>
      </c>
      <c r="T41">
        <f t="shared" si="0"/>
        <v>0</v>
      </c>
      <c r="U41">
        <f t="shared" si="1"/>
        <v>8.9968511021142596</v>
      </c>
      <c r="V41">
        <f t="shared" si="1"/>
        <v>62.977957714799821</v>
      </c>
      <c r="W41">
        <f t="shared" si="2"/>
        <v>331.46293534105166</v>
      </c>
      <c r="Y41">
        <f t="shared" si="3"/>
        <v>6.9814916999298773E-2</v>
      </c>
      <c r="Z41">
        <f t="shared" si="4"/>
        <v>0.41538400740763293</v>
      </c>
      <c r="AB41">
        <f t="shared" si="5"/>
        <v>6.6728563161461266E-2</v>
      </c>
      <c r="AC41">
        <f t="shared" si="6"/>
        <v>1.1245015065585924</v>
      </c>
      <c r="AD41">
        <f t="shared" si="7"/>
        <v>0.14285714285714285</v>
      </c>
      <c r="AE41">
        <f t="shared" si="8"/>
        <v>5.8944886531093428E-2</v>
      </c>
      <c r="AF41">
        <f t="shared" si="9"/>
        <v>0.17139334228431657</v>
      </c>
      <c r="AH41">
        <f t="shared" si="10"/>
        <v>51.708217913204059</v>
      </c>
      <c r="AI41">
        <f t="shared" si="11"/>
        <v>301.69327013547388</v>
      </c>
      <c r="AJ41">
        <f t="shared" si="12"/>
        <v>0.3881986702220005</v>
      </c>
    </row>
    <row r="42" spans="2:36" x14ac:dyDescent="0.2">
      <c r="B42">
        <v>0.126</v>
      </c>
      <c r="C42">
        <v>0.15092</v>
      </c>
      <c r="D42">
        <v>1.2</v>
      </c>
      <c r="K42">
        <v>20</v>
      </c>
      <c r="L42">
        <v>150</v>
      </c>
      <c r="M42">
        <v>173.7</v>
      </c>
      <c r="N42">
        <v>7.72</v>
      </c>
      <c r="O42">
        <v>154.4</v>
      </c>
      <c r="P42">
        <v>0</v>
      </c>
      <c r="Q42">
        <f t="shared" si="0"/>
        <v>0.89076923076923076</v>
      </c>
      <c r="R42">
        <f t="shared" si="0"/>
        <v>3.9589743589743591E-2</v>
      </c>
      <c r="S42">
        <f t="shared" si="0"/>
        <v>0.79179487179487185</v>
      </c>
      <c r="T42">
        <f t="shared" si="0"/>
        <v>0</v>
      </c>
      <c r="U42">
        <f t="shared" si="1"/>
        <v>8.9968511021142596</v>
      </c>
      <c r="V42">
        <f t="shared" si="1"/>
        <v>67.476383265856953</v>
      </c>
      <c r="W42">
        <f t="shared" si="2"/>
        <v>355.13885929398396</v>
      </c>
      <c r="Y42">
        <f t="shared" si="3"/>
        <v>6.6594589647726937E-2</v>
      </c>
      <c r="Z42">
        <f t="shared" si="4"/>
        <v>0.43547081156899742</v>
      </c>
      <c r="AB42">
        <f t="shared" si="5"/>
        <v>6.6728563161461266E-2</v>
      </c>
      <c r="AC42">
        <f t="shared" si="6"/>
        <v>1.14924860728964</v>
      </c>
      <c r="AD42">
        <f t="shared" si="7"/>
        <v>0.13333333333333333</v>
      </c>
      <c r="AE42">
        <f t="shared" si="8"/>
        <v>5.8944886531093428E-2</v>
      </c>
      <c r="AF42">
        <f t="shared" si="9"/>
        <v>0.1925158318165329</v>
      </c>
      <c r="AH42">
        <f t="shared" si="10"/>
        <v>55.4016620498615</v>
      </c>
      <c r="AI42">
        <f t="shared" si="11"/>
        <v>287.77717410098069</v>
      </c>
      <c r="AJ42">
        <f t="shared" si="12"/>
        <v>0.34990413058856695</v>
      </c>
    </row>
    <row r="43" spans="2:36" x14ac:dyDescent="0.2">
      <c r="B43">
        <v>0.1</v>
      </c>
      <c r="C43">
        <v>0.12295</v>
      </c>
      <c r="D43">
        <v>1.2301</v>
      </c>
      <c r="K43">
        <v>40</v>
      </c>
      <c r="L43">
        <v>40</v>
      </c>
      <c r="P43">
        <v>0</v>
      </c>
      <c r="Q43">
        <f t="shared" si="0"/>
        <v>0</v>
      </c>
      <c r="R43">
        <f t="shared" si="0"/>
        <v>0</v>
      </c>
      <c r="S43">
        <f t="shared" si="0"/>
        <v>0</v>
      </c>
      <c r="T43">
        <f t="shared" si="0"/>
        <v>0</v>
      </c>
      <c r="U43">
        <f t="shared" si="1"/>
        <v>17.993702204228519</v>
      </c>
      <c r="V43">
        <f t="shared" si="1"/>
        <v>17.993702204228519</v>
      </c>
      <c r="W43">
        <f t="shared" si="2"/>
        <v>94.703695811729048</v>
      </c>
      <c r="Y43">
        <f t="shared" si="3"/>
        <v>0.15985681881206246</v>
      </c>
      <c r="Z43">
        <f t="shared" si="4"/>
        <v>0.1814123427171048</v>
      </c>
      <c r="AB43">
        <f t="shared" si="5"/>
        <v>0.13345712632292253</v>
      </c>
      <c r="AC43">
        <f t="shared" si="6"/>
        <v>0.7356562641993778</v>
      </c>
      <c r="AD43">
        <f t="shared" si="7"/>
        <v>1</v>
      </c>
      <c r="AE43">
        <f t="shared" si="8"/>
        <v>0.11788977306218686</v>
      </c>
      <c r="AF43">
        <f t="shared" si="9"/>
        <v>2.138665991359915E-2</v>
      </c>
      <c r="AH43">
        <f t="shared" si="10"/>
        <v>14.773776546629731</v>
      </c>
      <c r="AI43">
        <f t="shared" si="11"/>
        <v>690.79400927096242</v>
      </c>
      <c r="AJ43">
        <f t="shared" si="12"/>
        <v>3.1231035340114457</v>
      </c>
    </row>
    <row r="44" spans="2:36" x14ac:dyDescent="0.2">
      <c r="B44">
        <v>7.9399999999999998E-2</v>
      </c>
      <c r="C44">
        <v>9.8145999999999997E-2</v>
      </c>
      <c r="D44">
        <v>1.2357</v>
      </c>
      <c r="K44">
        <v>40</v>
      </c>
      <c r="L44">
        <v>50</v>
      </c>
      <c r="P44">
        <v>0</v>
      </c>
      <c r="Q44">
        <f t="shared" si="0"/>
        <v>0</v>
      </c>
      <c r="R44">
        <f t="shared" si="0"/>
        <v>0</v>
      </c>
      <c r="S44">
        <f t="shared" si="0"/>
        <v>0</v>
      </c>
      <c r="T44">
        <f t="shared" si="0"/>
        <v>0</v>
      </c>
      <c r="U44">
        <f t="shared" si="1"/>
        <v>17.993702204228519</v>
      </c>
      <c r="V44">
        <f t="shared" si="1"/>
        <v>22.492127755285651</v>
      </c>
      <c r="W44">
        <f t="shared" si="2"/>
        <v>118.37961976466131</v>
      </c>
      <c r="Y44">
        <f t="shared" si="3"/>
        <v>0.13861887606422893</v>
      </c>
      <c r="Z44">
        <f t="shared" si="4"/>
        <v>0.20920671717582587</v>
      </c>
      <c r="AB44">
        <f t="shared" si="5"/>
        <v>0.13345712632292253</v>
      </c>
      <c r="AC44">
        <f t="shared" si="6"/>
        <v>0.79739986438126464</v>
      </c>
      <c r="AD44">
        <f t="shared" si="7"/>
        <v>0.8</v>
      </c>
      <c r="AE44">
        <f t="shared" si="8"/>
        <v>0.11788977306218686</v>
      </c>
      <c r="AF44">
        <f t="shared" si="9"/>
        <v>3.0829165513679029E-2</v>
      </c>
      <c r="AH44">
        <f t="shared" si="10"/>
        <v>18.467220683287167</v>
      </c>
      <c r="AI44">
        <f t="shared" si="11"/>
        <v>599.01785778447959</v>
      </c>
      <c r="AJ44">
        <f t="shared" si="12"/>
        <v>2.2388795369918255</v>
      </c>
    </row>
    <row r="45" spans="2:36" x14ac:dyDescent="0.2">
      <c r="B45">
        <v>6.3E-2</v>
      </c>
      <c r="C45">
        <v>7.6414999999999997E-2</v>
      </c>
      <c r="D45">
        <v>1.2132000000000001</v>
      </c>
      <c r="K45">
        <v>40</v>
      </c>
      <c r="L45">
        <v>60</v>
      </c>
      <c r="P45">
        <v>0</v>
      </c>
      <c r="Q45">
        <f t="shared" si="0"/>
        <v>0</v>
      </c>
      <c r="R45">
        <f t="shared" si="0"/>
        <v>0</v>
      </c>
      <c r="S45">
        <f t="shared" si="0"/>
        <v>0</v>
      </c>
      <c r="T45">
        <f t="shared" si="0"/>
        <v>0</v>
      </c>
      <c r="U45">
        <f t="shared" si="1"/>
        <v>17.993702204228519</v>
      </c>
      <c r="V45">
        <f t="shared" si="1"/>
        <v>26.990553306342782</v>
      </c>
      <c r="W45">
        <f t="shared" si="2"/>
        <v>142.05554371759359</v>
      </c>
      <c r="Y45">
        <f t="shared" si="3"/>
        <v>0.12314648415158894</v>
      </c>
      <c r="Z45">
        <f t="shared" si="4"/>
        <v>0.23549190380703061</v>
      </c>
      <c r="AB45">
        <f t="shared" si="5"/>
        <v>0.13345712632292253</v>
      </c>
      <c r="AC45">
        <f t="shared" si="6"/>
        <v>0.85007461508495075</v>
      </c>
      <c r="AD45">
        <f t="shared" si="7"/>
        <v>0.66666666666666663</v>
      </c>
      <c r="AE45">
        <f t="shared" si="8"/>
        <v>0.11788977306218686</v>
      </c>
      <c r="AF45">
        <f t="shared" si="9"/>
        <v>4.1643130646689772E-2</v>
      </c>
      <c r="AH45">
        <f t="shared" si="10"/>
        <v>22.1606648199446</v>
      </c>
      <c r="AI45">
        <f t="shared" si="11"/>
        <v>532.15655201240634</v>
      </c>
      <c r="AJ45">
        <f t="shared" si="12"/>
        <v>1.7048061378250312</v>
      </c>
    </row>
    <row r="46" spans="2:36" x14ac:dyDescent="0.2">
      <c r="B46">
        <v>5.0099999999999999E-2</v>
      </c>
      <c r="C46">
        <v>6.2040999999999999E-2</v>
      </c>
      <c r="D46">
        <v>1.2381</v>
      </c>
      <c r="K46">
        <v>40</v>
      </c>
      <c r="L46">
        <v>70</v>
      </c>
      <c r="P46">
        <v>0</v>
      </c>
      <c r="Q46">
        <f t="shared" si="0"/>
        <v>0</v>
      </c>
      <c r="R46">
        <f t="shared" si="0"/>
        <v>0</v>
      </c>
      <c r="S46">
        <f t="shared" si="0"/>
        <v>0</v>
      </c>
      <c r="T46">
        <f t="shared" si="0"/>
        <v>0</v>
      </c>
      <c r="U46">
        <f t="shared" si="1"/>
        <v>17.993702204228519</v>
      </c>
      <c r="V46">
        <f t="shared" si="1"/>
        <v>31.488978857399911</v>
      </c>
      <c r="W46">
        <f t="shared" si="2"/>
        <v>165.73146767052583</v>
      </c>
      <c r="Y46">
        <f t="shared" si="3"/>
        <v>0.11128806624802802</v>
      </c>
      <c r="Z46">
        <f t="shared" si="4"/>
        <v>0.26058499332145479</v>
      </c>
      <c r="AB46">
        <f t="shared" si="5"/>
        <v>0.13345712632292253</v>
      </c>
      <c r="AC46">
        <f t="shared" si="6"/>
        <v>0.89625257421101645</v>
      </c>
      <c r="AD46">
        <f t="shared" si="7"/>
        <v>0.5714285714285714</v>
      </c>
      <c r="AE46">
        <f t="shared" si="8"/>
        <v>0.11788977306218686</v>
      </c>
      <c r="AF46">
        <f t="shared" si="9"/>
        <v>5.3760535020636123E-2</v>
      </c>
      <c r="AH46">
        <f t="shared" si="10"/>
        <v>25.85410895660203</v>
      </c>
      <c r="AI46">
        <f t="shared" si="11"/>
        <v>480.91241924355592</v>
      </c>
      <c r="AJ46">
        <f t="shared" si="12"/>
        <v>1.3534809497945242</v>
      </c>
    </row>
    <row r="47" spans="2:36" x14ac:dyDescent="0.2">
      <c r="K47">
        <v>40</v>
      </c>
      <c r="L47">
        <v>80</v>
      </c>
      <c r="P47">
        <v>0</v>
      </c>
      <c r="Q47">
        <f t="shared" si="0"/>
        <v>0</v>
      </c>
      <c r="R47">
        <f t="shared" si="0"/>
        <v>0</v>
      </c>
      <c r="S47">
        <f t="shared" si="0"/>
        <v>0</v>
      </c>
      <c r="T47">
        <f t="shared" si="0"/>
        <v>0</v>
      </c>
      <c r="U47">
        <f t="shared" si="1"/>
        <v>17.993702204228519</v>
      </c>
      <c r="V47">
        <f t="shared" si="1"/>
        <v>35.987404408457039</v>
      </c>
      <c r="W47">
        <f t="shared" si="2"/>
        <v>189.4073916234581</v>
      </c>
      <c r="Y47">
        <f t="shared" si="3"/>
        <v>0.10186133181857608</v>
      </c>
      <c r="Z47">
        <f t="shared" si="4"/>
        <v>0.28470077390752685</v>
      </c>
      <c r="AB47">
        <f t="shared" si="5"/>
        <v>0.13345712632292253</v>
      </c>
      <c r="AC47">
        <f t="shared" si="6"/>
        <v>0.93752556054709202</v>
      </c>
      <c r="AD47">
        <f t="shared" si="7"/>
        <v>0.5</v>
      </c>
      <c r="AE47">
        <f t="shared" si="8"/>
        <v>0.11788977306218686</v>
      </c>
      <c r="AF47">
        <f t="shared" si="9"/>
        <v>6.7126619253174619E-2</v>
      </c>
      <c r="AH47">
        <f t="shared" si="10"/>
        <v>29.547553093259463</v>
      </c>
      <c r="AI47">
        <f t="shared" si="11"/>
        <v>440.17639234620134</v>
      </c>
      <c r="AJ47">
        <f t="shared" si="12"/>
        <v>1.1079772486270847</v>
      </c>
    </row>
    <row r="48" spans="2:36" x14ac:dyDescent="0.2">
      <c r="K48">
        <v>40</v>
      </c>
      <c r="L48">
        <v>90</v>
      </c>
      <c r="P48">
        <v>0</v>
      </c>
      <c r="Q48">
        <f t="shared" si="0"/>
        <v>0</v>
      </c>
      <c r="R48">
        <f t="shared" si="0"/>
        <v>0</v>
      </c>
      <c r="S48">
        <f t="shared" si="0"/>
        <v>0</v>
      </c>
      <c r="T48">
        <f t="shared" si="0"/>
        <v>0</v>
      </c>
      <c r="U48">
        <f t="shared" si="1"/>
        <v>17.993702204228519</v>
      </c>
      <c r="V48">
        <f t="shared" si="1"/>
        <v>40.48582995951417</v>
      </c>
      <c r="W48">
        <f t="shared" si="2"/>
        <v>213.08331557639036</v>
      </c>
      <c r="Y48">
        <f t="shared" si="3"/>
        <v>9.4157853177164921E-2</v>
      </c>
      <c r="Z48">
        <f t="shared" si="4"/>
        <v>0.30799342828509874</v>
      </c>
      <c r="AB48">
        <f t="shared" si="5"/>
        <v>0.13345712632292253</v>
      </c>
      <c r="AC48">
        <f t="shared" si="6"/>
        <v>0.97495110820552422</v>
      </c>
      <c r="AD48">
        <f t="shared" si="7"/>
        <v>0.44444444444444442</v>
      </c>
      <c r="AE48">
        <f t="shared" si="8"/>
        <v>0.11788977306218686</v>
      </c>
      <c r="AF48">
        <f t="shared" si="9"/>
        <v>8.1695869571644236E-2</v>
      </c>
      <c r="AH48">
        <f t="shared" si="10"/>
        <v>33.2409972299169</v>
      </c>
      <c r="AI48">
        <f t="shared" si="11"/>
        <v>406.88712176281791</v>
      </c>
      <c r="AJ48">
        <f t="shared" si="12"/>
        <v>0.92851029359330917</v>
      </c>
    </row>
    <row r="49" spans="2:36" x14ac:dyDescent="0.2">
      <c r="K49">
        <v>40</v>
      </c>
      <c r="L49">
        <v>100</v>
      </c>
      <c r="P49">
        <v>0</v>
      </c>
      <c r="Q49">
        <f t="shared" si="0"/>
        <v>0</v>
      </c>
      <c r="R49">
        <f t="shared" si="0"/>
        <v>0</v>
      </c>
      <c r="S49">
        <f t="shared" si="0"/>
        <v>0</v>
      </c>
      <c r="T49">
        <f t="shared" si="0"/>
        <v>0</v>
      </c>
      <c r="U49">
        <f t="shared" si="1"/>
        <v>17.993702204228519</v>
      </c>
      <c r="V49">
        <f t="shared" si="1"/>
        <v>44.984255510571302</v>
      </c>
      <c r="W49">
        <f t="shared" si="2"/>
        <v>236.75923952932263</v>
      </c>
      <c r="Y49">
        <f t="shared" si="3"/>
        <v>8.7725011505076403E-2</v>
      </c>
      <c r="Z49">
        <f t="shared" si="4"/>
        <v>0.33057846904154414</v>
      </c>
      <c r="AB49">
        <f t="shared" si="5"/>
        <v>0.13345712632292253</v>
      </c>
      <c r="AC49">
        <f t="shared" si="6"/>
        <v>1.009269650182139</v>
      </c>
      <c r="AD49">
        <f t="shared" si="7"/>
        <v>0.4</v>
      </c>
      <c r="AE49">
        <f t="shared" si="8"/>
        <v>0.11788977306218686</v>
      </c>
      <c r="AF49">
        <f t="shared" si="9"/>
        <v>9.7429551736382E-2</v>
      </c>
      <c r="AH49">
        <f t="shared" si="10"/>
        <v>36.934441366574333</v>
      </c>
      <c r="AI49">
        <f t="shared" si="11"/>
        <v>379.08869237650742</v>
      </c>
      <c r="AJ49">
        <f t="shared" si="12"/>
        <v>0.79265107106558252</v>
      </c>
    </row>
    <row r="50" spans="2:36" x14ac:dyDescent="0.2">
      <c r="B50" s="2" t="s">
        <v>29</v>
      </c>
      <c r="K50">
        <v>40</v>
      </c>
      <c r="L50">
        <v>120</v>
      </c>
      <c r="P50">
        <v>0</v>
      </c>
      <c r="Q50">
        <f t="shared" si="0"/>
        <v>0</v>
      </c>
      <c r="R50">
        <f t="shared" si="0"/>
        <v>0</v>
      </c>
      <c r="S50">
        <f t="shared" si="0"/>
        <v>0</v>
      </c>
      <c r="T50">
        <f t="shared" si="0"/>
        <v>0</v>
      </c>
      <c r="U50">
        <f t="shared" si="1"/>
        <v>17.993702204228519</v>
      </c>
      <c r="V50">
        <f t="shared" si="1"/>
        <v>53.981106612685565</v>
      </c>
      <c r="W50">
        <f t="shared" si="2"/>
        <v>284.11108743518719</v>
      </c>
      <c r="Y50">
        <f t="shared" si="3"/>
        <v>7.7547346966562944E-2</v>
      </c>
      <c r="Z50">
        <f t="shared" si="4"/>
        <v>0.37396508242253979</v>
      </c>
      <c r="AB50">
        <f t="shared" si="5"/>
        <v>0.13345712632292253</v>
      </c>
      <c r="AC50">
        <f t="shared" si="6"/>
        <v>1.0706116634611131</v>
      </c>
      <c r="AD50">
        <f t="shared" si="7"/>
        <v>0.33333333333333331</v>
      </c>
      <c r="AE50">
        <f t="shared" si="8"/>
        <v>0.11788977306218686</v>
      </c>
      <c r="AF50">
        <f t="shared" si="9"/>
        <v>0.13225997609992568</v>
      </c>
      <c r="AH50">
        <f t="shared" si="10"/>
        <v>44.3213296398892</v>
      </c>
      <c r="AI50">
        <f t="shared" si="11"/>
        <v>335.10764894137998</v>
      </c>
      <c r="AJ50">
        <f t="shared" si="12"/>
        <v>0.60266987597097765</v>
      </c>
    </row>
    <row r="51" spans="2:36" x14ac:dyDescent="0.2">
      <c r="B51" s="2" t="s">
        <v>40</v>
      </c>
      <c r="K51">
        <v>40</v>
      </c>
      <c r="L51">
        <v>140</v>
      </c>
      <c r="P51">
        <v>0</v>
      </c>
      <c r="Q51">
        <f t="shared" si="0"/>
        <v>0</v>
      </c>
      <c r="R51">
        <f t="shared" si="0"/>
        <v>0</v>
      </c>
      <c r="S51">
        <f t="shared" si="0"/>
        <v>0</v>
      </c>
      <c r="T51">
        <f t="shared" si="0"/>
        <v>0</v>
      </c>
      <c r="U51">
        <f t="shared" si="1"/>
        <v>17.993702204228519</v>
      </c>
      <c r="V51">
        <f t="shared" si="1"/>
        <v>62.977957714799821</v>
      </c>
      <c r="W51">
        <f t="shared" si="2"/>
        <v>331.46293534105166</v>
      </c>
      <c r="Y51">
        <f t="shared" si="3"/>
        <v>6.9814916999298773E-2</v>
      </c>
      <c r="Z51">
        <f t="shared" si="4"/>
        <v>0.41538400740763293</v>
      </c>
      <c r="AB51">
        <f t="shared" si="5"/>
        <v>0.13345712632292253</v>
      </c>
      <c r="AC51">
        <f t="shared" si="6"/>
        <v>1.1245015065585924</v>
      </c>
      <c r="AD51">
        <f t="shared" si="7"/>
        <v>0.2857142857142857</v>
      </c>
      <c r="AE51">
        <f t="shared" si="8"/>
        <v>0.11788977306218686</v>
      </c>
      <c r="AF51">
        <f t="shared" si="9"/>
        <v>0.17139334228431657</v>
      </c>
      <c r="AH51">
        <f t="shared" si="10"/>
        <v>51.708217913204059</v>
      </c>
      <c r="AI51">
        <f t="shared" si="11"/>
        <v>301.69327013547388</v>
      </c>
      <c r="AJ51">
        <f t="shared" si="12"/>
        <v>0.47792862411174136</v>
      </c>
    </row>
    <row r="52" spans="2:36" x14ac:dyDescent="0.2">
      <c r="K52">
        <v>40</v>
      </c>
      <c r="L52">
        <v>150</v>
      </c>
      <c r="P52">
        <v>0</v>
      </c>
      <c r="Q52">
        <f t="shared" si="0"/>
        <v>0</v>
      </c>
      <c r="R52">
        <f t="shared" si="0"/>
        <v>0</v>
      </c>
      <c r="S52">
        <f t="shared" si="0"/>
        <v>0</v>
      </c>
      <c r="T52">
        <f t="shared" si="0"/>
        <v>0</v>
      </c>
      <c r="U52">
        <f t="shared" si="1"/>
        <v>17.993702204228519</v>
      </c>
      <c r="V52">
        <f t="shared" si="1"/>
        <v>67.476383265856953</v>
      </c>
      <c r="W52">
        <f t="shared" si="2"/>
        <v>355.13885929398396</v>
      </c>
      <c r="Y52">
        <f t="shared" si="3"/>
        <v>6.6594589647726937E-2</v>
      </c>
      <c r="Z52">
        <f t="shared" si="4"/>
        <v>0.43547081156899742</v>
      </c>
      <c r="AB52">
        <f t="shared" si="5"/>
        <v>0.13345712632292253</v>
      </c>
      <c r="AC52">
        <f t="shared" si="6"/>
        <v>1.14924860728964</v>
      </c>
      <c r="AD52">
        <f t="shared" si="7"/>
        <v>0.26666666666666666</v>
      </c>
      <c r="AE52">
        <f t="shared" si="8"/>
        <v>0.11788977306218686</v>
      </c>
      <c r="AF52">
        <f t="shared" si="9"/>
        <v>0.1925158318165329</v>
      </c>
      <c r="AH52">
        <f t="shared" si="10"/>
        <v>55.4016620498615</v>
      </c>
      <c r="AI52">
        <f t="shared" si="11"/>
        <v>287.77717410098069</v>
      </c>
      <c r="AJ52">
        <f t="shared" si="12"/>
        <v>0.43078251558042424</v>
      </c>
    </row>
    <row r="53" spans="2:36" x14ac:dyDescent="0.2">
      <c r="K53">
        <v>60</v>
      </c>
      <c r="L53">
        <v>60</v>
      </c>
      <c r="P53">
        <v>0</v>
      </c>
      <c r="Q53">
        <f t="shared" si="0"/>
        <v>0</v>
      </c>
      <c r="R53">
        <f t="shared" si="0"/>
        <v>0</v>
      </c>
      <c r="S53">
        <f t="shared" si="0"/>
        <v>0</v>
      </c>
      <c r="T53">
        <f t="shared" si="0"/>
        <v>0</v>
      </c>
      <c r="U53">
        <f t="shared" si="1"/>
        <v>26.990553306342782</v>
      </c>
      <c r="V53">
        <f t="shared" si="1"/>
        <v>26.990553306342782</v>
      </c>
      <c r="W53">
        <f t="shared" si="2"/>
        <v>142.05554371759359</v>
      </c>
      <c r="Y53">
        <f t="shared" si="3"/>
        <v>0.12314648415158894</v>
      </c>
      <c r="Z53">
        <f t="shared" si="4"/>
        <v>0.23549190380703061</v>
      </c>
      <c r="AB53">
        <f t="shared" si="5"/>
        <v>0.20018568948438381</v>
      </c>
      <c r="AC53">
        <f t="shared" si="6"/>
        <v>0.85007461508495075</v>
      </c>
      <c r="AD53">
        <f t="shared" si="7"/>
        <v>1</v>
      </c>
      <c r="AE53">
        <f t="shared" si="8"/>
        <v>0.17683465959328029</v>
      </c>
      <c r="AF53">
        <f t="shared" si="9"/>
        <v>4.1643130646689772E-2</v>
      </c>
      <c r="AH53">
        <f t="shared" si="10"/>
        <v>22.1606648199446</v>
      </c>
      <c r="AI53">
        <f t="shared" si="11"/>
        <v>532.15655201240634</v>
      </c>
      <c r="AJ53">
        <f t="shared" si="12"/>
        <v>1.9253175873007367</v>
      </c>
    </row>
    <row r="54" spans="2:36" x14ac:dyDescent="0.2">
      <c r="K54">
        <v>60</v>
      </c>
      <c r="L54">
        <v>70</v>
      </c>
      <c r="P54">
        <v>0</v>
      </c>
      <c r="Q54">
        <f t="shared" si="0"/>
        <v>0</v>
      </c>
      <c r="R54">
        <f t="shared" si="0"/>
        <v>0</v>
      </c>
      <c r="S54">
        <f t="shared" si="0"/>
        <v>0</v>
      </c>
      <c r="T54">
        <f t="shared" si="0"/>
        <v>0</v>
      </c>
      <c r="U54">
        <f t="shared" si="1"/>
        <v>26.990553306342782</v>
      </c>
      <c r="V54">
        <f t="shared" si="1"/>
        <v>31.488978857399911</v>
      </c>
      <c r="W54">
        <f t="shared" si="2"/>
        <v>165.73146767052583</v>
      </c>
      <c r="Y54">
        <f t="shared" si="3"/>
        <v>0.11128806624802802</v>
      </c>
      <c r="Z54">
        <f t="shared" si="4"/>
        <v>0.26058499332145479</v>
      </c>
      <c r="AB54">
        <f t="shared" si="5"/>
        <v>0.20018568948438381</v>
      </c>
      <c r="AC54">
        <f t="shared" si="6"/>
        <v>0.89625257421101645</v>
      </c>
      <c r="AD54">
        <f t="shared" si="7"/>
        <v>0.8571428571428571</v>
      </c>
      <c r="AE54">
        <f t="shared" si="8"/>
        <v>0.17683465959328029</v>
      </c>
      <c r="AF54">
        <f t="shared" si="9"/>
        <v>5.3760535020636123E-2</v>
      </c>
      <c r="AH54">
        <f t="shared" si="10"/>
        <v>25.85410895660203</v>
      </c>
      <c r="AI54">
        <f t="shared" si="11"/>
        <v>480.91241924355592</v>
      </c>
      <c r="AJ54">
        <f t="shared" si="12"/>
        <v>1.5285495628496801</v>
      </c>
    </row>
    <row r="55" spans="2:36" x14ac:dyDescent="0.2">
      <c r="K55">
        <v>60</v>
      </c>
      <c r="L55">
        <v>80</v>
      </c>
      <c r="P55">
        <v>0</v>
      </c>
      <c r="Q55">
        <f t="shared" si="0"/>
        <v>0</v>
      </c>
      <c r="R55">
        <f t="shared" si="0"/>
        <v>0</v>
      </c>
      <c r="S55">
        <f t="shared" si="0"/>
        <v>0</v>
      </c>
      <c r="T55">
        <f t="shared" si="0"/>
        <v>0</v>
      </c>
      <c r="U55">
        <f t="shared" si="1"/>
        <v>26.990553306342782</v>
      </c>
      <c r="V55">
        <f t="shared" si="1"/>
        <v>35.987404408457039</v>
      </c>
      <c r="W55">
        <f t="shared" si="2"/>
        <v>189.4073916234581</v>
      </c>
      <c r="Y55">
        <f t="shared" si="3"/>
        <v>0.10186133181857608</v>
      </c>
      <c r="Z55">
        <f t="shared" si="4"/>
        <v>0.28470077390752685</v>
      </c>
      <c r="AB55">
        <f t="shared" si="5"/>
        <v>0.20018568948438381</v>
      </c>
      <c r="AC55">
        <f t="shared" si="6"/>
        <v>0.93752556054709202</v>
      </c>
      <c r="AD55">
        <f t="shared" si="7"/>
        <v>0.75</v>
      </c>
      <c r="AE55">
        <f t="shared" si="8"/>
        <v>0.17683465959328029</v>
      </c>
      <c r="AF55">
        <f t="shared" si="9"/>
        <v>6.7126619253174619E-2</v>
      </c>
      <c r="AH55">
        <f t="shared" si="10"/>
        <v>29.547553093259463</v>
      </c>
      <c r="AI55">
        <f t="shared" si="11"/>
        <v>440.17639234620134</v>
      </c>
      <c r="AJ55">
        <f t="shared" si="12"/>
        <v>1.2512907102929169</v>
      </c>
    </row>
    <row r="56" spans="2:36" x14ac:dyDescent="0.2">
      <c r="K56">
        <v>60</v>
      </c>
      <c r="L56">
        <v>90</v>
      </c>
      <c r="P56">
        <v>0</v>
      </c>
      <c r="Q56">
        <f t="shared" si="0"/>
        <v>0</v>
      </c>
      <c r="R56">
        <f t="shared" si="0"/>
        <v>0</v>
      </c>
      <c r="S56">
        <f t="shared" si="0"/>
        <v>0</v>
      </c>
      <c r="T56">
        <f t="shared" si="0"/>
        <v>0</v>
      </c>
      <c r="U56">
        <f t="shared" si="1"/>
        <v>26.990553306342782</v>
      </c>
      <c r="V56">
        <f t="shared" si="1"/>
        <v>40.48582995951417</v>
      </c>
      <c r="W56">
        <f t="shared" si="2"/>
        <v>213.08331557639036</v>
      </c>
      <c r="Y56">
        <f t="shared" si="3"/>
        <v>9.4157853177164921E-2</v>
      </c>
      <c r="Z56">
        <f t="shared" si="4"/>
        <v>0.30799342828509874</v>
      </c>
      <c r="AB56">
        <f t="shared" si="5"/>
        <v>0.20018568948438381</v>
      </c>
      <c r="AC56">
        <f t="shared" si="6"/>
        <v>0.97495110820552422</v>
      </c>
      <c r="AD56">
        <f t="shared" si="7"/>
        <v>0.66666666666666663</v>
      </c>
      <c r="AE56">
        <f t="shared" si="8"/>
        <v>0.17683465959328029</v>
      </c>
      <c r="AF56">
        <f t="shared" si="9"/>
        <v>8.1695869571644236E-2</v>
      </c>
      <c r="AH56">
        <f t="shared" si="10"/>
        <v>33.2409972299169</v>
      </c>
      <c r="AI56">
        <f t="shared" si="11"/>
        <v>406.88712176281791</v>
      </c>
      <c r="AJ56">
        <f t="shared" si="12"/>
        <v>1.0486102546097489</v>
      </c>
    </row>
    <row r="57" spans="2:36" x14ac:dyDescent="0.2">
      <c r="K57">
        <v>60</v>
      </c>
      <c r="L57">
        <v>100</v>
      </c>
      <c r="P57">
        <v>0</v>
      </c>
      <c r="Q57">
        <f t="shared" si="0"/>
        <v>0</v>
      </c>
      <c r="R57">
        <f t="shared" si="0"/>
        <v>0</v>
      </c>
      <c r="S57">
        <f t="shared" si="0"/>
        <v>0</v>
      </c>
      <c r="T57">
        <f t="shared" si="0"/>
        <v>0</v>
      </c>
      <c r="U57">
        <f t="shared" si="1"/>
        <v>26.990553306342782</v>
      </c>
      <c r="V57">
        <f t="shared" si="1"/>
        <v>44.984255510571302</v>
      </c>
      <c r="W57">
        <f t="shared" si="2"/>
        <v>236.75923952932263</v>
      </c>
      <c r="Y57">
        <f t="shared" si="3"/>
        <v>8.7725011505076403E-2</v>
      </c>
      <c r="Z57">
        <f t="shared" si="4"/>
        <v>0.33057846904154414</v>
      </c>
      <c r="AB57">
        <f t="shared" si="5"/>
        <v>0.20018568948438381</v>
      </c>
      <c r="AC57">
        <f t="shared" si="6"/>
        <v>1.009269650182139</v>
      </c>
      <c r="AD57">
        <f t="shared" si="7"/>
        <v>0.6</v>
      </c>
      <c r="AE57">
        <f t="shared" si="8"/>
        <v>0.17683465959328029</v>
      </c>
      <c r="AF57">
        <f t="shared" si="9"/>
        <v>9.7429551736382E-2</v>
      </c>
      <c r="AH57">
        <f t="shared" si="10"/>
        <v>36.934441366574333</v>
      </c>
      <c r="AI57">
        <f t="shared" si="11"/>
        <v>379.08869237650742</v>
      </c>
      <c r="AJ57">
        <f t="shared" si="12"/>
        <v>0.89517805799450967</v>
      </c>
    </row>
    <row r="58" spans="2:36" x14ac:dyDescent="0.2">
      <c r="K58">
        <v>60</v>
      </c>
      <c r="L58">
        <v>120</v>
      </c>
      <c r="P58">
        <v>0</v>
      </c>
      <c r="Q58">
        <f t="shared" si="0"/>
        <v>0</v>
      </c>
      <c r="R58">
        <f t="shared" si="0"/>
        <v>0</v>
      </c>
      <c r="S58">
        <f t="shared" si="0"/>
        <v>0</v>
      </c>
      <c r="T58">
        <f t="shared" si="0"/>
        <v>0</v>
      </c>
      <c r="U58">
        <f t="shared" si="1"/>
        <v>26.990553306342782</v>
      </c>
      <c r="V58">
        <f t="shared" si="1"/>
        <v>53.981106612685565</v>
      </c>
      <c r="W58">
        <f t="shared" si="2"/>
        <v>284.11108743518719</v>
      </c>
      <c r="Y58">
        <f t="shared" si="3"/>
        <v>7.7547346966562944E-2</v>
      </c>
      <c r="Z58">
        <f t="shared" si="4"/>
        <v>0.37396508242253979</v>
      </c>
      <c r="AB58">
        <f t="shared" si="5"/>
        <v>0.20018568948438381</v>
      </c>
      <c r="AC58">
        <f t="shared" si="6"/>
        <v>1.0706116634611131</v>
      </c>
      <c r="AD58">
        <f t="shared" si="7"/>
        <v>0.5</v>
      </c>
      <c r="AE58">
        <f t="shared" si="8"/>
        <v>0.17683465959328029</v>
      </c>
      <c r="AF58">
        <f t="shared" si="9"/>
        <v>0.13225997609992568</v>
      </c>
      <c r="AH58">
        <f t="shared" si="10"/>
        <v>44.3213296398892</v>
      </c>
      <c r="AI58">
        <f t="shared" si="11"/>
        <v>335.10764894137998</v>
      </c>
      <c r="AJ58">
        <f t="shared" si="12"/>
        <v>0.68062337751998681</v>
      </c>
    </row>
    <row r="59" spans="2:36" x14ac:dyDescent="0.2">
      <c r="K59">
        <v>60</v>
      </c>
      <c r="L59">
        <v>140</v>
      </c>
      <c r="P59">
        <v>0</v>
      </c>
      <c r="Q59">
        <f t="shared" si="0"/>
        <v>0</v>
      </c>
      <c r="R59">
        <f t="shared" si="0"/>
        <v>0</v>
      </c>
      <c r="S59">
        <f t="shared" si="0"/>
        <v>0</v>
      </c>
      <c r="T59">
        <f t="shared" si="0"/>
        <v>0</v>
      </c>
      <c r="U59">
        <f t="shared" si="1"/>
        <v>26.990553306342782</v>
      </c>
      <c r="V59">
        <f t="shared" si="1"/>
        <v>62.977957714799821</v>
      </c>
      <c r="W59">
        <f t="shared" si="2"/>
        <v>331.46293534105166</v>
      </c>
      <c r="Y59">
        <f t="shared" si="3"/>
        <v>6.9814916999298773E-2</v>
      </c>
      <c r="Z59">
        <f t="shared" si="4"/>
        <v>0.41538400740763293</v>
      </c>
      <c r="AB59">
        <f t="shared" si="5"/>
        <v>0.20018568948438381</v>
      </c>
      <c r="AC59">
        <f t="shared" si="6"/>
        <v>1.1245015065585924</v>
      </c>
      <c r="AD59">
        <f t="shared" si="7"/>
        <v>0.42857142857142855</v>
      </c>
      <c r="AE59">
        <f t="shared" si="8"/>
        <v>0.17683465959328029</v>
      </c>
      <c r="AF59">
        <f t="shared" si="9"/>
        <v>0.17139334228431657</v>
      </c>
      <c r="AH59">
        <f t="shared" si="10"/>
        <v>51.708217913204059</v>
      </c>
      <c r="AI59">
        <f t="shared" si="11"/>
        <v>301.69327013547388</v>
      </c>
      <c r="AJ59">
        <f t="shared" si="12"/>
        <v>0.5397472270077065</v>
      </c>
    </row>
    <row r="60" spans="2:36" x14ac:dyDescent="0.2">
      <c r="K60">
        <v>60</v>
      </c>
      <c r="L60">
        <v>150</v>
      </c>
      <c r="P60">
        <v>0</v>
      </c>
      <c r="Q60">
        <f t="shared" si="0"/>
        <v>0</v>
      </c>
      <c r="R60">
        <f t="shared" si="0"/>
        <v>0</v>
      </c>
      <c r="S60">
        <f t="shared" si="0"/>
        <v>0</v>
      </c>
      <c r="T60">
        <f t="shared" si="0"/>
        <v>0</v>
      </c>
      <c r="U60">
        <f t="shared" si="1"/>
        <v>26.990553306342782</v>
      </c>
      <c r="V60">
        <f t="shared" si="1"/>
        <v>67.476383265856953</v>
      </c>
      <c r="W60">
        <f t="shared" si="2"/>
        <v>355.13885929398396</v>
      </c>
      <c r="Y60">
        <f t="shared" si="3"/>
        <v>6.6594589647726937E-2</v>
      </c>
      <c r="Z60">
        <f t="shared" si="4"/>
        <v>0.43547081156899742</v>
      </c>
      <c r="AB60">
        <f t="shared" si="5"/>
        <v>0.20018568948438381</v>
      </c>
      <c r="AC60">
        <f t="shared" si="6"/>
        <v>1.14924860728964</v>
      </c>
      <c r="AD60">
        <f t="shared" si="7"/>
        <v>0.4</v>
      </c>
      <c r="AE60">
        <f t="shared" si="8"/>
        <v>0.17683465959328029</v>
      </c>
      <c r="AF60">
        <f t="shared" si="9"/>
        <v>0.1925158318165329</v>
      </c>
      <c r="AH60">
        <f t="shared" si="10"/>
        <v>55.4016620498615</v>
      </c>
      <c r="AI60">
        <f t="shared" si="11"/>
        <v>287.77717410098069</v>
      </c>
      <c r="AJ60">
        <f t="shared" si="12"/>
        <v>0.48650291381914729</v>
      </c>
    </row>
    <row r="61" spans="2:36" x14ac:dyDescent="0.2">
      <c r="K61">
        <v>80</v>
      </c>
      <c r="L61">
        <v>80</v>
      </c>
      <c r="P61">
        <v>0</v>
      </c>
      <c r="Q61">
        <f t="shared" si="0"/>
        <v>0</v>
      </c>
      <c r="R61">
        <f t="shared" si="0"/>
        <v>0</v>
      </c>
      <c r="S61">
        <f t="shared" si="0"/>
        <v>0</v>
      </c>
      <c r="T61">
        <f t="shared" si="0"/>
        <v>0</v>
      </c>
      <c r="U61">
        <f t="shared" si="1"/>
        <v>35.987404408457039</v>
      </c>
      <c r="V61">
        <f t="shared" si="1"/>
        <v>35.987404408457039</v>
      </c>
      <c r="W61">
        <f t="shared" si="2"/>
        <v>189.4073916234581</v>
      </c>
      <c r="Y61">
        <f t="shared" si="3"/>
        <v>0.10186133181857608</v>
      </c>
      <c r="Z61">
        <f t="shared" si="4"/>
        <v>0.28470077390752685</v>
      </c>
      <c r="AB61">
        <f t="shared" si="5"/>
        <v>0.26691425264584506</v>
      </c>
      <c r="AC61">
        <f t="shared" si="6"/>
        <v>0.93752556054709202</v>
      </c>
      <c r="AD61">
        <f t="shared" si="7"/>
        <v>1</v>
      </c>
      <c r="AE61">
        <f t="shared" si="8"/>
        <v>0.23577954612437371</v>
      </c>
      <c r="AF61">
        <f t="shared" si="9"/>
        <v>6.7126619253174619E-2</v>
      </c>
      <c r="AH61">
        <f t="shared" si="10"/>
        <v>29.547553093259463</v>
      </c>
      <c r="AI61">
        <f t="shared" si="11"/>
        <v>440.17639234620134</v>
      </c>
      <c r="AJ61">
        <f t="shared" si="12"/>
        <v>1.3640799997605069</v>
      </c>
    </row>
    <row r="62" spans="2:36" x14ac:dyDescent="0.2">
      <c r="K62">
        <v>80</v>
      </c>
      <c r="L62">
        <v>90</v>
      </c>
      <c r="P62">
        <v>0</v>
      </c>
      <c r="Q62">
        <f t="shared" si="0"/>
        <v>0</v>
      </c>
      <c r="R62">
        <f t="shared" si="0"/>
        <v>0</v>
      </c>
      <c r="S62">
        <f t="shared" si="0"/>
        <v>0</v>
      </c>
      <c r="T62">
        <f t="shared" si="0"/>
        <v>0</v>
      </c>
      <c r="U62">
        <f t="shared" si="1"/>
        <v>35.987404408457039</v>
      </c>
      <c r="V62">
        <f t="shared" si="1"/>
        <v>40.48582995951417</v>
      </c>
      <c r="W62">
        <f t="shared" si="2"/>
        <v>213.08331557639036</v>
      </c>
      <c r="Y62">
        <f t="shared" si="3"/>
        <v>9.4157853177164921E-2</v>
      </c>
      <c r="Z62">
        <f t="shared" si="4"/>
        <v>0.30799342828509874</v>
      </c>
      <c r="AB62">
        <f t="shared" si="5"/>
        <v>0.26691425264584506</v>
      </c>
      <c r="AC62">
        <f t="shared" si="6"/>
        <v>0.97495110820552422</v>
      </c>
      <c r="AD62">
        <f t="shared" si="7"/>
        <v>0.88888888888888884</v>
      </c>
      <c r="AE62">
        <f t="shared" si="8"/>
        <v>0.23577954612437371</v>
      </c>
      <c r="AF62">
        <f t="shared" si="9"/>
        <v>8.1695869571644236E-2</v>
      </c>
      <c r="AH62">
        <f t="shared" si="10"/>
        <v>33.2409972299169</v>
      </c>
      <c r="AI62">
        <f t="shared" si="11"/>
        <v>406.88712176281791</v>
      </c>
      <c r="AJ62">
        <f t="shared" si="12"/>
        <v>1.1431302606906508</v>
      </c>
    </row>
    <row r="63" spans="2:36" x14ac:dyDescent="0.2">
      <c r="K63">
        <v>80</v>
      </c>
      <c r="L63">
        <v>100</v>
      </c>
      <c r="P63">
        <v>0</v>
      </c>
      <c r="Q63">
        <f t="shared" si="0"/>
        <v>0</v>
      </c>
      <c r="R63">
        <f t="shared" si="0"/>
        <v>0</v>
      </c>
      <c r="S63">
        <f t="shared" si="0"/>
        <v>0</v>
      </c>
      <c r="T63">
        <f t="shared" si="0"/>
        <v>0</v>
      </c>
      <c r="U63">
        <f t="shared" si="1"/>
        <v>35.987404408457039</v>
      </c>
      <c r="V63">
        <f t="shared" si="1"/>
        <v>44.984255510571302</v>
      </c>
      <c r="W63">
        <f t="shared" si="2"/>
        <v>236.75923952932263</v>
      </c>
      <c r="Y63">
        <f t="shared" si="3"/>
        <v>8.7725011505076403E-2</v>
      </c>
      <c r="Z63">
        <f t="shared" si="4"/>
        <v>0.33057846904154414</v>
      </c>
      <c r="AB63">
        <f t="shared" si="5"/>
        <v>0.26691425264584506</v>
      </c>
      <c r="AC63">
        <f t="shared" si="6"/>
        <v>1.009269650182139</v>
      </c>
      <c r="AD63">
        <f t="shared" si="7"/>
        <v>0.8</v>
      </c>
      <c r="AE63">
        <f t="shared" si="8"/>
        <v>0.23577954612437371</v>
      </c>
      <c r="AF63">
        <f t="shared" si="9"/>
        <v>9.7429551736382E-2</v>
      </c>
      <c r="AH63">
        <f t="shared" si="10"/>
        <v>36.934441366574333</v>
      </c>
      <c r="AI63">
        <f t="shared" si="11"/>
        <v>379.08869237650742</v>
      </c>
      <c r="AJ63">
        <f t="shared" si="12"/>
        <v>0.97586793787425608</v>
      </c>
    </row>
    <row r="64" spans="2:36" x14ac:dyDescent="0.2">
      <c r="K64">
        <v>80</v>
      </c>
      <c r="L64">
        <v>120</v>
      </c>
      <c r="P64">
        <v>0</v>
      </c>
      <c r="Q64">
        <f t="shared" si="0"/>
        <v>0</v>
      </c>
      <c r="R64">
        <f t="shared" si="0"/>
        <v>0</v>
      </c>
      <c r="S64">
        <f t="shared" si="0"/>
        <v>0</v>
      </c>
      <c r="T64">
        <f t="shared" si="0"/>
        <v>0</v>
      </c>
      <c r="U64">
        <f t="shared" si="1"/>
        <v>35.987404408457039</v>
      </c>
      <c r="V64">
        <f t="shared" si="1"/>
        <v>53.981106612685565</v>
      </c>
      <c r="W64">
        <f t="shared" si="2"/>
        <v>284.11108743518719</v>
      </c>
      <c r="Y64">
        <f t="shared" si="3"/>
        <v>7.7547346966562944E-2</v>
      </c>
      <c r="Z64">
        <f t="shared" si="4"/>
        <v>0.37396508242253979</v>
      </c>
      <c r="AB64">
        <f t="shared" si="5"/>
        <v>0.26691425264584506</v>
      </c>
      <c r="AC64">
        <f t="shared" si="6"/>
        <v>1.0706116634611131</v>
      </c>
      <c r="AD64">
        <f t="shared" si="7"/>
        <v>0.66666666666666663</v>
      </c>
      <c r="AE64">
        <f t="shared" si="8"/>
        <v>0.23577954612437371</v>
      </c>
      <c r="AF64">
        <f t="shared" si="9"/>
        <v>0.13225997609992568</v>
      </c>
      <c r="AH64">
        <f t="shared" si="10"/>
        <v>44.3213296398892</v>
      </c>
      <c r="AI64">
        <f t="shared" si="11"/>
        <v>335.10764894137998</v>
      </c>
      <c r="AJ64">
        <f t="shared" si="12"/>
        <v>0.74197365089294276</v>
      </c>
    </row>
    <row r="65" spans="11:36" x14ac:dyDescent="0.2">
      <c r="K65">
        <v>80</v>
      </c>
      <c r="L65">
        <v>140</v>
      </c>
      <c r="P65">
        <v>0</v>
      </c>
      <c r="Q65">
        <f t="shared" si="0"/>
        <v>0</v>
      </c>
      <c r="R65">
        <f t="shared" si="0"/>
        <v>0</v>
      </c>
      <c r="S65">
        <f t="shared" si="0"/>
        <v>0</v>
      </c>
      <c r="T65">
        <f t="shared" si="0"/>
        <v>0</v>
      </c>
      <c r="U65">
        <f t="shared" si="1"/>
        <v>35.987404408457039</v>
      </c>
      <c r="V65">
        <f t="shared" si="1"/>
        <v>62.977957714799821</v>
      </c>
      <c r="W65">
        <f t="shared" si="2"/>
        <v>331.46293534105166</v>
      </c>
      <c r="Y65">
        <f t="shared" si="3"/>
        <v>6.9814916999298773E-2</v>
      </c>
      <c r="Z65">
        <f t="shared" si="4"/>
        <v>0.41538400740763293</v>
      </c>
      <c r="AB65">
        <f t="shared" si="5"/>
        <v>0.26691425264584506</v>
      </c>
      <c r="AC65">
        <f t="shared" si="6"/>
        <v>1.1245015065585924</v>
      </c>
      <c r="AD65">
        <f t="shared" si="7"/>
        <v>0.5714285714285714</v>
      </c>
      <c r="AE65">
        <f t="shared" si="8"/>
        <v>0.23577954612437371</v>
      </c>
      <c r="AF65">
        <f t="shared" si="9"/>
        <v>0.17139334228431657</v>
      </c>
      <c r="AH65">
        <f t="shared" si="10"/>
        <v>51.708217913204059</v>
      </c>
      <c r="AI65">
        <f t="shared" si="11"/>
        <v>301.69327013547388</v>
      </c>
      <c r="AJ65">
        <f t="shared" si="12"/>
        <v>0.58839915555279276</v>
      </c>
    </row>
    <row r="66" spans="11:36" x14ac:dyDescent="0.2">
      <c r="K66">
        <v>80</v>
      </c>
      <c r="L66">
        <v>150</v>
      </c>
      <c r="P66">
        <v>0</v>
      </c>
      <c r="Q66">
        <f t="shared" si="0"/>
        <v>0</v>
      </c>
      <c r="R66">
        <f t="shared" si="0"/>
        <v>0</v>
      </c>
      <c r="S66">
        <f t="shared" si="0"/>
        <v>0</v>
      </c>
      <c r="T66">
        <f t="shared" si="0"/>
        <v>0</v>
      </c>
      <c r="U66">
        <f t="shared" si="1"/>
        <v>35.987404408457039</v>
      </c>
      <c r="V66">
        <f t="shared" si="1"/>
        <v>67.476383265856953</v>
      </c>
      <c r="W66">
        <f t="shared" si="2"/>
        <v>355.13885929398396</v>
      </c>
      <c r="Y66">
        <f t="shared" si="3"/>
        <v>6.6594589647726937E-2</v>
      </c>
      <c r="Z66">
        <f t="shared" si="4"/>
        <v>0.43547081156899742</v>
      </c>
      <c r="AB66">
        <f t="shared" si="5"/>
        <v>0.26691425264584506</v>
      </c>
      <c r="AC66">
        <f t="shared" si="6"/>
        <v>1.14924860728964</v>
      </c>
      <c r="AD66">
        <f t="shared" si="7"/>
        <v>0.53333333333333333</v>
      </c>
      <c r="AE66">
        <f t="shared" si="8"/>
        <v>0.23577954612437371</v>
      </c>
      <c r="AF66">
        <f t="shared" si="9"/>
        <v>0.1925158318165329</v>
      </c>
      <c r="AH66">
        <f t="shared" si="10"/>
        <v>55.4016620498615</v>
      </c>
      <c r="AI66">
        <f t="shared" si="11"/>
        <v>287.77717410098069</v>
      </c>
      <c r="AJ66">
        <f t="shared" si="12"/>
        <v>0.53035548742350869</v>
      </c>
    </row>
    <row r="67" spans="11:36" x14ac:dyDescent="0.2">
      <c r="K67">
        <v>100</v>
      </c>
      <c r="L67">
        <v>100</v>
      </c>
      <c r="P67">
        <v>0</v>
      </c>
      <c r="Q67">
        <f t="shared" si="0"/>
        <v>0</v>
      </c>
      <c r="R67">
        <f t="shared" si="0"/>
        <v>0</v>
      </c>
      <c r="S67">
        <f t="shared" si="0"/>
        <v>0</v>
      </c>
      <c r="T67">
        <f t="shared" si="0"/>
        <v>0</v>
      </c>
      <c r="U67">
        <f t="shared" si="1"/>
        <v>44.984255510571302</v>
      </c>
      <c r="V67">
        <f t="shared" si="1"/>
        <v>44.984255510571302</v>
      </c>
      <c r="W67">
        <f t="shared" si="2"/>
        <v>236.75923952932263</v>
      </c>
      <c r="Y67">
        <f t="shared" si="3"/>
        <v>8.7725011505076403E-2</v>
      </c>
      <c r="Z67">
        <f t="shared" si="4"/>
        <v>0.33057846904154414</v>
      </c>
      <c r="AB67">
        <f t="shared" si="5"/>
        <v>0.33364281580730631</v>
      </c>
      <c r="AC67">
        <f t="shared" si="6"/>
        <v>1.009269650182139</v>
      </c>
      <c r="AD67">
        <f t="shared" si="7"/>
        <v>1</v>
      </c>
      <c r="AE67">
        <f t="shared" si="8"/>
        <v>0.29472443265546716</v>
      </c>
      <c r="AF67">
        <f t="shared" si="9"/>
        <v>9.7429551736382E-2</v>
      </c>
      <c r="AH67">
        <f t="shared" si="10"/>
        <v>36.934441366574333</v>
      </c>
      <c r="AI67">
        <f t="shared" si="11"/>
        <v>379.08869237650742</v>
      </c>
      <c r="AJ67">
        <f t="shared" si="12"/>
        <v>1.0434317641972057</v>
      </c>
    </row>
    <row r="68" spans="11:36" x14ac:dyDescent="0.2">
      <c r="K68">
        <v>100</v>
      </c>
      <c r="L68">
        <v>120</v>
      </c>
      <c r="P68">
        <v>0</v>
      </c>
      <c r="Q68">
        <f t="shared" si="0"/>
        <v>0</v>
      </c>
      <c r="R68">
        <f t="shared" si="0"/>
        <v>0</v>
      </c>
      <c r="S68">
        <f t="shared" si="0"/>
        <v>0</v>
      </c>
      <c r="T68">
        <f t="shared" si="0"/>
        <v>0</v>
      </c>
      <c r="U68">
        <f t="shared" si="1"/>
        <v>44.984255510571302</v>
      </c>
      <c r="V68">
        <f t="shared" si="1"/>
        <v>53.981106612685565</v>
      </c>
      <c r="W68">
        <f t="shared" si="2"/>
        <v>284.11108743518719</v>
      </c>
      <c r="Y68">
        <f t="shared" si="3"/>
        <v>7.7547346966562944E-2</v>
      </c>
      <c r="Z68">
        <f t="shared" si="4"/>
        <v>0.37396508242253979</v>
      </c>
      <c r="AB68">
        <f t="shared" si="5"/>
        <v>0.33364281580730631</v>
      </c>
      <c r="AC68">
        <f t="shared" si="6"/>
        <v>1.0706116634611131</v>
      </c>
      <c r="AD68">
        <f t="shared" si="7"/>
        <v>0.83333333333333337</v>
      </c>
      <c r="AE68">
        <f t="shared" si="8"/>
        <v>0.29472443265546716</v>
      </c>
      <c r="AF68">
        <f t="shared" si="9"/>
        <v>0.13225997609992568</v>
      </c>
      <c r="AH68">
        <f t="shared" si="10"/>
        <v>44.3213296398892</v>
      </c>
      <c r="AI68">
        <f t="shared" si="11"/>
        <v>335.10764894137998</v>
      </c>
      <c r="AJ68">
        <f t="shared" si="12"/>
        <v>0.7933438998165171</v>
      </c>
    </row>
    <row r="69" spans="11:36" x14ac:dyDescent="0.2">
      <c r="K69">
        <v>100</v>
      </c>
      <c r="L69">
        <v>140</v>
      </c>
      <c r="P69">
        <v>0</v>
      </c>
      <c r="Q69">
        <f t="shared" si="0"/>
        <v>0</v>
      </c>
      <c r="R69">
        <f t="shared" si="0"/>
        <v>0</v>
      </c>
      <c r="S69">
        <f t="shared" si="0"/>
        <v>0</v>
      </c>
      <c r="T69">
        <f t="shared" ref="T69" si="13">P69/$J$5</f>
        <v>0</v>
      </c>
      <c r="U69">
        <f t="shared" si="1"/>
        <v>44.984255510571302</v>
      </c>
      <c r="V69">
        <f t="shared" si="1"/>
        <v>62.977957714799821</v>
      </c>
      <c r="W69">
        <f t="shared" si="2"/>
        <v>331.46293534105166</v>
      </c>
      <c r="Y69">
        <f t="shared" si="3"/>
        <v>6.9814916999298773E-2</v>
      </c>
      <c r="Z69">
        <f t="shared" si="4"/>
        <v>0.41538400740763293</v>
      </c>
      <c r="AB69">
        <f t="shared" si="5"/>
        <v>0.33364281580730631</v>
      </c>
      <c r="AC69">
        <f t="shared" si="6"/>
        <v>1.1245015065585924</v>
      </c>
      <c r="AD69">
        <f t="shared" si="7"/>
        <v>0.7142857142857143</v>
      </c>
      <c r="AE69">
        <f t="shared" si="8"/>
        <v>0.29472443265546716</v>
      </c>
      <c r="AF69">
        <f t="shared" si="9"/>
        <v>0.17139334228431657</v>
      </c>
      <c r="AH69">
        <f t="shared" si="10"/>
        <v>51.708217913204059</v>
      </c>
      <c r="AI69">
        <f t="shared" si="11"/>
        <v>301.69327013547388</v>
      </c>
      <c r="AJ69">
        <f t="shared" si="12"/>
        <v>0.62913673572264328</v>
      </c>
    </row>
    <row r="70" spans="11:36" x14ac:dyDescent="0.2">
      <c r="K70">
        <v>100</v>
      </c>
      <c r="L70">
        <v>150</v>
      </c>
      <c r="P70">
        <v>0</v>
      </c>
      <c r="Q70">
        <f t="shared" ref="Q70:T70" si="14">M70/$J$5</f>
        <v>0</v>
      </c>
      <c r="R70">
        <f t="shared" si="14"/>
        <v>0</v>
      </c>
      <c r="S70">
        <f t="shared" si="14"/>
        <v>0</v>
      </c>
      <c r="T70">
        <f t="shared" si="14"/>
        <v>0</v>
      </c>
      <c r="U70">
        <f t="shared" ref="U70:V70" si="15">K70/($I$5/1000*$J$5/1000)/60</f>
        <v>44.984255510571302</v>
      </c>
      <c r="V70">
        <f t="shared" si="15"/>
        <v>67.476383265856953</v>
      </c>
      <c r="W70">
        <f t="shared" ref="W70" si="16">V70/($I$5/1000)</f>
        <v>355.13885929398396</v>
      </c>
      <c r="Y70">
        <f t="shared" ref="Y70" si="17">1.28/(1+(0.156*W70)^0.723)</f>
        <v>6.6594589647726937E-2</v>
      </c>
      <c r="Z70">
        <f t="shared" ref="Z70" si="18">$X$5/Y70</f>
        <v>0.43547081156899742</v>
      </c>
      <c r="AB70">
        <f t="shared" ref="AB70" si="19">$X$5*(U70/1000)/($AA$5/1000)</f>
        <v>0.33364281580730631</v>
      </c>
      <c r="AC70">
        <f t="shared" si="6"/>
        <v>1.14924860728964</v>
      </c>
      <c r="AD70">
        <f t="shared" ref="AD70" si="20">K70/L70</f>
        <v>0.66666666666666663</v>
      </c>
      <c r="AE70">
        <f t="shared" ref="AE70" si="21">1000*(U70/1000)*($I$5/10^6)/$X$5</f>
        <v>0.29472443265546716</v>
      </c>
      <c r="AF70">
        <f t="shared" ref="AF70" si="22">1000*(V70/1000)*($I$5/10^6)/Y70</f>
        <v>0.1925158318165329</v>
      </c>
      <c r="AH70">
        <f t="shared" ref="AH70" si="23">$AG$5*W70</f>
        <v>55.4016620498615</v>
      </c>
      <c r="AI70">
        <f t="shared" ref="AI70" si="24">AH70/AF70</f>
        <v>287.77717410098069</v>
      </c>
      <c r="AJ70">
        <f t="shared" ref="AJ70" si="25">AC70^(-0.5)*Z70^(-0.6)*AF70^(-0.2)*AD70^(0.3)*AH70^(-0.3)</f>
        <v>0.5670744374484068</v>
      </c>
    </row>
  </sheetData>
  <mergeCells count="1">
    <mergeCell ref="B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B6A0-A59E-8A42-BE74-3682E29C6132}">
  <dimension ref="B2:AJ70"/>
  <sheetViews>
    <sheetView topLeftCell="W1" zoomScale="112" workbookViewId="0">
      <selection activeCell="AJ5" sqref="AJ5:AJ70"/>
    </sheetView>
  </sheetViews>
  <sheetFormatPr baseColWidth="10" defaultRowHeight="16" x14ac:dyDescent="0.2"/>
  <cols>
    <col min="9" max="9" width="16.5" bestFit="1" customWidth="1"/>
    <col min="10" max="10" width="9.83203125" bestFit="1" customWidth="1"/>
    <col min="23" max="23" width="15.6640625" bestFit="1" customWidth="1"/>
    <col min="26" max="26" width="16.5" bestFit="1" customWidth="1"/>
    <col min="27" max="27" width="23" bestFit="1" customWidth="1"/>
  </cols>
  <sheetData>
    <row r="2" spans="2:36" x14ac:dyDescent="0.2">
      <c r="B2" s="3" t="s">
        <v>0</v>
      </c>
      <c r="C2" s="3"/>
      <c r="D2" s="3"/>
      <c r="E2" s="3"/>
      <c r="F2" s="3"/>
      <c r="G2" s="3"/>
    </row>
    <row r="3" spans="2:36" x14ac:dyDescent="0.2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4" spans="2:36" x14ac:dyDescent="0.2">
      <c r="I4" t="s">
        <v>12</v>
      </c>
      <c r="J4" t="s">
        <v>13</v>
      </c>
      <c r="K4" t="s">
        <v>14</v>
      </c>
      <c r="L4" t="s">
        <v>15</v>
      </c>
      <c r="M4" t="s">
        <v>16</v>
      </c>
      <c r="N4" t="s">
        <v>17</v>
      </c>
      <c r="O4" t="s">
        <v>18</v>
      </c>
      <c r="P4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t="s">
        <v>24</v>
      </c>
      <c r="V4" t="s">
        <v>25</v>
      </c>
      <c r="W4" t="s">
        <v>26</v>
      </c>
      <c r="X4" t="s">
        <v>27</v>
      </c>
      <c r="Y4" t="s">
        <v>28</v>
      </c>
      <c r="Z4" s="1" t="s">
        <v>30</v>
      </c>
      <c r="AA4" t="s">
        <v>31</v>
      </c>
      <c r="AB4" s="1" t="s">
        <v>32</v>
      </c>
      <c r="AC4" s="1" t="s">
        <v>33</v>
      </c>
      <c r="AD4" s="1" t="s">
        <v>34</v>
      </c>
      <c r="AE4" s="1" t="s">
        <v>35</v>
      </c>
      <c r="AF4" s="1" t="s">
        <v>36</v>
      </c>
      <c r="AG4" t="s">
        <v>37</v>
      </c>
      <c r="AH4" s="1" t="s">
        <v>39</v>
      </c>
      <c r="AI4" s="1" t="s">
        <v>38</v>
      </c>
      <c r="AJ4" s="1" t="s">
        <v>41</v>
      </c>
    </row>
    <row r="5" spans="2:36" x14ac:dyDescent="0.2">
      <c r="B5" t="s">
        <v>7</v>
      </c>
      <c r="C5" t="s">
        <v>8</v>
      </c>
      <c r="D5" t="s">
        <v>9</v>
      </c>
      <c r="E5" t="s">
        <v>10</v>
      </c>
      <c r="F5" t="s">
        <v>11</v>
      </c>
      <c r="I5">
        <v>190</v>
      </c>
      <c r="J5">
        <v>195</v>
      </c>
      <c r="K5">
        <v>5</v>
      </c>
      <c r="L5">
        <v>10</v>
      </c>
      <c r="M5">
        <v>506.68800000000005</v>
      </c>
      <c r="N5">
        <v>34.944000000000003</v>
      </c>
      <c r="O5">
        <v>389.76000000000005</v>
      </c>
      <c r="P5">
        <v>0</v>
      </c>
      <c r="Q5">
        <f>M5/$J$5</f>
        <v>2.5984000000000003</v>
      </c>
      <c r="R5">
        <f>N5/$J$5</f>
        <v>0.17920000000000003</v>
      </c>
      <c r="S5">
        <f>O5/$J$5</f>
        <v>1.9987692307692311</v>
      </c>
      <c r="T5">
        <f>P5/$J$5</f>
        <v>0</v>
      </c>
      <c r="U5">
        <f>K5/($I$5/1000*$J$5/1000)/60</f>
        <v>2.2492127755285649</v>
      </c>
      <c r="V5">
        <f>L5/($I$5/1000*$J$5/1000)/60</f>
        <v>4.4984255510571298</v>
      </c>
      <c r="W5">
        <f>V5/($I$5/1000)</f>
        <v>23.675923952932262</v>
      </c>
      <c r="X5">
        <v>2.9000000000000001E-2</v>
      </c>
      <c r="Y5">
        <f>1.28/(1+(0.156*W5)^0.723)</f>
        <v>0.35835333842474731</v>
      </c>
      <c r="Z5">
        <f>$X$5/Y5</f>
        <v>8.0925714624226611E-2</v>
      </c>
      <c r="AA5">
        <v>6.94</v>
      </c>
      <c r="AB5">
        <f>$X$5*(U5/1000)/($AA$5/1000)</f>
        <v>9.3987277363585583E-3</v>
      </c>
      <c r="AC5">
        <f>Y5*(V5/1000)/($AA$5/1000)</f>
        <v>0.23228037663926601</v>
      </c>
      <c r="AD5">
        <f>K5/L5</f>
        <v>0.5</v>
      </c>
      <c r="AE5">
        <f>1000*(U5/1000)*($I$5/10^6)/$X$5</f>
        <v>1.4736221632773357E-2</v>
      </c>
      <c r="AF5">
        <f>1000*(V5/1000)*($I$5/10^6)/Y5</f>
        <v>2.3850785329863427E-3</v>
      </c>
      <c r="AG5">
        <v>0.156</v>
      </c>
      <c r="AH5">
        <f>$AG$5*W5</f>
        <v>3.6934441366574329</v>
      </c>
      <c r="AI5">
        <f>AH5/AF5</f>
        <v>1548.5629028881046</v>
      </c>
      <c r="AJ5">
        <f>AC5^(-0.5)*Z5^(-0.6)*AF5^(-0.2)*AD5^(0.3)*AH5^(-0.3)</f>
        <v>17.222762687843446</v>
      </c>
    </row>
    <row r="6" spans="2:36" x14ac:dyDescent="0.2">
      <c r="B6">
        <v>500</v>
      </c>
      <c r="C6">
        <v>27.779</v>
      </c>
      <c r="D6">
        <v>5.5537000000000003E-2</v>
      </c>
      <c r="K6">
        <v>5</v>
      </c>
      <c r="L6">
        <v>20</v>
      </c>
      <c r="M6">
        <v>376.32000000000005</v>
      </c>
      <c r="N6">
        <v>29.568000000000001</v>
      </c>
      <c r="O6">
        <v>314.49600000000004</v>
      </c>
      <c r="P6">
        <v>0</v>
      </c>
      <c r="Q6">
        <f t="shared" ref="Q6:T69" si="0">M6/$J$5</f>
        <v>1.9298461538461542</v>
      </c>
      <c r="R6">
        <f t="shared" si="0"/>
        <v>0.15163076923076924</v>
      </c>
      <c r="S6">
        <f t="shared" si="0"/>
        <v>1.6128000000000002</v>
      </c>
      <c r="T6">
        <f t="shared" si="0"/>
        <v>0</v>
      </c>
      <c r="U6">
        <f t="shared" ref="U6:V69" si="1">K6/($I$5/1000*$J$5/1000)/60</f>
        <v>2.2492127755285649</v>
      </c>
      <c r="V6">
        <f t="shared" si="1"/>
        <v>8.9968511021142596</v>
      </c>
      <c r="W6">
        <f t="shared" ref="W6:W69" si="2">V6/($I$5/1000)</f>
        <v>47.351847905864524</v>
      </c>
      <c r="Y6">
        <f t="shared" ref="Y6:Y69" si="3">1.28/(1+(0.156*W6)^0.723)</f>
        <v>0.24403285270325437</v>
      </c>
      <c r="Z6">
        <f t="shared" ref="Z6:Z69" si="4">$X$5/Y6</f>
        <v>0.11883645861102235</v>
      </c>
      <c r="AB6">
        <f t="shared" ref="AB6:AB69" si="5">$X$5*(U6/1000)/($AA$5/1000)</f>
        <v>9.3987277363585583E-3</v>
      </c>
      <c r="AC6">
        <f t="shared" ref="AC6:AC70" si="6">Y6*(V6/1000)/($AA$5/1000)</f>
        <v>0.31635839190134879</v>
      </c>
      <c r="AD6">
        <f t="shared" ref="AD6:AD69" si="7">K6/L6</f>
        <v>0.25</v>
      </c>
      <c r="AE6">
        <f t="shared" ref="AE6:AE69" si="8">1000*(U6/1000)*($I$5/10^6)/$X$5</f>
        <v>1.4736221632773357E-2</v>
      </c>
      <c r="AF6">
        <f t="shared" ref="AF6:AF69" si="9">1000*(V6/1000)*($I$5/10^6)/Y6</f>
        <v>7.0048015685836929E-3</v>
      </c>
      <c r="AH6">
        <f t="shared" ref="AH6:AH69" si="10">$AG$5*W6</f>
        <v>7.3868882733148657</v>
      </c>
      <c r="AI6">
        <f t="shared" ref="AI6:AI69" si="11">AH6/AF6</f>
        <v>1054.5463994932875</v>
      </c>
      <c r="AJ6">
        <f t="shared" ref="AJ6:AJ69" si="12">AC6^(-0.5)*Z6^(-0.6)*AF6^(-0.2)*AD6^(0.3)*AH6^(-0.3)</f>
        <v>6.2331112126614041</v>
      </c>
    </row>
    <row r="7" spans="2:36" x14ac:dyDescent="0.2">
      <c r="B7">
        <v>396</v>
      </c>
      <c r="C7">
        <v>25.696000000000002</v>
      </c>
      <c r="D7">
        <v>6.4833000000000002E-2</v>
      </c>
      <c r="K7">
        <v>5</v>
      </c>
      <c r="L7">
        <v>30</v>
      </c>
      <c r="M7">
        <v>264.76800000000003</v>
      </c>
      <c r="N7">
        <v>26.880000000000003</v>
      </c>
      <c r="O7">
        <v>240.57600000000002</v>
      </c>
      <c r="P7">
        <v>0</v>
      </c>
      <c r="Q7">
        <f t="shared" si="0"/>
        <v>1.3577846153846156</v>
      </c>
      <c r="R7">
        <f t="shared" si="0"/>
        <v>0.13784615384615387</v>
      </c>
      <c r="S7">
        <f t="shared" si="0"/>
        <v>1.2337230769230771</v>
      </c>
      <c r="T7">
        <f t="shared" si="0"/>
        <v>0</v>
      </c>
      <c r="U7">
        <f t="shared" si="1"/>
        <v>2.2492127755285649</v>
      </c>
      <c r="V7">
        <f t="shared" si="1"/>
        <v>13.495276653171391</v>
      </c>
      <c r="W7">
        <f t="shared" si="2"/>
        <v>71.027771858796797</v>
      </c>
      <c r="Y7">
        <f t="shared" si="3"/>
        <v>0.19129310129967517</v>
      </c>
      <c r="Z7">
        <f t="shared" si="4"/>
        <v>0.15159982144138748</v>
      </c>
      <c r="AB7">
        <f t="shared" si="5"/>
        <v>9.3987277363585583E-3</v>
      </c>
      <c r="AC7">
        <f t="shared" si="6"/>
        <v>0.3719817469570974</v>
      </c>
      <c r="AD7">
        <f t="shared" si="7"/>
        <v>0.16666666666666666</v>
      </c>
      <c r="AE7">
        <f t="shared" si="8"/>
        <v>1.4736221632773357E-2</v>
      </c>
      <c r="AF7">
        <f t="shared" si="9"/>
        <v>1.3404051409494916E-2</v>
      </c>
      <c r="AH7">
        <f t="shared" si="10"/>
        <v>11.0803324099723</v>
      </c>
      <c r="AI7">
        <f t="shared" si="11"/>
        <v>826.64054855261281</v>
      </c>
      <c r="AJ7">
        <f t="shared" si="12"/>
        <v>3.4202790667967848</v>
      </c>
    </row>
    <row r="8" spans="2:36" x14ac:dyDescent="0.2">
      <c r="B8">
        <v>315</v>
      </c>
      <c r="C8">
        <v>23.774999999999999</v>
      </c>
      <c r="D8">
        <v>7.5511999999999996E-2</v>
      </c>
      <c r="K8">
        <v>5</v>
      </c>
      <c r="L8">
        <v>40</v>
      </c>
      <c r="M8">
        <v>197.56800000000001</v>
      </c>
      <c r="N8">
        <v>13.440000000000001</v>
      </c>
      <c r="O8">
        <v>186.816</v>
      </c>
      <c r="P8">
        <v>0</v>
      </c>
      <c r="Q8">
        <f t="shared" si="0"/>
        <v>1.0131692307692308</v>
      </c>
      <c r="R8">
        <f t="shared" si="0"/>
        <v>6.8923076923076934E-2</v>
      </c>
      <c r="S8">
        <f t="shared" si="0"/>
        <v>0.95803076923076924</v>
      </c>
      <c r="T8">
        <f t="shared" si="0"/>
        <v>0</v>
      </c>
      <c r="U8">
        <f t="shared" si="1"/>
        <v>2.2492127755285649</v>
      </c>
      <c r="V8">
        <f t="shared" si="1"/>
        <v>17.993702204228519</v>
      </c>
      <c r="W8">
        <f t="shared" si="2"/>
        <v>94.703695811729048</v>
      </c>
      <c r="Y8">
        <f t="shared" si="3"/>
        <v>0.15985681881206246</v>
      </c>
      <c r="Z8">
        <f t="shared" si="4"/>
        <v>0.1814123427171048</v>
      </c>
      <c r="AB8">
        <f t="shared" si="5"/>
        <v>9.3987277363585583E-3</v>
      </c>
      <c r="AC8">
        <f t="shared" si="6"/>
        <v>0.41446916325930366</v>
      </c>
      <c r="AD8">
        <f t="shared" si="7"/>
        <v>0.125</v>
      </c>
      <c r="AE8">
        <f t="shared" si="8"/>
        <v>1.4736221632773357E-2</v>
      </c>
      <c r="AF8">
        <f t="shared" si="9"/>
        <v>2.138665991359915E-2</v>
      </c>
      <c r="AH8">
        <f t="shared" si="10"/>
        <v>14.773776546629731</v>
      </c>
      <c r="AI8">
        <f t="shared" si="11"/>
        <v>690.79400927096242</v>
      </c>
      <c r="AJ8">
        <f t="shared" si="12"/>
        <v>2.22972211948069</v>
      </c>
    </row>
    <row r="9" spans="2:36" x14ac:dyDescent="0.2">
      <c r="B9">
        <v>250</v>
      </c>
      <c r="C9">
        <v>21.914000000000001</v>
      </c>
      <c r="D9">
        <v>8.7612999999999996E-2</v>
      </c>
      <c r="K9">
        <v>5</v>
      </c>
      <c r="L9">
        <v>50</v>
      </c>
      <c r="M9">
        <v>182.78400000000002</v>
      </c>
      <c r="N9">
        <v>10.752000000000001</v>
      </c>
      <c r="O9">
        <v>174.72</v>
      </c>
      <c r="P9">
        <v>0</v>
      </c>
      <c r="Q9">
        <f t="shared" si="0"/>
        <v>0.9373538461538462</v>
      </c>
      <c r="R9">
        <f t="shared" si="0"/>
        <v>5.5138461538461539E-2</v>
      </c>
      <c r="S9">
        <f t="shared" si="0"/>
        <v>0.89600000000000002</v>
      </c>
      <c r="T9">
        <f t="shared" si="0"/>
        <v>0</v>
      </c>
      <c r="U9">
        <f t="shared" si="1"/>
        <v>2.2492127755285649</v>
      </c>
      <c r="V9">
        <f t="shared" si="1"/>
        <v>22.492127755285651</v>
      </c>
      <c r="W9">
        <f t="shared" si="2"/>
        <v>118.37961976466131</v>
      </c>
      <c r="Y9">
        <f t="shared" si="3"/>
        <v>0.13861887606422893</v>
      </c>
      <c r="Z9">
        <f t="shared" si="4"/>
        <v>0.20920671717582587</v>
      </c>
      <c r="AB9">
        <f t="shared" si="5"/>
        <v>9.3987277363585583E-3</v>
      </c>
      <c r="AC9">
        <f t="shared" si="6"/>
        <v>0.44925554318886818</v>
      </c>
      <c r="AD9">
        <f t="shared" si="7"/>
        <v>0.1</v>
      </c>
      <c r="AE9">
        <f t="shared" si="8"/>
        <v>1.4736221632773357E-2</v>
      </c>
      <c r="AF9">
        <f t="shared" si="9"/>
        <v>3.0829165513679029E-2</v>
      </c>
      <c r="AH9">
        <f t="shared" si="10"/>
        <v>18.467220683287167</v>
      </c>
      <c r="AI9">
        <f t="shared" si="11"/>
        <v>599.01785778447959</v>
      </c>
      <c r="AJ9">
        <f t="shared" si="12"/>
        <v>1.5984353935494808</v>
      </c>
    </row>
    <row r="10" spans="2:36" x14ac:dyDescent="0.2">
      <c r="B10">
        <v>199</v>
      </c>
      <c r="C10">
        <v>20.221</v>
      </c>
      <c r="D10">
        <v>0.10177</v>
      </c>
      <c r="K10">
        <v>5</v>
      </c>
      <c r="L10">
        <v>60</v>
      </c>
      <c r="M10">
        <v>174.72</v>
      </c>
      <c r="N10">
        <v>8.0640000000000001</v>
      </c>
      <c r="O10">
        <v>162.62400000000002</v>
      </c>
      <c r="P10">
        <v>0</v>
      </c>
      <c r="Q10">
        <f t="shared" si="0"/>
        <v>0.89600000000000002</v>
      </c>
      <c r="R10">
        <f t="shared" si="0"/>
        <v>4.1353846153846151E-2</v>
      </c>
      <c r="S10">
        <f t="shared" si="0"/>
        <v>0.83396923076923091</v>
      </c>
      <c r="T10">
        <f t="shared" si="0"/>
        <v>0</v>
      </c>
      <c r="U10">
        <f t="shared" si="1"/>
        <v>2.2492127755285649</v>
      </c>
      <c r="V10">
        <f t="shared" si="1"/>
        <v>26.990553306342782</v>
      </c>
      <c r="W10">
        <f t="shared" si="2"/>
        <v>142.05554371759359</v>
      </c>
      <c r="Y10">
        <f t="shared" si="3"/>
        <v>0.12314648415158894</v>
      </c>
      <c r="Z10">
        <f t="shared" si="4"/>
        <v>0.23549190380703061</v>
      </c>
      <c r="AB10">
        <f t="shared" si="5"/>
        <v>9.3987277363585583E-3</v>
      </c>
      <c r="AC10">
        <f t="shared" si="6"/>
        <v>0.47893252809541176</v>
      </c>
      <c r="AD10">
        <f t="shared" si="7"/>
        <v>8.3333333333333329E-2</v>
      </c>
      <c r="AE10">
        <f t="shared" si="8"/>
        <v>1.4736221632773357E-2</v>
      </c>
      <c r="AF10">
        <f t="shared" si="9"/>
        <v>4.1643130646689772E-2</v>
      </c>
      <c r="AH10">
        <f t="shared" si="10"/>
        <v>22.1606648199446</v>
      </c>
      <c r="AI10">
        <f t="shared" si="11"/>
        <v>532.15655201240634</v>
      </c>
      <c r="AJ10">
        <f t="shared" si="12"/>
        <v>1.2171367082577758</v>
      </c>
    </row>
    <row r="11" spans="2:36" x14ac:dyDescent="0.2">
      <c r="B11">
        <v>158</v>
      </c>
      <c r="C11">
        <v>18.622</v>
      </c>
      <c r="D11">
        <v>0.11797000000000001</v>
      </c>
      <c r="K11">
        <v>5</v>
      </c>
      <c r="L11">
        <v>70</v>
      </c>
      <c r="M11">
        <v>166.65600000000001</v>
      </c>
      <c r="N11">
        <v>6.7200000000000006</v>
      </c>
      <c r="O11">
        <v>155.904</v>
      </c>
      <c r="P11">
        <v>0</v>
      </c>
      <c r="Q11">
        <f t="shared" si="0"/>
        <v>0.85464615384615383</v>
      </c>
      <c r="R11">
        <f t="shared" si="0"/>
        <v>3.4461538461538467E-2</v>
      </c>
      <c r="S11">
        <f t="shared" si="0"/>
        <v>0.79950769230769225</v>
      </c>
      <c r="T11">
        <f t="shared" si="0"/>
        <v>0</v>
      </c>
      <c r="U11">
        <f t="shared" si="1"/>
        <v>2.2492127755285649</v>
      </c>
      <c r="V11">
        <f t="shared" si="1"/>
        <v>31.488978857399911</v>
      </c>
      <c r="W11">
        <f t="shared" si="2"/>
        <v>165.73146767052583</v>
      </c>
      <c r="Y11">
        <f t="shared" si="3"/>
        <v>0.11128806624802802</v>
      </c>
      <c r="Z11">
        <f t="shared" si="4"/>
        <v>0.26058499332145479</v>
      </c>
      <c r="AB11">
        <f t="shared" si="5"/>
        <v>9.3987277363585583E-3</v>
      </c>
      <c r="AC11">
        <f t="shared" si="6"/>
        <v>0.50494921688257555</v>
      </c>
      <c r="AD11">
        <f t="shared" si="7"/>
        <v>7.1428571428571425E-2</v>
      </c>
      <c r="AE11">
        <f t="shared" si="8"/>
        <v>1.4736221632773357E-2</v>
      </c>
      <c r="AF11">
        <f t="shared" si="9"/>
        <v>5.3760535020636123E-2</v>
      </c>
      <c r="AH11">
        <f t="shared" si="10"/>
        <v>25.85410895660203</v>
      </c>
      <c r="AI11">
        <f t="shared" si="11"/>
        <v>480.91241924355592</v>
      </c>
      <c r="AJ11">
        <f t="shared" si="12"/>
        <v>0.9663100755985129</v>
      </c>
    </row>
    <row r="12" spans="2:36" x14ac:dyDescent="0.2">
      <c r="B12">
        <v>125</v>
      </c>
      <c r="C12">
        <v>17.117999999999999</v>
      </c>
      <c r="D12">
        <v>0.13650999999999999</v>
      </c>
      <c r="K12">
        <v>5</v>
      </c>
      <c r="L12">
        <v>80</v>
      </c>
      <c r="M12">
        <v>162.62400000000002</v>
      </c>
      <c r="N12">
        <v>5.3760000000000003</v>
      </c>
      <c r="O12">
        <v>151.87200000000001</v>
      </c>
      <c r="P12">
        <v>0</v>
      </c>
      <c r="Q12">
        <f t="shared" si="0"/>
        <v>0.83396923076923091</v>
      </c>
      <c r="R12">
        <f t="shared" si="0"/>
        <v>2.7569230769230769E-2</v>
      </c>
      <c r="S12">
        <f t="shared" si="0"/>
        <v>0.77883076923076933</v>
      </c>
      <c r="T12">
        <f t="shared" si="0"/>
        <v>0</v>
      </c>
      <c r="U12">
        <f t="shared" si="1"/>
        <v>2.2492127755285649</v>
      </c>
      <c r="V12">
        <f t="shared" si="1"/>
        <v>35.987404408457039</v>
      </c>
      <c r="W12">
        <f t="shared" si="2"/>
        <v>189.4073916234581</v>
      </c>
      <c r="Y12">
        <f t="shared" si="3"/>
        <v>0.10186133181857608</v>
      </c>
      <c r="Z12">
        <f t="shared" si="4"/>
        <v>0.28470077390752685</v>
      </c>
      <c r="AB12">
        <f t="shared" si="5"/>
        <v>9.3987277363585583E-3</v>
      </c>
      <c r="AC12">
        <f t="shared" si="6"/>
        <v>0.52820244117278536</v>
      </c>
      <c r="AD12">
        <f t="shared" si="7"/>
        <v>6.25E-2</v>
      </c>
      <c r="AE12">
        <f t="shared" si="8"/>
        <v>1.4736221632773357E-2</v>
      </c>
      <c r="AF12">
        <f t="shared" si="9"/>
        <v>6.7126619253174619E-2</v>
      </c>
      <c r="AH12">
        <f t="shared" si="10"/>
        <v>29.547553093259463</v>
      </c>
      <c r="AI12">
        <f t="shared" si="11"/>
        <v>440.17639234620134</v>
      </c>
      <c r="AJ12">
        <f t="shared" si="12"/>
        <v>0.79103409548897541</v>
      </c>
    </row>
    <row r="13" spans="2:36" x14ac:dyDescent="0.2">
      <c r="B13">
        <v>99.6</v>
      </c>
      <c r="C13">
        <v>15.702</v>
      </c>
      <c r="D13">
        <v>0.15762999999999999</v>
      </c>
      <c r="K13">
        <v>5</v>
      </c>
      <c r="L13">
        <v>90</v>
      </c>
      <c r="M13">
        <v>154.56</v>
      </c>
      <c r="N13">
        <v>5.3760000000000003</v>
      </c>
      <c r="O13">
        <v>147.84</v>
      </c>
      <c r="P13">
        <v>0</v>
      </c>
      <c r="Q13">
        <f t="shared" si="0"/>
        <v>0.79261538461538461</v>
      </c>
      <c r="R13">
        <f t="shared" si="0"/>
        <v>2.7569230769230769E-2</v>
      </c>
      <c r="S13">
        <f t="shared" si="0"/>
        <v>0.75815384615384618</v>
      </c>
      <c r="T13">
        <f t="shared" si="0"/>
        <v>0</v>
      </c>
      <c r="U13">
        <f t="shared" si="1"/>
        <v>2.2492127755285649</v>
      </c>
      <c r="V13">
        <f t="shared" si="1"/>
        <v>40.48582995951417</v>
      </c>
      <c r="W13">
        <f t="shared" si="2"/>
        <v>213.08331557639036</v>
      </c>
      <c r="Y13">
        <f t="shared" si="3"/>
        <v>9.4157853177164921E-2</v>
      </c>
      <c r="Z13">
        <f t="shared" si="4"/>
        <v>0.30799342828509874</v>
      </c>
      <c r="AB13">
        <f t="shared" si="5"/>
        <v>9.3987277363585583E-3</v>
      </c>
      <c r="AC13">
        <f t="shared" si="6"/>
        <v>0.54928801629446689</v>
      </c>
      <c r="AD13">
        <f t="shared" si="7"/>
        <v>5.5555555555555552E-2</v>
      </c>
      <c r="AE13">
        <f t="shared" si="8"/>
        <v>1.4736221632773357E-2</v>
      </c>
      <c r="AF13">
        <f t="shared" si="9"/>
        <v>8.1695869571644236E-2</v>
      </c>
      <c r="AH13">
        <f t="shared" si="10"/>
        <v>33.2409972299169</v>
      </c>
      <c r="AI13">
        <f t="shared" si="11"/>
        <v>406.88712176281791</v>
      </c>
      <c r="AJ13">
        <f t="shared" si="12"/>
        <v>0.66290467710857626</v>
      </c>
    </row>
    <row r="14" spans="2:36" x14ac:dyDescent="0.2">
      <c r="B14">
        <v>79.099999999999994</v>
      </c>
      <c r="C14">
        <v>14.348000000000001</v>
      </c>
      <c r="D14">
        <v>0.18129999999999999</v>
      </c>
      <c r="K14">
        <v>5</v>
      </c>
      <c r="L14">
        <v>100</v>
      </c>
      <c r="M14">
        <v>151.87200000000001</v>
      </c>
      <c r="N14">
        <v>4.032</v>
      </c>
      <c r="O14">
        <v>146.49600000000001</v>
      </c>
      <c r="P14">
        <v>0</v>
      </c>
      <c r="Q14">
        <f t="shared" si="0"/>
        <v>0.77883076923076933</v>
      </c>
      <c r="R14">
        <f t="shared" si="0"/>
        <v>2.0676923076923075E-2</v>
      </c>
      <c r="S14">
        <f t="shared" si="0"/>
        <v>0.75126153846153854</v>
      </c>
      <c r="T14">
        <f t="shared" si="0"/>
        <v>0</v>
      </c>
      <c r="U14">
        <f t="shared" si="1"/>
        <v>2.2492127755285649</v>
      </c>
      <c r="V14">
        <f t="shared" si="1"/>
        <v>44.984255510571302</v>
      </c>
      <c r="W14">
        <f t="shared" si="2"/>
        <v>236.75923952932263</v>
      </c>
      <c r="Y14">
        <f t="shared" si="3"/>
        <v>8.7725011505076403E-2</v>
      </c>
      <c r="Z14">
        <f t="shared" si="4"/>
        <v>0.33057846904154414</v>
      </c>
      <c r="AB14">
        <f t="shared" si="5"/>
        <v>9.3987277363585583E-3</v>
      </c>
      <c r="AC14">
        <f t="shared" si="6"/>
        <v>0.5686231026242311</v>
      </c>
      <c r="AD14">
        <f t="shared" si="7"/>
        <v>0.05</v>
      </c>
      <c r="AE14">
        <f t="shared" si="8"/>
        <v>1.4736221632773357E-2</v>
      </c>
      <c r="AF14">
        <f t="shared" si="9"/>
        <v>9.7429551736382E-2</v>
      </c>
      <c r="AH14">
        <f t="shared" si="10"/>
        <v>36.934441366574333</v>
      </c>
      <c r="AI14">
        <f t="shared" si="11"/>
        <v>379.08869237650742</v>
      </c>
      <c r="AJ14">
        <f t="shared" si="12"/>
        <v>0.5659087529240111</v>
      </c>
    </row>
    <row r="15" spans="2:36" x14ac:dyDescent="0.2">
      <c r="B15">
        <v>62.9</v>
      </c>
      <c r="C15">
        <v>13.083</v>
      </c>
      <c r="D15">
        <v>0.20809</v>
      </c>
      <c r="K15">
        <v>5</v>
      </c>
      <c r="L15">
        <v>120</v>
      </c>
      <c r="M15">
        <v>145.15200000000002</v>
      </c>
      <c r="N15">
        <v>6.7200000000000006</v>
      </c>
      <c r="O15">
        <v>134.4</v>
      </c>
      <c r="P15">
        <v>0</v>
      </c>
      <c r="Q15">
        <f t="shared" si="0"/>
        <v>0.74436923076923089</v>
      </c>
      <c r="R15">
        <f t="shared" si="0"/>
        <v>3.4461538461538467E-2</v>
      </c>
      <c r="S15">
        <f t="shared" si="0"/>
        <v>0.68923076923076931</v>
      </c>
      <c r="T15">
        <f t="shared" si="0"/>
        <v>0</v>
      </c>
      <c r="U15">
        <f t="shared" si="1"/>
        <v>2.2492127755285649</v>
      </c>
      <c r="V15">
        <f t="shared" si="1"/>
        <v>53.981106612685565</v>
      </c>
      <c r="W15">
        <f t="shared" si="2"/>
        <v>284.11108743518719</v>
      </c>
      <c r="Y15">
        <f t="shared" si="3"/>
        <v>7.7547346966562944E-2</v>
      </c>
      <c r="Z15">
        <f t="shared" si="4"/>
        <v>0.37396508242253979</v>
      </c>
      <c r="AB15">
        <f t="shared" si="5"/>
        <v>9.3987277363585583E-3</v>
      </c>
      <c r="AC15">
        <f t="shared" si="6"/>
        <v>0.60318322826123227</v>
      </c>
      <c r="AD15">
        <f t="shared" si="7"/>
        <v>4.1666666666666664E-2</v>
      </c>
      <c r="AE15">
        <f t="shared" si="8"/>
        <v>1.4736221632773357E-2</v>
      </c>
      <c r="AF15">
        <f t="shared" si="9"/>
        <v>0.13225997609992568</v>
      </c>
      <c r="AH15">
        <f t="shared" si="10"/>
        <v>44.3213296398892</v>
      </c>
      <c r="AI15">
        <f t="shared" si="11"/>
        <v>335.10764894137998</v>
      </c>
      <c r="AJ15">
        <f t="shared" si="12"/>
        <v>0.43027275226804823</v>
      </c>
    </row>
    <row r="16" spans="2:36" x14ac:dyDescent="0.2">
      <c r="B16">
        <v>49.9</v>
      </c>
      <c r="C16">
        <v>11.887</v>
      </c>
      <c r="D16">
        <v>0.23799000000000001</v>
      </c>
      <c r="K16">
        <v>5</v>
      </c>
      <c r="L16">
        <v>140</v>
      </c>
      <c r="M16">
        <v>133.05600000000001</v>
      </c>
      <c r="N16">
        <v>5.3760000000000003</v>
      </c>
      <c r="O16">
        <v>130.36799999999999</v>
      </c>
      <c r="P16">
        <v>0</v>
      </c>
      <c r="Q16">
        <f t="shared" si="0"/>
        <v>0.68233846153846156</v>
      </c>
      <c r="R16">
        <f t="shared" si="0"/>
        <v>2.7569230769230769E-2</v>
      </c>
      <c r="S16">
        <f t="shared" si="0"/>
        <v>0.66855384615384617</v>
      </c>
      <c r="T16">
        <f t="shared" si="0"/>
        <v>0</v>
      </c>
      <c r="U16">
        <f t="shared" si="1"/>
        <v>2.2492127755285649</v>
      </c>
      <c r="V16">
        <f t="shared" si="1"/>
        <v>62.977957714799821</v>
      </c>
      <c r="W16">
        <f t="shared" si="2"/>
        <v>331.46293534105166</v>
      </c>
      <c r="Y16">
        <f t="shared" si="3"/>
        <v>6.9814916999298773E-2</v>
      </c>
      <c r="Z16">
        <f t="shared" si="4"/>
        <v>0.41538400740763293</v>
      </c>
      <c r="AB16">
        <f t="shared" si="5"/>
        <v>9.3987277363585583E-3</v>
      </c>
      <c r="AC16">
        <f t="shared" si="6"/>
        <v>0.63354479692278054</v>
      </c>
      <c r="AD16">
        <f t="shared" si="7"/>
        <v>3.5714285714285712E-2</v>
      </c>
      <c r="AE16">
        <f t="shared" si="8"/>
        <v>1.4736221632773357E-2</v>
      </c>
      <c r="AF16">
        <f t="shared" si="9"/>
        <v>0.17139334228431657</v>
      </c>
      <c r="AH16">
        <f t="shared" si="10"/>
        <v>51.708217913204059</v>
      </c>
      <c r="AI16">
        <f t="shared" si="11"/>
        <v>301.69327013547388</v>
      </c>
      <c r="AJ16">
        <f t="shared" si="12"/>
        <v>0.34121444041471111</v>
      </c>
    </row>
    <row r="17" spans="2:36" x14ac:dyDescent="0.2">
      <c r="B17">
        <v>39.700000000000003</v>
      </c>
      <c r="C17">
        <v>10.754</v>
      </c>
      <c r="D17">
        <v>0.27101999999999998</v>
      </c>
      <c r="K17">
        <v>5</v>
      </c>
      <c r="L17">
        <v>150</v>
      </c>
      <c r="M17">
        <v>127.68</v>
      </c>
      <c r="N17">
        <v>2.6880000000000002</v>
      </c>
      <c r="O17">
        <v>119.61600000000001</v>
      </c>
      <c r="P17">
        <v>0</v>
      </c>
      <c r="Q17">
        <f t="shared" si="0"/>
        <v>0.65476923076923077</v>
      </c>
      <c r="R17">
        <f t="shared" si="0"/>
        <v>1.3784615384615385E-2</v>
      </c>
      <c r="S17">
        <f t="shared" si="0"/>
        <v>0.6134153846153847</v>
      </c>
      <c r="T17">
        <f t="shared" si="0"/>
        <v>0</v>
      </c>
      <c r="U17">
        <f t="shared" si="1"/>
        <v>2.2492127755285649</v>
      </c>
      <c r="V17">
        <f t="shared" si="1"/>
        <v>67.476383265856953</v>
      </c>
      <c r="W17">
        <f t="shared" si="2"/>
        <v>355.13885929398396</v>
      </c>
      <c r="Y17">
        <f t="shared" si="3"/>
        <v>6.6594589647726937E-2</v>
      </c>
      <c r="Z17">
        <f t="shared" si="4"/>
        <v>0.43547081156899742</v>
      </c>
      <c r="AB17">
        <f t="shared" si="5"/>
        <v>9.3987277363585583E-3</v>
      </c>
      <c r="AC17">
        <f t="shared" si="6"/>
        <v>0.64748732773811124</v>
      </c>
      <c r="AD17">
        <f t="shared" si="7"/>
        <v>3.3333333333333333E-2</v>
      </c>
      <c r="AE17">
        <f t="shared" si="8"/>
        <v>1.4736221632773357E-2</v>
      </c>
      <c r="AF17">
        <f t="shared" si="9"/>
        <v>0.1925158318165329</v>
      </c>
      <c r="AH17">
        <f t="shared" si="10"/>
        <v>55.4016620498615</v>
      </c>
      <c r="AI17">
        <f t="shared" si="11"/>
        <v>287.77717410098069</v>
      </c>
      <c r="AJ17">
        <f t="shared" si="12"/>
        <v>0.30755474265096411</v>
      </c>
    </row>
    <row r="18" spans="2:36" x14ac:dyDescent="0.2">
      <c r="B18">
        <v>31.5</v>
      </c>
      <c r="C18">
        <v>9.6856000000000009</v>
      </c>
      <c r="D18">
        <v>0.30728</v>
      </c>
      <c r="K18">
        <v>10</v>
      </c>
      <c r="L18">
        <v>10</v>
      </c>
      <c r="M18">
        <v>683.84064000000001</v>
      </c>
      <c r="N18">
        <v>48.384</v>
      </c>
      <c r="O18">
        <v>389.76000000000005</v>
      </c>
      <c r="P18">
        <v>0</v>
      </c>
      <c r="Q18">
        <f t="shared" si="0"/>
        <v>3.5068750769230768</v>
      </c>
      <c r="R18">
        <f t="shared" si="0"/>
        <v>0.24812307692307692</v>
      </c>
      <c r="S18">
        <f t="shared" si="0"/>
        <v>1.9987692307692311</v>
      </c>
      <c r="T18">
        <f t="shared" si="0"/>
        <v>0</v>
      </c>
      <c r="U18">
        <f t="shared" si="1"/>
        <v>4.4984255510571298</v>
      </c>
      <c r="V18">
        <f t="shared" si="1"/>
        <v>4.4984255510571298</v>
      </c>
      <c r="W18">
        <f t="shared" si="2"/>
        <v>23.675923952932262</v>
      </c>
      <c r="Y18">
        <f t="shared" si="3"/>
        <v>0.35835333842474731</v>
      </c>
      <c r="Z18">
        <f t="shared" si="4"/>
        <v>8.0925714624226611E-2</v>
      </c>
      <c r="AB18">
        <f t="shared" si="5"/>
        <v>1.8797455472717117E-2</v>
      </c>
      <c r="AC18">
        <f t="shared" si="6"/>
        <v>0.23228037663926601</v>
      </c>
      <c r="AD18">
        <f t="shared" si="7"/>
        <v>1</v>
      </c>
      <c r="AE18">
        <f t="shared" si="8"/>
        <v>2.9472443265546714E-2</v>
      </c>
      <c r="AF18">
        <f t="shared" si="9"/>
        <v>2.3850785329863427E-3</v>
      </c>
      <c r="AH18">
        <f t="shared" si="10"/>
        <v>3.6934441366574329</v>
      </c>
      <c r="AI18">
        <f t="shared" si="11"/>
        <v>1548.5629028881046</v>
      </c>
      <c r="AJ18">
        <f t="shared" si="12"/>
        <v>21.203708065503733</v>
      </c>
    </row>
    <row r="19" spans="2:36" x14ac:dyDescent="0.2">
      <c r="B19">
        <v>25</v>
      </c>
      <c r="C19">
        <v>8.6865000000000006</v>
      </c>
      <c r="D19">
        <v>0.34689999999999999</v>
      </c>
      <c r="K19">
        <v>10</v>
      </c>
      <c r="L19">
        <v>20</v>
      </c>
      <c r="M19">
        <v>396.48</v>
      </c>
      <c r="N19">
        <v>40.32</v>
      </c>
      <c r="O19">
        <v>377.66400000000004</v>
      </c>
      <c r="P19">
        <v>0</v>
      </c>
      <c r="Q19">
        <f t="shared" si="0"/>
        <v>2.0332307692307694</v>
      </c>
      <c r="R19">
        <f t="shared" si="0"/>
        <v>0.20676923076923076</v>
      </c>
      <c r="S19">
        <f t="shared" si="0"/>
        <v>1.9367384615384617</v>
      </c>
      <c r="T19">
        <f t="shared" si="0"/>
        <v>0</v>
      </c>
      <c r="U19">
        <f t="shared" si="1"/>
        <v>4.4984255510571298</v>
      </c>
      <c r="V19">
        <f t="shared" si="1"/>
        <v>8.9968511021142596</v>
      </c>
      <c r="W19">
        <f t="shared" si="2"/>
        <v>47.351847905864524</v>
      </c>
      <c r="Y19">
        <f t="shared" si="3"/>
        <v>0.24403285270325437</v>
      </c>
      <c r="Z19">
        <f t="shared" si="4"/>
        <v>0.11883645861102235</v>
      </c>
      <c r="AB19">
        <f t="shared" si="5"/>
        <v>1.8797455472717117E-2</v>
      </c>
      <c r="AC19">
        <f t="shared" si="6"/>
        <v>0.31635839190134879</v>
      </c>
      <c r="AD19">
        <f t="shared" si="7"/>
        <v>0.5</v>
      </c>
      <c r="AE19">
        <f t="shared" si="8"/>
        <v>2.9472443265546714E-2</v>
      </c>
      <c r="AF19">
        <f t="shared" si="9"/>
        <v>7.0048015685836929E-3</v>
      </c>
      <c r="AH19">
        <f t="shared" si="10"/>
        <v>7.3868882733148657</v>
      </c>
      <c r="AI19">
        <f t="shared" si="11"/>
        <v>1054.5463994932875</v>
      </c>
      <c r="AJ19">
        <f t="shared" si="12"/>
        <v>7.6738600472256433</v>
      </c>
    </row>
    <row r="20" spans="2:36" x14ac:dyDescent="0.2">
      <c r="B20">
        <v>19.899999999999999</v>
      </c>
      <c r="C20">
        <v>7.7544000000000004</v>
      </c>
      <c r="D20">
        <v>0.38980999999999999</v>
      </c>
      <c r="K20">
        <v>10</v>
      </c>
      <c r="L20">
        <v>30</v>
      </c>
      <c r="M20">
        <v>361.536</v>
      </c>
      <c r="N20">
        <v>34.944000000000003</v>
      </c>
      <c r="O20">
        <v>284.928</v>
      </c>
      <c r="P20">
        <v>0</v>
      </c>
      <c r="Q20">
        <f t="shared" si="0"/>
        <v>1.8540307692307691</v>
      </c>
      <c r="R20">
        <f t="shared" si="0"/>
        <v>0.17920000000000003</v>
      </c>
      <c r="S20">
        <f t="shared" si="0"/>
        <v>1.4611692307692308</v>
      </c>
      <c r="T20">
        <f t="shared" si="0"/>
        <v>0</v>
      </c>
      <c r="U20">
        <f t="shared" si="1"/>
        <v>4.4984255510571298</v>
      </c>
      <c r="V20">
        <f t="shared" si="1"/>
        <v>13.495276653171391</v>
      </c>
      <c r="W20">
        <f t="shared" si="2"/>
        <v>71.027771858796797</v>
      </c>
      <c r="Y20">
        <f t="shared" si="3"/>
        <v>0.19129310129967517</v>
      </c>
      <c r="Z20">
        <f t="shared" si="4"/>
        <v>0.15159982144138748</v>
      </c>
      <c r="AB20">
        <f t="shared" si="5"/>
        <v>1.8797455472717117E-2</v>
      </c>
      <c r="AC20">
        <f t="shared" si="6"/>
        <v>0.3719817469570974</v>
      </c>
      <c r="AD20">
        <f t="shared" si="7"/>
        <v>0.33333333333333331</v>
      </c>
      <c r="AE20">
        <f t="shared" si="8"/>
        <v>2.9472443265546714E-2</v>
      </c>
      <c r="AF20">
        <f t="shared" si="9"/>
        <v>1.3404051409494916E-2</v>
      </c>
      <c r="AH20">
        <f t="shared" si="10"/>
        <v>11.0803324099723</v>
      </c>
      <c r="AI20">
        <f t="shared" si="11"/>
        <v>826.64054855261281</v>
      </c>
      <c r="AJ20">
        <f t="shared" si="12"/>
        <v>4.2108574651674253</v>
      </c>
    </row>
    <row r="21" spans="2:36" x14ac:dyDescent="0.2">
      <c r="B21">
        <v>15.8</v>
      </c>
      <c r="C21">
        <v>6.8825000000000003</v>
      </c>
      <c r="D21">
        <v>0.4355</v>
      </c>
      <c r="K21">
        <v>10</v>
      </c>
      <c r="L21">
        <v>40</v>
      </c>
      <c r="M21">
        <v>314.49600000000004</v>
      </c>
      <c r="N21">
        <v>26.880000000000003</v>
      </c>
      <c r="O21">
        <v>275.52000000000004</v>
      </c>
      <c r="P21">
        <v>0</v>
      </c>
      <c r="Q21">
        <f t="shared" si="0"/>
        <v>1.6128000000000002</v>
      </c>
      <c r="R21">
        <f t="shared" si="0"/>
        <v>0.13784615384615387</v>
      </c>
      <c r="S21">
        <f t="shared" si="0"/>
        <v>1.4129230769230772</v>
      </c>
      <c r="T21">
        <f t="shared" si="0"/>
        <v>0</v>
      </c>
      <c r="U21">
        <f t="shared" si="1"/>
        <v>4.4984255510571298</v>
      </c>
      <c r="V21">
        <f t="shared" si="1"/>
        <v>17.993702204228519</v>
      </c>
      <c r="W21">
        <f t="shared" si="2"/>
        <v>94.703695811729048</v>
      </c>
      <c r="Y21">
        <f t="shared" si="3"/>
        <v>0.15985681881206246</v>
      </c>
      <c r="Z21">
        <f t="shared" si="4"/>
        <v>0.1814123427171048</v>
      </c>
      <c r="AB21">
        <f t="shared" si="5"/>
        <v>1.8797455472717117E-2</v>
      </c>
      <c r="AC21">
        <f t="shared" si="6"/>
        <v>0.41446916325930366</v>
      </c>
      <c r="AD21">
        <f t="shared" si="7"/>
        <v>0.25</v>
      </c>
      <c r="AE21">
        <f t="shared" si="8"/>
        <v>2.9472443265546714E-2</v>
      </c>
      <c r="AF21">
        <f t="shared" si="9"/>
        <v>2.138665991359915E-2</v>
      </c>
      <c r="AH21">
        <f t="shared" si="10"/>
        <v>14.773776546629731</v>
      </c>
      <c r="AI21">
        <f t="shared" si="11"/>
        <v>690.79400927096242</v>
      </c>
      <c r="AJ21">
        <f t="shared" si="12"/>
        <v>2.7451099307102376</v>
      </c>
    </row>
    <row r="22" spans="2:36" x14ac:dyDescent="0.2">
      <c r="B22">
        <v>12.6</v>
      </c>
      <c r="C22">
        <v>6.0773000000000001</v>
      </c>
      <c r="D22">
        <v>0.48410999999999998</v>
      </c>
      <c r="K22">
        <v>10</v>
      </c>
      <c r="L22">
        <v>50</v>
      </c>
      <c r="M22">
        <v>272.83199999999999</v>
      </c>
      <c r="N22">
        <v>26.880000000000003</v>
      </c>
      <c r="O22">
        <v>240.57600000000002</v>
      </c>
      <c r="P22">
        <v>0</v>
      </c>
      <c r="Q22">
        <f t="shared" si="0"/>
        <v>1.3991384615384614</v>
      </c>
      <c r="R22">
        <f t="shared" si="0"/>
        <v>0.13784615384615387</v>
      </c>
      <c r="S22">
        <f t="shared" si="0"/>
        <v>1.2337230769230771</v>
      </c>
      <c r="T22">
        <f t="shared" si="0"/>
        <v>0</v>
      </c>
      <c r="U22">
        <f t="shared" si="1"/>
        <v>4.4984255510571298</v>
      </c>
      <c r="V22">
        <f t="shared" si="1"/>
        <v>22.492127755285651</v>
      </c>
      <c r="W22">
        <f t="shared" si="2"/>
        <v>118.37961976466131</v>
      </c>
      <c r="Y22">
        <f t="shared" si="3"/>
        <v>0.13861887606422893</v>
      </c>
      <c r="Z22">
        <f t="shared" si="4"/>
        <v>0.20920671717582587</v>
      </c>
      <c r="AB22">
        <f t="shared" si="5"/>
        <v>1.8797455472717117E-2</v>
      </c>
      <c r="AC22">
        <f t="shared" si="6"/>
        <v>0.44925554318886818</v>
      </c>
      <c r="AD22">
        <f t="shared" si="7"/>
        <v>0.2</v>
      </c>
      <c r="AE22">
        <f t="shared" si="8"/>
        <v>2.9472443265546714E-2</v>
      </c>
      <c r="AF22">
        <f t="shared" si="9"/>
        <v>3.0829165513679029E-2</v>
      </c>
      <c r="AH22">
        <f t="shared" si="10"/>
        <v>18.467220683287167</v>
      </c>
      <c r="AI22">
        <f t="shared" si="11"/>
        <v>599.01785778447959</v>
      </c>
      <c r="AJ22">
        <f t="shared" si="12"/>
        <v>1.967904804861226</v>
      </c>
    </row>
    <row r="23" spans="2:36" x14ac:dyDescent="0.2">
      <c r="B23">
        <v>9.9700000000000006</v>
      </c>
      <c r="C23">
        <v>5.3335999999999997</v>
      </c>
      <c r="D23">
        <v>0.53481000000000001</v>
      </c>
      <c r="K23">
        <v>10</v>
      </c>
      <c r="L23">
        <v>60</v>
      </c>
      <c r="M23">
        <v>267.45600000000002</v>
      </c>
      <c r="N23">
        <v>13.440000000000001</v>
      </c>
      <c r="O23">
        <v>229.82400000000001</v>
      </c>
      <c r="P23">
        <v>0</v>
      </c>
      <c r="Q23">
        <f t="shared" si="0"/>
        <v>1.3715692307692309</v>
      </c>
      <c r="R23">
        <f t="shared" si="0"/>
        <v>6.8923076923076934E-2</v>
      </c>
      <c r="S23">
        <f t="shared" si="0"/>
        <v>1.1785846153846153</v>
      </c>
      <c r="T23">
        <f t="shared" si="0"/>
        <v>0</v>
      </c>
      <c r="U23">
        <f t="shared" si="1"/>
        <v>4.4984255510571298</v>
      </c>
      <c r="V23">
        <f t="shared" si="1"/>
        <v>26.990553306342782</v>
      </c>
      <c r="W23">
        <f t="shared" si="2"/>
        <v>142.05554371759359</v>
      </c>
      <c r="Y23">
        <f t="shared" si="3"/>
        <v>0.12314648415158894</v>
      </c>
      <c r="Z23">
        <f t="shared" si="4"/>
        <v>0.23549190380703061</v>
      </c>
      <c r="AB23">
        <f t="shared" si="5"/>
        <v>1.8797455472717117E-2</v>
      </c>
      <c r="AC23">
        <f t="shared" si="6"/>
        <v>0.47893252809541176</v>
      </c>
      <c r="AD23">
        <f t="shared" si="7"/>
        <v>0.16666666666666666</v>
      </c>
      <c r="AE23">
        <f t="shared" si="8"/>
        <v>2.9472443265546714E-2</v>
      </c>
      <c r="AF23">
        <f t="shared" si="9"/>
        <v>4.1643130646689772E-2</v>
      </c>
      <c r="AH23">
        <f t="shared" si="10"/>
        <v>22.1606648199446</v>
      </c>
      <c r="AI23">
        <f t="shared" si="11"/>
        <v>532.15655201240634</v>
      </c>
      <c r="AJ23">
        <f t="shared" si="12"/>
        <v>1.4984710586485819</v>
      </c>
    </row>
    <row r="24" spans="2:36" x14ac:dyDescent="0.2">
      <c r="B24">
        <v>7.92</v>
      </c>
      <c r="C24">
        <v>4.6516999999999999</v>
      </c>
      <c r="D24">
        <v>0.58716999999999997</v>
      </c>
      <c r="K24">
        <v>10</v>
      </c>
      <c r="L24">
        <v>70</v>
      </c>
      <c r="M24">
        <v>248.64000000000001</v>
      </c>
      <c r="N24">
        <v>12.096</v>
      </c>
      <c r="O24">
        <v>220.41600000000003</v>
      </c>
      <c r="P24">
        <v>0</v>
      </c>
      <c r="Q24">
        <f t="shared" si="0"/>
        <v>1.2750769230769232</v>
      </c>
      <c r="R24">
        <f t="shared" si="0"/>
        <v>6.203076923076923E-2</v>
      </c>
      <c r="S24">
        <f t="shared" si="0"/>
        <v>1.1303384615384617</v>
      </c>
      <c r="T24">
        <f t="shared" si="0"/>
        <v>0</v>
      </c>
      <c r="U24">
        <f t="shared" si="1"/>
        <v>4.4984255510571298</v>
      </c>
      <c r="V24">
        <f t="shared" si="1"/>
        <v>31.488978857399911</v>
      </c>
      <c r="W24">
        <f t="shared" si="2"/>
        <v>165.73146767052583</v>
      </c>
      <c r="Y24">
        <f t="shared" si="3"/>
        <v>0.11128806624802802</v>
      </c>
      <c r="Z24">
        <f t="shared" si="4"/>
        <v>0.26058499332145479</v>
      </c>
      <c r="AB24">
        <f t="shared" si="5"/>
        <v>1.8797455472717117E-2</v>
      </c>
      <c r="AC24">
        <f t="shared" si="6"/>
        <v>0.50494921688257555</v>
      </c>
      <c r="AD24">
        <f t="shared" si="7"/>
        <v>0.14285714285714285</v>
      </c>
      <c r="AE24">
        <f t="shared" si="8"/>
        <v>2.9472443265546714E-2</v>
      </c>
      <c r="AF24">
        <f t="shared" si="9"/>
        <v>5.3760535020636123E-2</v>
      </c>
      <c r="AH24">
        <f t="shared" si="10"/>
        <v>25.85410895660203</v>
      </c>
      <c r="AI24">
        <f t="shared" si="11"/>
        <v>480.91241924355592</v>
      </c>
      <c r="AJ24">
        <f t="shared" si="12"/>
        <v>1.189667251132013</v>
      </c>
    </row>
    <row r="25" spans="2:36" x14ac:dyDescent="0.2">
      <c r="B25">
        <v>6.29</v>
      </c>
      <c r="C25">
        <v>4.032</v>
      </c>
      <c r="D25">
        <v>0.64068999999999998</v>
      </c>
      <c r="K25">
        <v>10</v>
      </c>
      <c r="L25">
        <v>80</v>
      </c>
      <c r="M25">
        <v>186.816</v>
      </c>
      <c r="N25">
        <v>21.504000000000001</v>
      </c>
      <c r="O25">
        <v>174.72</v>
      </c>
      <c r="P25">
        <v>0</v>
      </c>
      <c r="Q25">
        <f t="shared" si="0"/>
        <v>0.95803076923076924</v>
      </c>
      <c r="R25">
        <f t="shared" si="0"/>
        <v>0.11027692307692308</v>
      </c>
      <c r="S25">
        <f t="shared" si="0"/>
        <v>0.89600000000000002</v>
      </c>
      <c r="T25">
        <f t="shared" si="0"/>
        <v>0</v>
      </c>
      <c r="U25">
        <f t="shared" si="1"/>
        <v>4.4984255510571298</v>
      </c>
      <c r="V25">
        <f t="shared" si="1"/>
        <v>35.987404408457039</v>
      </c>
      <c r="W25">
        <f t="shared" si="2"/>
        <v>189.4073916234581</v>
      </c>
      <c r="Y25">
        <f t="shared" si="3"/>
        <v>0.10186133181857608</v>
      </c>
      <c r="Z25">
        <f t="shared" si="4"/>
        <v>0.28470077390752685</v>
      </c>
      <c r="AB25">
        <f t="shared" si="5"/>
        <v>1.8797455472717117E-2</v>
      </c>
      <c r="AC25">
        <f t="shared" si="6"/>
        <v>0.52820244117278536</v>
      </c>
      <c r="AD25">
        <f t="shared" si="7"/>
        <v>0.125</v>
      </c>
      <c r="AE25">
        <f t="shared" si="8"/>
        <v>2.9472443265546714E-2</v>
      </c>
      <c r="AF25">
        <f t="shared" si="9"/>
        <v>6.7126619253174619E-2</v>
      </c>
      <c r="AH25">
        <f t="shared" si="10"/>
        <v>29.547553093259463</v>
      </c>
      <c r="AI25">
        <f t="shared" si="11"/>
        <v>440.17639234620134</v>
      </c>
      <c r="AJ25">
        <f t="shared" si="12"/>
        <v>0.97387720742660111</v>
      </c>
    </row>
    <row r="26" spans="2:36" x14ac:dyDescent="0.2">
      <c r="B26">
        <v>5</v>
      </c>
      <c r="C26">
        <v>3.4735999999999998</v>
      </c>
      <c r="D26">
        <v>0.69481000000000004</v>
      </c>
      <c r="K26">
        <v>10</v>
      </c>
      <c r="L26">
        <v>90</v>
      </c>
      <c r="M26">
        <v>174.72</v>
      </c>
      <c r="N26">
        <v>5.3760000000000003</v>
      </c>
      <c r="O26">
        <v>166.65600000000001</v>
      </c>
      <c r="P26">
        <v>0</v>
      </c>
      <c r="Q26">
        <f t="shared" si="0"/>
        <v>0.89600000000000002</v>
      </c>
      <c r="R26">
        <f t="shared" si="0"/>
        <v>2.7569230769230769E-2</v>
      </c>
      <c r="S26">
        <f t="shared" si="0"/>
        <v>0.85464615384615383</v>
      </c>
      <c r="T26">
        <f t="shared" si="0"/>
        <v>0</v>
      </c>
      <c r="U26">
        <f t="shared" si="1"/>
        <v>4.4984255510571298</v>
      </c>
      <c r="V26">
        <f t="shared" si="1"/>
        <v>40.48582995951417</v>
      </c>
      <c r="W26">
        <f t="shared" si="2"/>
        <v>213.08331557639036</v>
      </c>
      <c r="Y26">
        <f t="shared" si="3"/>
        <v>9.4157853177164921E-2</v>
      </c>
      <c r="Z26">
        <f t="shared" si="4"/>
        <v>0.30799342828509874</v>
      </c>
      <c r="AB26">
        <f t="shared" si="5"/>
        <v>1.8797455472717117E-2</v>
      </c>
      <c r="AC26">
        <f t="shared" si="6"/>
        <v>0.54928801629446689</v>
      </c>
      <c r="AD26">
        <f t="shared" si="7"/>
        <v>0.1111111111111111</v>
      </c>
      <c r="AE26">
        <f t="shared" si="8"/>
        <v>2.9472443265546714E-2</v>
      </c>
      <c r="AF26">
        <f t="shared" si="9"/>
        <v>8.1695869571644236E-2</v>
      </c>
      <c r="AH26">
        <f t="shared" si="10"/>
        <v>33.2409972299169</v>
      </c>
      <c r="AI26">
        <f t="shared" si="11"/>
        <v>406.88712176281791</v>
      </c>
      <c r="AJ26">
        <f t="shared" si="12"/>
        <v>0.81613138980243927</v>
      </c>
    </row>
    <row r="27" spans="2:36" x14ac:dyDescent="0.2">
      <c r="B27">
        <v>3.97</v>
      </c>
      <c r="C27">
        <v>2.9729000000000001</v>
      </c>
      <c r="D27">
        <v>0.74860000000000004</v>
      </c>
      <c r="K27">
        <v>10</v>
      </c>
      <c r="L27">
        <v>100</v>
      </c>
      <c r="M27">
        <v>158.59200000000001</v>
      </c>
      <c r="N27">
        <v>6.7200000000000006</v>
      </c>
      <c r="O27">
        <v>151.87200000000001</v>
      </c>
      <c r="P27">
        <v>0</v>
      </c>
      <c r="Q27">
        <f t="shared" si="0"/>
        <v>0.81329230769230776</v>
      </c>
      <c r="R27">
        <f t="shared" si="0"/>
        <v>3.4461538461538467E-2</v>
      </c>
      <c r="S27">
        <f t="shared" si="0"/>
        <v>0.77883076923076933</v>
      </c>
      <c r="T27">
        <f t="shared" si="0"/>
        <v>0</v>
      </c>
      <c r="U27">
        <f t="shared" si="1"/>
        <v>4.4984255510571298</v>
      </c>
      <c r="V27">
        <f t="shared" si="1"/>
        <v>44.984255510571302</v>
      </c>
      <c r="W27">
        <f t="shared" si="2"/>
        <v>236.75923952932263</v>
      </c>
      <c r="Y27">
        <f t="shared" si="3"/>
        <v>8.7725011505076403E-2</v>
      </c>
      <c r="Z27">
        <f t="shared" si="4"/>
        <v>0.33057846904154414</v>
      </c>
      <c r="AB27">
        <f t="shared" si="5"/>
        <v>1.8797455472717117E-2</v>
      </c>
      <c r="AC27">
        <f t="shared" si="6"/>
        <v>0.5686231026242311</v>
      </c>
      <c r="AD27">
        <f t="shared" si="7"/>
        <v>0.1</v>
      </c>
      <c r="AE27">
        <f t="shared" si="8"/>
        <v>2.9472443265546714E-2</v>
      </c>
      <c r="AF27">
        <f t="shared" si="9"/>
        <v>9.7429551736382E-2</v>
      </c>
      <c r="AH27">
        <f t="shared" si="10"/>
        <v>36.934441366574333</v>
      </c>
      <c r="AI27">
        <f t="shared" si="11"/>
        <v>379.08869237650742</v>
      </c>
      <c r="AJ27">
        <f t="shared" si="12"/>
        <v>0.69671539962538487</v>
      </c>
    </row>
    <row r="28" spans="2:36" x14ac:dyDescent="0.2">
      <c r="B28">
        <v>3.15</v>
      </c>
      <c r="C28">
        <v>2.5257999999999998</v>
      </c>
      <c r="D28">
        <v>0.80066000000000004</v>
      </c>
      <c r="K28">
        <v>10</v>
      </c>
      <c r="L28">
        <v>120</v>
      </c>
      <c r="M28">
        <v>147.84</v>
      </c>
      <c r="N28">
        <v>6.7200000000000006</v>
      </c>
      <c r="O28">
        <v>139.77600000000001</v>
      </c>
      <c r="P28">
        <v>0</v>
      </c>
      <c r="Q28">
        <f t="shared" si="0"/>
        <v>0.75815384615384618</v>
      </c>
      <c r="R28">
        <f t="shared" si="0"/>
        <v>3.4461538461538467E-2</v>
      </c>
      <c r="S28">
        <f t="shared" si="0"/>
        <v>0.7168000000000001</v>
      </c>
      <c r="T28">
        <f t="shared" si="0"/>
        <v>0</v>
      </c>
      <c r="U28">
        <f t="shared" si="1"/>
        <v>4.4984255510571298</v>
      </c>
      <c r="V28">
        <f t="shared" si="1"/>
        <v>53.981106612685565</v>
      </c>
      <c r="W28">
        <f t="shared" si="2"/>
        <v>284.11108743518719</v>
      </c>
      <c r="Y28">
        <f t="shared" si="3"/>
        <v>7.7547346966562944E-2</v>
      </c>
      <c r="Z28">
        <f t="shared" si="4"/>
        <v>0.37396508242253979</v>
      </c>
      <c r="AB28">
        <f t="shared" si="5"/>
        <v>1.8797455472717117E-2</v>
      </c>
      <c r="AC28">
        <f t="shared" si="6"/>
        <v>0.60318322826123227</v>
      </c>
      <c r="AD28">
        <f t="shared" si="7"/>
        <v>8.3333333333333329E-2</v>
      </c>
      <c r="AE28">
        <f t="shared" si="8"/>
        <v>2.9472443265546714E-2</v>
      </c>
      <c r="AF28">
        <f t="shared" si="9"/>
        <v>0.13225997609992568</v>
      </c>
      <c r="AH28">
        <f t="shared" si="10"/>
        <v>44.3213296398892</v>
      </c>
      <c r="AI28">
        <f t="shared" si="11"/>
        <v>335.10764894137998</v>
      </c>
      <c r="AJ28">
        <f t="shared" si="12"/>
        <v>0.52972789516934882</v>
      </c>
    </row>
    <row r="29" spans="2:36" x14ac:dyDescent="0.2">
      <c r="B29">
        <v>2.5099999999999998</v>
      </c>
      <c r="C29">
        <v>2.1187999999999998</v>
      </c>
      <c r="D29">
        <v>0.84555000000000002</v>
      </c>
      <c r="K29">
        <v>10</v>
      </c>
      <c r="L29">
        <v>140</v>
      </c>
      <c r="M29">
        <v>142.464</v>
      </c>
      <c r="N29">
        <v>5.3760000000000003</v>
      </c>
      <c r="O29">
        <v>134.4</v>
      </c>
      <c r="P29">
        <v>0</v>
      </c>
      <c r="Q29">
        <f t="shared" si="0"/>
        <v>0.73058461538461539</v>
      </c>
      <c r="R29">
        <f t="shared" si="0"/>
        <v>2.7569230769230769E-2</v>
      </c>
      <c r="S29">
        <f t="shared" si="0"/>
        <v>0.68923076923076931</v>
      </c>
      <c r="T29">
        <f t="shared" si="0"/>
        <v>0</v>
      </c>
      <c r="U29">
        <f t="shared" si="1"/>
        <v>4.4984255510571298</v>
      </c>
      <c r="V29">
        <f t="shared" si="1"/>
        <v>62.977957714799821</v>
      </c>
      <c r="W29">
        <f t="shared" si="2"/>
        <v>331.46293534105166</v>
      </c>
      <c r="Y29">
        <f t="shared" si="3"/>
        <v>6.9814916999298773E-2</v>
      </c>
      <c r="Z29">
        <f t="shared" si="4"/>
        <v>0.41538400740763293</v>
      </c>
      <c r="AB29">
        <f t="shared" si="5"/>
        <v>1.8797455472717117E-2</v>
      </c>
      <c r="AC29">
        <f t="shared" si="6"/>
        <v>0.63354479692278054</v>
      </c>
      <c r="AD29">
        <f t="shared" si="7"/>
        <v>7.1428571428571425E-2</v>
      </c>
      <c r="AE29">
        <f t="shared" si="8"/>
        <v>2.9472443265546714E-2</v>
      </c>
      <c r="AF29">
        <f t="shared" si="9"/>
        <v>0.17139334228431657</v>
      </c>
      <c r="AH29">
        <f t="shared" si="10"/>
        <v>51.708217913204059</v>
      </c>
      <c r="AI29">
        <f t="shared" si="11"/>
        <v>301.69327013547388</v>
      </c>
      <c r="AJ29">
        <f t="shared" si="12"/>
        <v>0.42008425206918337</v>
      </c>
    </row>
    <row r="30" spans="2:36" x14ac:dyDescent="0.2">
      <c r="B30">
        <v>1.99</v>
      </c>
      <c r="C30">
        <v>1.7751999999999999</v>
      </c>
      <c r="D30">
        <v>0.89181999999999995</v>
      </c>
      <c r="K30">
        <v>10</v>
      </c>
      <c r="L30">
        <v>150</v>
      </c>
      <c r="M30">
        <v>134.4</v>
      </c>
      <c r="N30">
        <v>4.032</v>
      </c>
      <c r="O30">
        <v>130.36799999999999</v>
      </c>
      <c r="P30">
        <v>0</v>
      </c>
      <c r="Q30">
        <f t="shared" si="0"/>
        <v>0.68923076923076931</v>
      </c>
      <c r="R30">
        <f t="shared" si="0"/>
        <v>2.0676923076923075E-2</v>
      </c>
      <c r="S30">
        <f t="shared" si="0"/>
        <v>0.66855384615384617</v>
      </c>
      <c r="T30">
        <f t="shared" si="0"/>
        <v>0</v>
      </c>
      <c r="U30">
        <f t="shared" si="1"/>
        <v>4.4984255510571298</v>
      </c>
      <c r="V30">
        <f t="shared" si="1"/>
        <v>67.476383265856953</v>
      </c>
      <c r="W30">
        <f t="shared" si="2"/>
        <v>355.13885929398396</v>
      </c>
      <c r="Y30">
        <f t="shared" si="3"/>
        <v>6.6594589647726937E-2</v>
      </c>
      <c r="Z30">
        <f t="shared" si="4"/>
        <v>0.43547081156899742</v>
      </c>
      <c r="AB30">
        <f t="shared" si="5"/>
        <v>1.8797455472717117E-2</v>
      </c>
      <c r="AC30">
        <f t="shared" si="6"/>
        <v>0.64748732773811124</v>
      </c>
      <c r="AD30">
        <f t="shared" si="7"/>
        <v>6.6666666666666666E-2</v>
      </c>
      <c r="AE30">
        <f t="shared" si="8"/>
        <v>2.9472443265546714E-2</v>
      </c>
      <c r="AF30">
        <f t="shared" si="9"/>
        <v>0.1925158318165329</v>
      </c>
      <c r="AH30">
        <f t="shared" si="10"/>
        <v>55.4016620498615</v>
      </c>
      <c r="AI30">
        <f t="shared" si="11"/>
        <v>287.77717410098069</v>
      </c>
      <c r="AJ30">
        <f t="shared" si="12"/>
        <v>0.37864430321246795</v>
      </c>
    </row>
    <row r="31" spans="2:36" x14ac:dyDescent="0.2">
      <c r="B31">
        <v>1.58</v>
      </c>
      <c r="C31">
        <v>1.4801</v>
      </c>
      <c r="D31">
        <v>0.93594999999999995</v>
      </c>
      <c r="K31">
        <v>20</v>
      </c>
      <c r="L31">
        <v>20</v>
      </c>
      <c r="P31">
        <v>0</v>
      </c>
      <c r="Q31">
        <f t="shared" si="0"/>
        <v>0</v>
      </c>
      <c r="R31">
        <f t="shared" si="0"/>
        <v>0</v>
      </c>
      <c r="S31">
        <f t="shared" si="0"/>
        <v>0</v>
      </c>
      <c r="T31">
        <f t="shared" si="0"/>
        <v>0</v>
      </c>
      <c r="U31">
        <f t="shared" si="1"/>
        <v>8.9968511021142596</v>
      </c>
      <c r="V31">
        <f t="shared" si="1"/>
        <v>8.9968511021142596</v>
      </c>
      <c r="W31">
        <f t="shared" si="2"/>
        <v>47.351847905864524</v>
      </c>
      <c r="Y31">
        <f t="shared" si="3"/>
        <v>0.24403285270325437</v>
      </c>
      <c r="Z31">
        <f t="shared" si="4"/>
        <v>0.11883645861102235</v>
      </c>
      <c r="AB31">
        <f t="shared" si="5"/>
        <v>3.7594910945434233E-2</v>
      </c>
      <c r="AC31">
        <f t="shared" si="6"/>
        <v>0.31635839190134879</v>
      </c>
      <c r="AD31">
        <f t="shared" si="7"/>
        <v>1</v>
      </c>
      <c r="AE31">
        <f t="shared" si="8"/>
        <v>5.8944886531093428E-2</v>
      </c>
      <c r="AF31">
        <f t="shared" si="9"/>
        <v>7.0048015685836929E-3</v>
      </c>
      <c r="AH31">
        <f t="shared" si="10"/>
        <v>7.3868882733148657</v>
      </c>
      <c r="AI31">
        <f t="shared" si="11"/>
        <v>1054.5463994932875</v>
      </c>
      <c r="AJ31">
        <f t="shared" si="12"/>
        <v>9.447629925932608</v>
      </c>
    </row>
    <row r="32" spans="2:36" x14ac:dyDescent="0.2">
      <c r="B32">
        <v>1.26</v>
      </c>
      <c r="C32">
        <v>1.2312000000000001</v>
      </c>
      <c r="D32">
        <v>0.98026999999999997</v>
      </c>
      <c r="K32">
        <v>20</v>
      </c>
      <c r="L32">
        <v>30</v>
      </c>
      <c r="M32">
        <v>463.2</v>
      </c>
      <c r="N32">
        <v>23.16</v>
      </c>
      <c r="O32">
        <v>347.4</v>
      </c>
      <c r="P32">
        <v>0</v>
      </c>
      <c r="Q32">
        <f t="shared" si="0"/>
        <v>2.3753846153846152</v>
      </c>
      <c r="R32">
        <f t="shared" si="0"/>
        <v>0.11876923076923077</v>
      </c>
      <c r="S32">
        <f t="shared" si="0"/>
        <v>1.7815384615384615</v>
      </c>
      <c r="T32">
        <f t="shared" si="0"/>
        <v>0</v>
      </c>
      <c r="U32">
        <f t="shared" si="1"/>
        <v>8.9968511021142596</v>
      </c>
      <c r="V32">
        <f t="shared" si="1"/>
        <v>13.495276653171391</v>
      </c>
      <c r="W32">
        <f t="shared" si="2"/>
        <v>71.027771858796797</v>
      </c>
      <c r="Y32">
        <f t="shared" si="3"/>
        <v>0.19129310129967517</v>
      </c>
      <c r="Z32">
        <f t="shared" si="4"/>
        <v>0.15159982144138748</v>
      </c>
      <c r="AB32">
        <f t="shared" si="5"/>
        <v>3.7594910945434233E-2</v>
      </c>
      <c r="AC32">
        <f t="shared" si="6"/>
        <v>0.3719817469570974</v>
      </c>
      <c r="AD32">
        <f t="shared" si="7"/>
        <v>0.66666666666666663</v>
      </c>
      <c r="AE32">
        <f t="shared" si="8"/>
        <v>5.8944886531093428E-2</v>
      </c>
      <c r="AF32">
        <f t="shared" si="9"/>
        <v>1.3404051409494916E-2</v>
      </c>
      <c r="AH32">
        <f t="shared" si="10"/>
        <v>11.0803324099723</v>
      </c>
      <c r="AI32">
        <f t="shared" si="11"/>
        <v>826.64054855261281</v>
      </c>
      <c r="AJ32">
        <f t="shared" si="12"/>
        <v>5.1841736436326107</v>
      </c>
    </row>
    <row r="33" spans="2:36" x14ac:dyDescent="0.2">
      <c r="B33">
        <v>0.998</v>
      </c>
      <c r="C33">
        <v>1.0182</v>
      </c>
      <c r="D33">
        <v>1.0205</v>
      </c>
      <c r="K33">
        <v>20</v>
      </c>
      <c r="L33">
        <v>40</v>
      </c>
      <c r="M33">
        <v>370.56</v>
      </c>
      <c r="N33">
        <v>15.44</v>
      </c>
      <c r="O33">
        <v>304.94</v>
      </c>
      <c r="P33">
        <v>0</v>
      </c>
      <c r="Q33">
        <f t="shared" si="0"/>
        <v>1.9003076923076923</v>
      </c>
      <c r="R33">
        <f t="shared" si="0"/>
        <v>7.9179487179487182E-2</v>
      </c>
      <c r="S33">
        <f t="shared" si="0"/>
        <v>1.5637948717948718</v>
      </c>
      <c r="T33">
        <f t="shared" si="0"/>
        <v>0</v>
      </c>
      <c r="U33">
        <f t="shared" si="1"/>
        <v>8.9968511021142596</v>
      </c>
      <c r="V33">
        <f t="shared" si="1"/>
        <v>17.993702204228519</v>
      </c>
      <c r="W33">
        <f t="shared" si="2"/>
        <v>94.703695811729048</v>
      </c>
      <c r="Y33">
        <f t="shared" si="3"/>
        <v>0.15985681881206246</v>
      </c>
      <c r="Z33">
        <f t="shared" si="4"/>
        <v>0.1814123427171048</v>
      </c>
      <c r="AB33">
        <f t="shared" si="5"/>
        <v>3.7594910945434233E-2</v>
      </c>
      <c r="AC33">
        <f t="shared" si="6"/>
        <v>0.41446916325930366</v>
      </c>
      <c r="AD33">
        <f t="shared" si="7"/>
        <v>0.5</v>
      </c>
      <c r="AE33">
        <f t="shared" si="8"/>
        <v>5.8944886531093428E-2</v>
      </c>
      <c r="AF33">
        <f t="shared" si="9"/>
        <v>2.138665991359915E-2</v>
      </c>
      <c r="AH33">
        <f t="shared" si="10"/>
        <v>14.773776546629731</v>
      </c>
      <c r="AI33">
        <f t="shared" si="11"/>
        <v>690.79400927096242</v>
      </c>
      <c r="AJ33">
        <f t="shared" si="12"/>
        <v>3.3796267552115586</v>
      </c>
    </row>
    <row r="34" spans="2:36" x14ac:dyDescent="0.2">
      <c r="B34">
        <v>0.79300000000000004</v>
      </c>
      <c r="C34">
        <v>0.83772000000000002</v>
      </c>
      <c r="D34">
        <v>1.0569</v>
      </c>
      <c r="K34">
        <v>20</v>
      </c>
      <c r="L34">
        <v>50</v>
      </c>
      <c r="M34">
        <v>358.97999999999996</v>
      </c>
      <c r="N34">
        <v>11.58</v>
      </c>
      <c r="O34">
        <v>301.08</v>
      </c>
      <c r="P34">
        <v>0</v>
      </c>
      <c r="Q34">
        <f t="shared" si="0"/>
        <v>1.8409230769230767</v>
      </c>
      <c r="R34">
        <f t="shared" si="0"/>
        <v>5.9384615384615383E-2</v>
      </c>
      <c r="S34">
        <f t="shared" si="0"/>
        <v>1.5439999999999998</v>
      </c>
      <c r="T34">
        <f t="shared" si="0"/>
        <v>0</v>
      </c>
      <c r="U34">
        <f t="shared" si="1"/>
        <v>8.9968511021142596</v>
      </c>
      <c r="V34">
        <f t="shared" si="1"/>
        <v>22.492127755285651</v>
      </c>
      <c r="W34">
        <f t="shared" si="2"/>
        <v>118.37961976466131</v>
      </c>
      <c r="Y34">
        <f t="shared" si="3"/>
        <v>0.13861887606422893</v>
      </c>
      <c r="Z34">
        <f t="shared" si="4"/>
        <v>0.20920671717582587</v>
      </c>
      <c r="AB34">
        <f t="shared" si="5"/>
        <v>3.7594910945434233E-2</v>
      </c>
      <c r="AC34">
        <f t="shared" si="6"/>
        <v>0.44925554318886818</v>
      </c>
      <c r="AD34">
        <f t="shared" si="7"/>
        <v>0.4</v>
      </c>
      <c r="AE34">
        <f t="shared" si="8"/>
        <v>5.8944886531093428E-2</v>
      </c>
      <c r="AF34">
        <f t="shared" si="9"/>
        <v>3.0829165513679029E-2</v>
      </c>
      <c r="AH34">
        <f t="shared" si="10"/>
        <v>18.467220683287167</v>
      </c>
      <c r="AI34">
        <f t="shared" si="11"/>
        <v>599.01785778447959</v>
      </c>
      <c r="AJ34">
        <f t="shared" si="12"/>
        <v>2.4227750064995157</v>
      </c>
    </row>
    <row r="35" spans="2:36" x14ac:dyDescent="0.2">
      <c r="B35">
        <v>0.63</v>
      </c>
      <c r="C35">
        <v>0.68286999999999998</v>
      </c>
      <c r="D35">
        <v>1.0847</v>
      </c>
      <c r="K35">
        <v>20</v>
      </c>
      <c r="L35">
        <v>60</v>
      </c>
      <c r="M35">
        <v>351.26</v>
      </c>
      <c r="N35">
        <v>11.58</v>
      </c>
      <c r="O35">
        <v>277.92</v>
      </c>
      <c r="P35">
        <v>0</v>
      </c>
      <c r="Q35">
        <f t="shared" si="0"/>
        <v>1.8013333333333332</v>
      </c>
      <c r="R35">
        <f t="shared" si="0"/>
        <v>5.9384615384615383E-2</v>
      </c>
      <c r="S35">
        <f t="shared" si="0"/>
        <v>1.4252307692307693</v>
      </c>
      <c r="T35">
        <f t="shared" si="0"/>
        <v>0</v>
      </c>
      <c r="U35">
        <f t="shared" si="1"/>
        <v>8.9968511021142596</v>
      </c>
      <c r="V35">
        <f t="shared" si="1"/>
        <v>26.990553306342782</v>
      </c>
      <c r="W35">
        <f t="shared" si="2"/>
        <v>142.05554371759359</v>
      </c>
      <c r="Y35">
        <f t="shared" si="3"/>
        <v>0.12314648415158894</v>
      </c>
      <c r="Z35">
        <f t="shared" si="4"/>
        <v>0.23549190380703061</v>
      </c>
      <c r="AB35">
        <f t="shared" si="5"/>
        <v>3.7594910945434233E-2</v>
      </c>
      <c r="AC35">
        <f t="shared" si="6"/>
        <v>0.47893252809541176</v>
      </c>
      <c r="AD35">
        <f t="shared" si="7"/>
        <v>0.33333333333333331</v>
      </c>
      <c r="AE35">
        <f t="shared" si="8"/>
        <v>5.8944886531093428E-2</v>
      </c>
      <c r="AF35">
        <f t="shared" si="9"/>
        <v>4.1643130646689772E-2</v>
      </c>
      <c r="AH35">
        <f t="shared" si="10"/>
        <v>22.1606648199446</v>
      </c>
      <c r="AI35">
        <f t="shared" si="11"/>
        <v>532.15655201240634</v>
      </c>
      <c r="AJ35">
        <f t="shared" si="12"/>
        <v>1.8448342724142439</v>
      </c>
    </row>
    <row r="36" spans="2:36" x14ac:dyDescent="0.2">
      <c r="B36">
        <v>0.5</v>
      </c>
      <c r="C36">
        <v>0.55693999999999999</v>
      </c>
      <c r="D36">
        <v>1.1138999999999999</v>
      </c>
      <c r="K36">
        <v>20</v>
      </c>
      <c r="L36">
        <v>70</v>
      </c>
      <c r="M36">
        <v>304.94</v>
      </c>
      <c r="N36">
        <v>7.72</v>
      </c>
      <c r="O36">
        <v>250.9</v>
      </c>
      <c r="P36">
        <v>0</v>
      </c>
      <c r="Q36">
        <f t="shared" si="0"/>
        <v>1.5637948717948718</v>
      </c>
      <c r="R36">
        <f t="shared" si="0"/>
        <v>3.9589743589743591E-2</v>
      </c>
      <c r="S36">
        <f t="shared" si="0"/>
        <v>1.2866666666666666</v>
      </c>
      <c r="T36">
        <f t="shared" si="0"/>
        <v>0</v>
      </c>
      <c r="U36">
        <f t="shared" si="1"/>
        <v>8.9968511021142596</v>
      </c>
      <c r="V36">
        <f t="shared" si="1"/>
        <v>31.488978857399911</v>
      </c>
      <c r="W36">
        <f t="shared" si="2"/>
        <v>165.73146767052583</v>
      </c>
      <c r="Y36">
        <f t="shared" si="3"/>
        <v>0.11128806624802802</v>
      </c>
      <c r="Z36">
        <f t="shared" si="4"/>
        <v>0.26058499332145479</v>
      </c>
      <c r="AB36">
        <f t="shared" si="5"/>
        <v>3.7594910945434233E-2</v>
      </c>
      <c r="AC36">
        <f t="shared" si="6"/>
        <v>0.50494921688257555</v>
      </c>
      <c r="AD36">
        <f t="shared" si="7"/>
        <v>0.2857142857142857</v>
      </c>
      <c r="AE36">
        <f t="shared" si="8"/>
        <v>5.8944886531093428E-2</v>
      </c>
      <c r="AF36">
        <f t="shared" si="9"/>
        <v>5.3760535020636123E-2</v>
      </c>
      <c r="AH36">
        <f t="shared" si="10"/>
        <v>25.85410895660203</v>
      </c>
      <c r="AI36">
        <f t="shared" si="11"/>
        <v>480.91241924355592</v>
      </c>
      <c r="AJ36">
        <f t="shared" si="12"/>
        <v>1.4646521899705811</v>
      </c>
    </row>
    <row r="37" spans="2:36" x14ac:dyDescent="0.2">
      <c r="B37">
        <v>0.39700000000000002</v>
      </c>
      <c r="C37">
        <v>0.45021</v>
      </c>
      <c r="D37">
        <v>1.1332</v>
      </c>
      <c r="K37">
        <v>20</v>
      </c>
      <c r="L37">
        <v>80</v>
      </c>
      <c r="M37">
        <v>270.2</v>
      </c>
      <c r="N37">
        <v>15.44</v>
      </c>
      <c r="O37">
        <v>223.88</v>
      </c>
      <c r="P37">
        <v>0</v>
      </c>
      <c r="Q37">
        <f t="shared" si="0"/>
        <v>1.3856410256410256</v>
      </c>
      <c r="R37">
        <f t="shared" si="0"/>
        <v>7.9179487179487182E-2</v>
      </c>
      <c r="S37">
        <f t="shared" si="0"/>
        <v>1.1481025641025642</v>
      </c>
      <c r="T37">
        <f t="shared" si="0"/>
        <v>0</v>
      </c>
      <c r="U37">
        <f t="shared" si="1"/>
        <v>8.9968511021142596</v>
      </c>
      <c r="V37">
        <f t="shared" si="1"/>
        <v>35.987404408457039</v>
      </c>
      <c r="W37">
        <f t="shared" si="2"/>
        <v>189.4073916234581</v>
      </c>
      <c r="Y37">
        <f t="shared" si="3"/>
        <v>0.10186133181857608</v>
      </c>
      <c r="Z37">
        <f t="shared" si="4"/>
        <v>0.28470077390752685</v>
      </c>
      <c r="AB37">
        <f t="shared" si="5"/>
        <v>3.7594910945434233E-2</v>
      </c>
      <c r="AC37">
        <f t="shared" si="6"/>
        <v>0.52820244117278536</v>
      </c>
      <c r="AD37">
        <f t="shared" si="7"/>
        <v>0.25</v>
      </c>
      <c r="AE37">
        <f t="shared" si="8"/>
        <v>5.8944886531093428E-2</v>
      </c>
      <c r="AF37">
        <f t="shared" si="9"/>
        <v>6.7126619253174619E-2</v>
      </c>
      <c r="AH37">
        <f t="shared" si="10"/>
        <v>29.547553093259463</v>
      </c>
      <c r="AI37">
        <f t="shared" si="11"/>
        <v>440.17639234620134</v>
      </c>
      <c r="AJ37">
        <f t="shared" si="12"/>
        <v>1.1989834832072082</v>
      </c>
    </row>
    <row r="38" spans="2:36" x14ac:dyDescent="0.2">
      <c r="B38">
        <v>0.316</v>
      </c>
      <c r="C38">
        <v>0.36463000000000001</v>
      </c>
      <c r="D38">
        <v>1.1534</v>
      </c>
      <c r="K38">
        <v>20</v>
      </c>
      <c r="L38">
        <v>90</v>
      </c>
      <c r="M38">
        <v>262.48</v>
      </c>
      <c r="N38">
        <v>11.58</v>
      </c>
      <c r="O38">
        <v>220.01999999999998</v>
      </c>
      <c r="P38">
        <v>0</v>
      </c>
      <c r="Q38">
        <f t="shared" si="0"/>
        <v>1.3460512820512822</v>
      </c>
      <c r="R38">
        <f t="shared" si="0"/>
        <v>5.9384615384615383E-2</v>
      </c>
      <c r="S38">
        <f t="shared" si="0"/>
        <v>1.1283076923076922</v>
      </c>
      <c r="T38">
        <f t="shared" si="0"/>
        <v>0</v>
      </c>
      <c r="U38">
        <f t="shared" si="1"/>
        <v>8.9968511021142596</v>
      </c>
      <c r="V38">
        <f t="shared" si="1"/>
        <v>40.48582995951417</v>
      </c>
      <c r="W38">
        <f t="shared" si="2"/>
        <v>213.08331557639036</v>
      </c>
      <c r="Y38">
        <f t="shared" si="3"/>
        <v>9.4157853177164921E-2</v>
      </c>
      <c r="Z38">
        <f t="shared" si="4"/>
        <v>0.30799342828509874</v>
      </c>
      <c r="AB38">
        <f t="shared" si="5"/>
        <v>3.7594910945434233E-2</v>
      </c>
      <c r="AC38">
        <f t="shared" si="6"/>
        <v>0.54928801629446689</v>
      </c>
      <c r="AD38">
        <f t="shared" si="7"/>
        <v>0.22222222222222221</v>
      </c>
      <c r="AE38">
        <f t="shared" si="8"/>
        <v>5.8944886531093428E-2</v>
      </c>
      <c r="AF38">
        <f t="shared" si="9"/>
        <v>8.1695869571644236E-2</v>
      </c>
      <c r="AH38">
        <f t="shared" si="10"/>
        <v>33.2409972299169</v>
      </c>
      <c r="AI38">
        <f t="shared" si="11"/>
        <v>406.88712176281791</v>
      </c>
      <c r="AJ38">
        <f t="shared" si="12"/>
        <v>1.0047756011106952</v>
      </c>
    </row>
    <row r="39" spans="2:36" x14ac:dyDescent="0.2">
      <c r="B39">
        <v>0.251</v>
      </c>
      <c r="C39">
        <v>0.29397000000000001</v>
      </c>
      <c r="D39">
        <v>1.1706000000000001</v>
      </c>
      <c r="K39">
        <v>20</v>
      </c>
      <c r="L39">
        <v>100</v>
      </c>
      <c r="M39">
        <v>231.6</v>
      </c>
      <c r="N39">
        <v>11.58</v>
      </c>
      <c r="O39">
        <v>208.44</v>
      </c>
      <c r="P39">
        <v>0</v>
      </c>
      <c r="Q39">
        <f t="shared" si="0"/>
        <v>1.1876923076923076</v>
      </c>
      <c r="R39">
        <f t="shared" si="0"/>
        <v>5.9384615384615383E-2</v>
      </c>
      <c r="S39">
        <f t="shared" si="0"/>
        <v>1.0689230769230769</v>
      </c>
      <c r="T39">
        <f t="shared" si="0"/>
        <v>0</v>
      </c>
      <c r="U39">
        <f t="shared" si="1"/>
        <v>8.9968511021142596</v>
      </c>
      <c r="V39">
        <f t="shared" si="1"/>
        <v>44.984255510571302</v>
      </c>
      <c r="W39">
        <f t="shared" si="2"/>
        <v>236.75923952932263</v>
      </c>
      <c r="Y39">
        <f t="shared" si="3"/>
        <v>8.7725011505076403E-2</v>
      </c>
      <c r="Z39">
        <f t="shared" si="4"/>
        <v>0.33057846904154414</v>
      </c>
      <c r="AB39">
        <f t="shared" si="5"/>
        <v>3.7594910945434233E-2</v>
      </c>
      <c r="AC39">
        <f t="shared" si="6"/>
        <v>0.5686231026242311</v>
      </c>
      <c r="AD39">
        <f t="shared" si="7"/>
        <v>0.2</v>
      </c>
      <c r="AE39">
        <f t="shared" si="8"/>
        <v>5.8944886531093428E-2</v>
      </c>
      <c r="AF39">
        <f t="shared" si="9"/>
        <v>9.7429551736382E-2</v>
      </c>
      <c r="AH39">
        <f t="shared" si="10"/>
        <v>36.934441366574333</v>
      </c>
      <c r="AI39">
        <f t="shared" si="11"/>
        <v>379.08869237650742</v>
      </c>
      <c r="AJ39">
        <f t="shared" si="12"/>
        <v>0.85775727194016327</v>
      </c>
    </row>
    <row r="40" spans="2:36" x14ac:dyDescent="0.2">
      <c r="B40">
        <v>0.19900000000000001</v>
      </c>
      <c r="C40">
        <v>0.23683999999999999</v>
      </c>
      <c r="D40">
        <v>1.1874</v>
      </c>
      <c r="K40">
        <v>20</v>
      </c>
      <c r="L40">
        <v>120</v>
      </c>
      <c r="M40">
        <v>220.01999999999998</v>
      </c>
      <c r="N40">
        <v>3.86</v>
      </c>
      <c r="O40">
        <v>193</v>
      </c>
      <c r="P40">
        <v>0</v>
      </c>
      <c r="Q40">
        <f t="shared" si="0"/>
        <v>1.1283076923076922</v>
      </c>
      <c r="R40">
        <f t="shared" si="0"/>
        <v>1.9794871794871795E-2</v>
      </c>
      <c r="S40">
        <f t="shared" si="0"/>
        <v>0.98974358974358978</v>
      </c>
      <c r="T40">
        <f t="shared" si="0"/>
        <v>0</v>
      </c>
      <c r="U40">
        <f t="shared" si="1"/>
        <v>8.9968511021142596</v>
      </c>
      <c r="V40">
        <f t="shared" si="1"/>
        <v>53.981106612685565</v>
      </c>
      <c r="W40">
        <f t="shared" si="2"/>
        <v>284.11108743518719</v>
      </c>
      <c r="Y40">
        <f t="shared" si="3"/>
        <v>7.7547346966562944E-2</v>
      </c>
      <c r="Z40">
        <f t="shared" si="4"/>
        <v>0.37396508242253979</v>
      </c>
      <c r="AB40">
        <f t="shared" si="5"/>
        <v>3.7594910945434233E-2</v>
      </c>
      <c r="AC40">
        <f t="shared" si="6"/>
        <v>0.60318322826123227</v>
      </c>
      <c r="AD40">
        <f t="shared" si="7"/>
        <v>0.16666666666666666</v>
      </c>
      <c r="AE40">
        <f t="shared" si="8"/>
        <v>5.8944886531093428E-2</v>
      </c>
      <c r="AF40">
        <f t="shared" si="9"/>
        <v>0.13225997609992568</v>
      </c>
      <c r="AH40">
        <f t="shared" si="10"/>
        <v>44.3213296398892</v>
      </c>
      <c r="AI40">
        <f t="shared" si="11"/>
        <v>335.10764894137998</v>
      </c>
      <c r="AJ40">
        <f t="shared" si="12"/>
        <v>0.65217153873070521</v>
      </c>
    </row>
    <row r="41" spans="2:36" x14ac:dyDescent="0.2">
      <c r="B41">
        <v>0.158</v>
      </c>
      <c r="C41">
        <v>0.18875</v>
      </c>
      <c r="D41">
        <v>1.1919999999999999</v>
      </c>
      <c r="K41">
        <v>20</v>
      </c>
      <c r="L41">
        <v>140</v>
      </c>
      <c r="M41">
        <v>200.72</v>
      </c>
      <c r="N41">
        <v>7.72</v>
      </c>
      <c r="O41">
        <v>177.56</v>
      </c>
      <c r="P41">
        <v>0</v>
      </c>
      <c r="Q41">
        <f t="shared" si="0"/>
        <v>1.0293333333333334</v>
      </c>
      <c r="R41">
        <f t="shared" si="0"/>
        <v>3.9589743589743591E-2</v>
      </c>
      <c r="S41">
        <f t="shared" si="0"/>
        <v>0.91056410256410258</v>
      </c>
      <c r="T41">
        <f t="shared" si="0"/>
        <v>0</v>
      </c>
      <c r="U41">
        <f t="shared" si="1"/>
        <v>8.9968511021142596</v>
      </c>
      <c r="V41">
        <f t="shared" si="1"/>
        <v>62.977957714799821</v>
      </c>
      <c r="W41">
        <f t="shared" si="2"/>
        <v>331.46293534105166</v>
      </c>
      <c r="Y41">
        <f t="shared" si="3"/>
        <v>6.9814916999298773E-2</v>
      </c>
      <c r="Z41">
        <f t="shared" si="4"/>
        <v>0.41538400740763293</v>
      </c>
      <c r="AB41">
        <f t="shared" si="5"/>
        <v>3.7594910945434233E-2</v>
      </c>
      <c r="AC41">
        <f t="shared" si="6"/>
        <v>0.63354479692278054</v>
      </c>
      <c r="AD41">
        <f t="shared" si="7"/>
        <v>0.14285714285714285</v>
      </c>
      <c r="AE41">
        <f t="shared" si="8"/>
        <v>5.8944886531093428E-2</v>
      </c>
      <c r="AF41">
        <f t="shared" si="9"/>
        <v>0.17139334228431657</v>
      </c>
      <c r="AH41">
        <f t="shared" si="10"/>
        <v>51.708217913204059</v>
      </c>
      <c r="AI41">
        <f t="shared" si="11"/>
        <v>301.69327013547388</v>
      </c>
      <c r="AJ41">
        <f t="shared" si="12"/>
        <v>0.51718438006915268</v>
      </c>
    </row>
    <row r="42" spans="2:36" x14ac:dyDescent="0.2">
      <c r="B42">
        <v>0.126</v>
      </c>
      <c r="C42">
        <v>0.15092</v>
      </c>
      <c r="D42">
        <v>1.2</v>
      </c>
      <c r="K42">
        <v>20</v>
      </c>
      <c r="L42">
        <v>150</v>
      </c>
      <c r="M42">
        <v>185.28</v>
      </c>
      <c r="N42">
        <v>7.72</v>
      </c>
      <c r="O42">
        <v>169.84</v>
      </c>
      <c r="P42">
        <v>0</v>
      </c>
      <c r="Q42">
        <f t="shared" si="0"/>
        <v>0.95015384615384613</v>
      </c>
      <c r="R42">
        <f t="shared" si="0"/>
        <v>3.9589743589743591E-2</v>
      </c>
      <c r="S42">
        <f t="shared" si="0"/>
        <v>0.87097435897435904</v>
      </c>
      <c r="T42">
        <f t="shared" si="0"/>
        <v>0</v>
      </c>
      <c r="U42">
        <f t="shared" si="1"/>
        <v>8.9968511021142596</v>
      </c>
      <c r="V42">
        <f t="shared" si="1"/>
        <v>67.476383265856953</v>
      </c>
      <c r="W42">
        <f t="shared" si="2"/>
        <v>355.13885929398396</v>
      </c>
      <c r="Y42">
        <f t="shared" si="3"/>
        <v>6.6594589647726937E-2</v>
      </c>
      <c r="Z42">
        <f t="shared" si="4"/>
        <v>0.43547081156899742</v>
      </c>
      <c r="AB42">
        <f t="shared" si="5"/>
        <v>3.7594910945434233E-2</v>
      </c>
      <c r="AC42">
        <f t="shared" si="6"/>
        <v>0.64748732773811124</v>
      </c>
      <c r="AD42">
        <f t="shared" si="7"/>
        <v>0.13333333333333333</v>
      </c>
      <c r="AE42">
        <f t="shared" si="8"/>
        <v>5.8944886531093428E-2</v>
      </c>
      <c r="AF42">
        <f t="shared" si="9"/>
        <v>0.1925158318165329</v>
      </c>
      <c r="AH42">
        <f t="shared" si="10"/>
        <v>55.4016620498615</v>
      </c>
      <c r="AI42">
        <f t="shared" si="11"/>
        <v>287.77717410098069</v>
      </c>
      <c r="AJ42">
        <f t="shared" si="12"/>
        <v>0.46616581854490846</v>
      </c>
    </row>
    <row r="43" spans="2:36" x14ac:dyDescent="0.2">
      <c r="B43">
        <v>0.1</v>
      </c>
      <c r="C43">
        <v>0.12295</v>
      </c>
      <c r="D43">
        <v>1.2301</v>
      </c>
      <c r="K43">
        <v>40</v>
      </c>
      <c r="L43">
        <v>40</v>
      </c>
      <c r="M43">
        <v>602.16</v>
      </c>
      <c r="N43">
        <v>23.16</v>
      </c>
      <c r="O43">
        <v>320.38</v>
      </c>
      <c r="P43">
        <v>0</v>
      </c>
      <c r="Q43">
        <f t="shared" si="0"/>
        <v>3.0879999999999996</v>
      </c>
      <c r="R43">
        <f t="shared" si="0"/>
        <v>0.11876923076923077</v>
      </c>
      <c r="S43">
        <f t="shared" si="0"/>
        <v>1.6429743589743591</v>
      </c>
      <c r="T43">
        <f t="shared" si="0"/>
        <v>0</v>
      </c>
      <c r="U43">
        <f t="shared" si="1"/>
        <v>17.993702204228519</v>
      </c>
      <c r="V43">
        <f t="shared" si="1"/>
        <v>17.993702204228519</v>
      </c>
      <c r="W43">
        <f t="shared" si="2"/>
        <v>94.703695811729048</v>
      </c>
      <c r="Y43">
        <f t="shared" si="3"/>
        <v>0.15985681881206246</v>
      </c>
      <c r="Z43">
        <f t="shared" si="4"/>
        <v>0.1814123427171048</v>
      </c>
      <c r="AB43">
        <f t="shared" si="5"/>
        <v>7.5189821890868466E-2</v>
      </c>
      <c r="AC43">
        <f t="shared" si="6"/>
        <v>0.41446916325930366</v>
      </c>
      <c r="AD43">
        <f t="shared" si="7"/>
        <v>1</v>
      </c>
      <c r="AE43">
        <f t="shared" si="8"/>
        <v>0.11788977306218686</v>
      </c>
      <c r="AF43">
        <f t="shared" si="9"/>
        <v>2.138665991359915E-2</v>
      </c>
      <c r="AH43">
        <f t="shared" si="10"/>
        <v>14.773776546629731</v>
      </c>
      <c r="AI43">
        <f t="shared" si="11"/>
        <v>690.79400927096242</v>
      </c>
      <c r="AJ43">
        <f t="shared" si="12"/>
        <v>4.1608085988697177</v>
      </c>
    </row>
    <row r="44" spans="2:36" x14ac:dyDescent="0.2">
      <c r="B44">
        <v>7.9399999999999998E-2</v>
      </c>
      <c r="C44">
        <v>9.8145999999999997E-2</v>
      </c>
      <c r="D44">
        <v>1.2357</v>
      </c>
      <c r="K44">
        <v>40</v>
      </c>
      <c r="L44">
        <v>50</v>
      </c>
      <c r="P44">
        <v>0</v>
      </c>
      <c r="Q44">
        <f t="shared" si="0"/>
        <v>0</v>
      </c>
      <c r="R44">
        <f t="shared" si="0"/>
        <v>0</v>
      </c>
      <c r="S44">
        <f t="shared" si="0"/>
        <v>0</v>
      </c>
      <c r="T44">
        <f t="shared" si="0"/>
        <v>0</v>
      </c>
      <c r="U44">
        <f t="shared" si="1"/>
        <v>17.993702204228519</v>
      </c>
      <c r="V44">
        <f t="shared" si="1"/>
        <v>22.492127755285651</v>
      </c>
      <c r="W44">
        <f t="shared" si="2"/>
        <v>118.37961976466131</v>
      </c>
      <c r="Y44">
        <f t="shared" si="3"/>
        <v>0.13861887606422893</v>
      </c>
      <c r="Z44">
        <f t="shared" si="4"/>
        <v>0.20920671717582587</v>
      </c>
      <c r="AB44">
        <f t="shared" si="5"/>
        <v>7.5189821890868466E-2</v>
      </c>
      <c r="AC44">
        <f t="shared" si="6"/>
        <v>0.44925554318886818</v>
      </c>
      <c r="AD44">
        <f t="shared" si="7"/>
        <v>0.8</v>
      </c>
      <c r="AE44">
        <f t="shared" si="8"/>
        <v>0.11788977306218686</v>
      </c>
      <c r="AF44">
        <f t="shared" si="9"/>
        <v>3.0829165513679029E-2</v>
      </c>
      <c r="AH44">
        <f t="shared" si="10"/>
        <v>18.467220683287167</v>
      </c>
      <c r="AI44">
        <f t="shared" si="11"/>
        <v>599.01785778447959</v>
      </c>
      <c r="AJ44">
        <f t="shared" si="12"/>
        <v>2.9827859140435717</v>
      </c>
    </row>
    <row r="45" spans="2:36" x14ac:dyDescent="0.2">
      <c r="B45">
        <v>6.3E-2</v>
      </c>
      <c r="C45">
        <v>7.6414999999999997E-2</v>
      </c>
      <c r="D45">
        <v>1.2132000000000001</v>
      </c>
      <c r="K45">
        <v>40</v>
      </c>
      <c r="L45">
        <v>60</v>
      </c>
      <c r="M45">
        <v>567.41999999999996</v>
      </c>
      <c r="N45">
        <v>38.6</v>
      </c>
      <c r="O45">
        <v>316.52</v>
      </c>
      <c r="P45">
        <v>0</v>
      </c>
      <c r="Q45">
        <f t="shared" si="0"/>
        <v>2.9098461538461535</v>
      </c>
      <c r="R45">
        <f t="shared" si="0"/>
        <v>0.19794871794871796</v>
      </c>
      <c r="S45">
        <f t="shared" si="0"/>
        <v>1.6231794871794871</v>
      </c>
      <c r="T45">
        <f t="shared" si="0"/>
        <v>0</v>
      </c>
      <c r="U45">
        <f t="shared" si="1"/>
        <v>17.993702204228519</v>
      </c>
      <c r="V45">
        <f t="shared" si="1"/>
        <v>26.990553306342782</v>
      </c>
      <c r="W45">
        <f t="shared" si="2"/>
        <v>142.05554371759359</v>
      </c>
      <c r="Y45">
        <f t="shared" si="3"/>
        <v>0.12314648415158894</v>
      </c>
      <c r="Z45">
        <f t="shared" si="4"/>
        <v>0.23549190380703061</v>
      </c>
      <c r="AB45">
        <f t="shared" si="5"/>
        <v>7.5189821890868466E-2</v>
      </c>
      <c r="AC45">
        <f t="shared" si="6"/>
        <v>0.47893252809541176</v>
      </c>
      <c r="AD45">
        <f t="shared" si="7"/>
        <v>0.66666666666666663</v>
      </c>
      <c r="AE45">
        <f t="shared" si="8"/>
        <v>0.11788977306218686</v>
      </c>
      <c r="AF45">
        <f t="shared" si="9"/>
        <v>4.1643130646689772E-2</v>
      </c>
      <c r="AH45">
        <f t="shared" si="10"/>
        <v>22.1606648199446</v>
      </c>
      <c r="AI45">
        <f t="shared" si="11"/>
        <v>532.15655201240634</v>
      </c>
      <c r="AJ45">
        <f t="shared" si="12"/>
        <v>2.2712574080300301</v>
      </c>
    </row>
    <row r="46" spans="2:36" x14ac:dyDescent="0.2">
      <c r="B46">
        <v>5.0099999999999999E-2</v>
      </c>
      <c r="C46">
        <v>6.2040999999999999E-2</v>
      </c>
      <c r="D46">
        <v>1.2381</v>
      </c>
      <c r="K46">
        <v>40</v>
      </c>
      <c r="L46">
        <v>70</v>
      </c>
      <c r="M46">
        <v>509.52</v>
      </c>
      <c r="N46">
        <v>30.88</v>
      </c>
      <c r="O46">
        <v>297.21999999999997</v>
      </c>
      <c r="P46">
        <v>0</v>
      </c>
      <c r="Q46">
        <f t="shared" si="0"/>
        <v>2.6129230769230767</v>
      </c>
      <c r="R46">
        <f t="shared" si="0"/>
        <v>0.15835897435897436</v>
      </c>
      <c r="S46">
        <f t="shared" si="0"/>
        <v>1.5242051282051281</v>
      </c>
      <c r="T46">
        <f t="shared" si="0"/>
        <v>0</v>
      </c>
      <c r="U46">
        <f t="shared" si="1"/>
        <v>17.993702204228519</v>
      </c>
      <c r="V46">
        <f t="shared" si="1"/>
        <v>31.488978857399911</v>
      </c>
      <c r="W46">
        <f t="shared" si="2"/>
        <v>165.73146767052583</v>
      </c>
      <c r="Y46">
        <f t="shared" si="3"/>
        <v>0.11128806624802802</v>
      </c>
      <c r="Z46">
        <f t="shared" si="4"/>
        <v>0.26058499332145479</v>
      </c>
      <c r="AB46">
        <f t="shared" si="5"/>
        <v>7.5189821890868466E-2</v>
      </c>
      <c r="AC46">
        <f t="shared" si="6"/>
        <v>0.50494921688257555</v>
      </c>
      <c r="AD46">
        <f t="shared" si="7"/>
        <v>0.5714285714285714</v>
      </c>
      <c r="AE46">
        <f t="shared" si="8"/>
        <v>0.11788977306218686</v>
      </c>
      <c r="AF46">
        <f t="shared" si="9"/>
        <v>5.3760535020636123E-2</v>
      </c>
      <c r="AH46">
        <f t="shared" si="10"/>
        <v>25.85410895660203</v>
      </c>
      <c r="AI46">
        <f t="shared" si="11"/>
        <v>480.91241924355592</v>
      </c>
      <c r="AJ46">
        <f t="shared" si="12"/>
        <v>1.8031983611756783</v>
      </c>
    </row>
    <row r="47" spans="2:36" x14ac:dyDescent="0.2">
      <c r="K47">
        <v>40</v>
      </c>
      <c r="L47">
        <v>80</v>
      </c>
      <c r="M47">
        <v>416.88</v>
      </c>
      <c r="N47">
        <v>19.3</v>
      </c>
      <c r="O47">
        <v>270.2</v>
      </c>
      <c r="P47">
        <v>0</v>
      </c>
      <c r="Q47">
        <f t="shared" si="0"/>
        <v>2.1378461538461537</v>
      </c>
      <c r="R47">
        <f t="shared" si="0"/>
        <v>9.8974358974358981E-2</v>
      </c>
      <c r="S47">
        <f t="shared" si="0"/>
        <v>1.3856410256410256</v>
      </c>
      <c r="T47">
        <f t="shared" si="0"/>
        <v>0</v>
      </c>
      <c r="U47">
        <f t="shared" si="1"/>
        <v>17.993702204228519</v>
      </c>
      <c r="V47">
        <f t="shared" si="1"/>
        <v>35.987404408457039</v>
      </c>
      <c r="W47">
        <f t="shared" si="2"/>
        <v>189.4073916234581</v>
      </c>
      <c r="Y47">
        <f t="shared" si="3"/>
        <v>0.10186133181857608</v>
      </c>
      <c r="Z47">
        <f t="shared" si="4"/>
        <v>0.28470077390752685</v>
      </c>
      <c r="AB47">
        <f t="shared" si="5"/>
        <v>7.5189821890868466E-2</v>
      </c>
      <c r="AC47">
        <f t="shared" si="6"/>
        <v>0.52820244117278536</v>
      </c>
      <c r="AD47">
        <f t="shared" si="7"/>
        <v>0.5</v>
      </c>
      <c r="AE47">
        <f t="shared" si="8"/>
        <v>0.11788977306218686</v>
      </c>
      <c r="AF47">
        <f t="shared" si="9"/>
        <v>6.7126619253174619E-2</v>
      </c>
      <c r="AH47">
        <f t="shared" si="10"/>
        <v>29.547553093259463</v>
      </c>
      <c r="AI47">
        <f t="shared" si="11"/>
        <v>440.17639234620134</v>
      </c>
      <c r="AJ47">
        <f t="shared" si="12"/>
        <v>1.4761218170433825</v>
      </c>
    </row>
    <row r="48" spans="2:36" x14ac:dyDescent="0.2">
      <c r="K48">
        <v>40</v>
      </c>
      <c r="L48">
        <v>90</v>
      </c>
      <c r="M48">
        <v>389.86</v>
      </c>
      <c r="N48">
        <v>23.16</v>
      </c>
      <c r="O48">
        <v>270.2</v>
      </c>
      <c r="P48">
        <v>0</v>
      </c>
      <c r="Q48">
        <f t="shared" si="0"/>
        <v>1.9992820512820513</v>
      </c>
      <c r="R48">
        <f t="shared" si="0"/>
        <v>0.11876923076923077</v>
      </c>
      <c r="S48">
        <f t="shared" si="0"/>
        <v>1.3856410256410256</v>
      </c>
      <c r="T48">
        <f t="shared" si="0"/>
        <v>0</v>
      </c>
      <c r="U48">
        <f t="shared" si="1"/>
        <v>17.993702204228519</v>
      </c>
      <c r="V48">
        <f t="shared" si="1"/>
        <v>40.48582995951417</v>
      </c>
      <c r="W48">
        <f t="shared" si="2"/>
        <v>213.08331557639036</v>
      </c>
      <c r="Y48">
        <f t="shared" si="3"/>
        <v>9.4157853177164921E-2</v>
      </c>
      <c r="Z48">
        <f t="shared" si="4"/>
        <v>0.30799342828509874</v>
      </c>
      <c r="AB48">
        <f t="shared" si="5"/>
        <v>7.5189821890868466E-2</v>
      </c>
      <c r="AC48">
        <f t="shared" si="6"/>
        <v>0.54928801629446689</v>
      </c>
      <c r="AD48">
        <f t="shared" si="7"/>
        <v>0.44444444444444442</v>
      </c>
      <c r="AE48">
        <f t="shared" si="8"/>
        <v>0.11788977306218686</v>
      </c>
      <c r="AF48">
        <f t="shared" si="9"/>
        <v>8.1695869571644236E-2</v>
      </c>
      <c r="AH48">
        <f t="shared" si="10"/>
        <v>33.2409972299169</v>
      </c>
      <c r="AI48">
        <f t="shared" si="11"/>
        <v>406.88712176281791</v>
      </c>
      <c r="AJ48">
        <f t="shared" si="12"/>
        <v>1.2370238679727126</v>
      </c>
    </row>
    <row r="49" spans="2:36" x14ac:dyDescent="0.2">
      <c r="K49">
        <v>40</v>
      </c>
      <c r="L49">
        <v>100</v>
      </c>
      <c r="M49">
        <v>378.28</v>
      </c>
      <c r="N49">
        <v>15.44</v>
      </c>
      <c r="O49">
        <v>258.62</v>
      </c>
      <c r="P49">
        <v>0</v>
      </c>
      <c r="Q49">
        <f t="shared" si="0"/>
        <v>1.9398974358974357</v>
      </c>
      <c r="R49">
        <f t="shared" si="0"/>
        <v>7.9179487179487182E-2</v>
      </c>
      <c r="S49">
        <f t="shared" si="0"/>
        <v>1.3262564102564103</v>
      </c>
      <c r="T49">
        <f t="shared" si="0"/>
        <v>0</v>
      </c>
      <c r="U49">
        <f t="shared" si="1"/>
        <v>17.993702204228519</v>
      </c>
      <c r="V49">
        <f t="shared" si="1"/>
        <v>44.984255510571302</v>
      </c>
      <c r="W49">
        <f t="shared" si="2"/>
        <v>236.75923952932263</v>
      </c>
      <c r="Y49">
        <f t="shared" si="3"/>
        <v>8.7725011505076403E-2</v>
      </c>
      <c r="Z49">
        <f t="shared" si="4"/>
        <v>0.33057846904154414</v>
      </c>
      <c r="AB49">
        <f t="shared" si="5"/>
        <v>7.5189821890868466E-2</v>
      </c>
      <c r="AC49">
        <f t="shared" si="6"/>
        <v>0.5686231026242311</v>
      </c>
      <c r="AD49">
        <f t="shared" si="7"/>
        <v>0.4</v>
      </c>
      <c r="AE49">
        <f t="shared" si="8"/>
        <v>0.11788977306218686</v>
      </c>
      <c r="AF49">
        <f t="shared" si="9"/>
        <v>9.7429551736382E-2</v>
      </c>
      <c r="AH49">
        <f t="shared" si="10"/>
        <v>36.934441366574333</v>
      </c>
      <c r="AI49">
        <f t="shared" si="11"/>
        <v>379.08869237650742</v>
      </c>
      <c r="AJ49">
        <f t="shared" si="12"/>
        <v>1.0560230733551081</v>
      </c>
    </row>
    <row r="50" spans="2:36" x14ac:dyDescent="0.2">
      <c r="B50" s="2" t="s">
        <v>29</v>
      </c>
      <c r="K50">
        <v>40</v>
      </c>
      <c r="L50">
        <v>120</v>
      </c>
      <c r="M50">
        <v>358.97999999999996</v>
      </c>
      <c r="N50">
        <v>15.44</v>
      </c>
      <c r="O50">
        <v>243.17999999999998</v>
      </c>
      <c r="P50">
        <v>0</v>
      </c>
      <c r="Q50">
        <f t="shared" si="0"/>
        <v>1.8409230769230767</v>
      </c>
      <c r="R50">
        <f t="shared" si="0"/>
        <v>7.9179487179487182E-2</v>
      </c>
      <c r="S50">
        <f t="shared" si="0"/>
        <v>1.247076923076923</v>
      </c>
      <c r="T50">
        <f t="shared" si="0"/>
        <v>0</v>
      </c>
      <c r="U50">
        <f t="shared" si="1"/>
        <v>17.993702204228519</v>
      </c>
      <c r="V50">
        <f t="shared" si="1"/>
        <v>53.981106612685565</v>
      </c>
      <c r="W50">
        <f t="shared" si="2"/>
        <v>284.11108743518719</v>
      </c>
      <c r="Y50">
        <f t="shared" si="3"/>
        <v>7.7547346966562944E-2</v>
      </c>
      <c r="Z50">
        <f t="shared" si="4"/>
        <v>0.37396508242253979</v>
      </c>
      <c r="AB50">
        <f t="shared" si="5"/>
        <v>7.5189821890868466E-2</v>
      </c>
      <c r="AC50">
        <f t="shared" si="6"/>
        <v>0.60318322826123227</v>
      </c>
      <c r="AD50">
        <f t="shared" si="7"/>
        <v>0.33333333333333331</v>
      </c>
      <c r="AE50">
        <f t="shared" si="8"/>
        <v>0.11788977306218686</v>
      </c>
      <c r="AF50">
        <f t="shared" si="9"/>
        <v>0.13225997609992568</v>
      </c>
      <c r="AH50">
        <f t="shared" si="10"/>
        <v>44.3213296398892</v>
      </c>
      <c r="AI50">
        <f t="shared" si="11"/>
        <v>335.10764894137998</v>
      </c>
      <c r="AJ50">
        <f t="shared" si="12"/>
        <v>0.80291734645086532</v>
      </c>
    </row>
    <row r="51" spans="2:36" x14ac:dyDescent="0.2">
      <c r="B51" s="2" t="s">
        <v>40</v>
      </c>
      <c r="K51">
        <v>40</v>
      </c>
      <c r="L51">
        <v>140</v>
      </c>
      <c r="M51">
        <v>301.08</v>
      </c>
      <c r="N51">
        <v>15.44</v>
      </c>
      <c r="O51">
        <v>227.73999999999998</v>
      </c>
      <c r="P51">
        <v>0</v>
      </c>
      <c r="Q51">
        <f t="shared" si="0"/>
        <v>1.5439999999999998</v>
      </c>
      <c r="R51">
        <f t="shared" si="0"/>
        <v>7.9179487179487182E-2</v>
      </c>
      <c r="S51">
        <f t="shared" si="0"/>
        <v>1.1678974358974359</v>
      </c>
      <c r="T51">
        <f t="shared" si="0"/>
        <v>0</v>
      </c>
      <c r="U51">
        <f t="shared" si="1"/>
        <v>17.993702204228519</v>
      </c>
      <c r="V51">
        <f t="shared" si="1"/>
        <v>62.977957714799821</v>
      </c>
      <c r="W51">
        <f t="shared" si="2"/>
        <v>331.46293534105166</v>
      </c>
      <c r="Y51">
        <f t="shared" si="3"/>
        <v>6.9814916999298773E-2</v>
      </c>
      <c r="Z51">
        <f t="shared" si="4"/>
        <v>0.41538400740763293</v>
      </c>
      <c r="AB51">
        <f t="shared" si="5"/>
        <v>7.5189821890868466E-2</v>
      </c>
      <c r="AC51">
        <f t="shared" si="6"/>
        <v>0.63354479692278054</v>
      </c>
      <c r="AD51">
        <f t="shared" si="7"/>
        <v>0.2857142857142857</v>
      </c>
      <c r="AE51">
        <f t="shared" si="8"/>
        <v>0.11788977306218686</v>
      </c>
      <c r="AF51">
        <f t="shared" si="9"/>
        <v>0.17139334228431657</v>
      </c>
      <c r="AH51">
        <f t="shared" si="10"/>
        <v>51.708217913204059</v>
      </c>
      <c r="AI51">
        <f t="shared" si="11"/>
        <v>301.69327013547388</v>
      </c>
      <c r="AJ51">
        <f t="shared" si="12"/>
        <v>0.63672866019139129</v>
      </c>
    </row>
    <row r="52" spans="2:36" x14ac:dyDescent="0.2">
      <c r="K52">
        <v>40</v>
      </c>
      <c r="L52">
        <v>150</v>
      </c>
      <c r="M52">
        <v>289.5</v>
      </c>
      <c r="N52">
        <v>15.44</v>
      </c>
      <c r="O52">
        <v>223.88</v>
      </c>
      <c r="P52">
        <v>0</v>
      </c>
      <c r="Q52">
        <f t="shared" si="0"/>
        <v>1.4846153846153847</v>
      </c>
      <c r="R52">
        <f t="shared" si="0"/>
        <v>7.9179487179487182E-2</v>
      </c>
      <c r="S52">
        <f t="shared" si="0"/>
        <v>1.1481025641025642</v>
      </c>
      <c r="T52">
        <f t="shared" si="0"/>
        <v>0</v>
      </c>
      <c r="U52">
        <f t="shared" si="1"/>
        <v>17.993702204228519</v>
      </c>
      <c r="V52">
        <f t="shared" si="1"/>
        <v>67.476383265856953</v>
      </c>
      <c r="W52">
        <f t="shared" si="2"/>
        <v>355.13885929398396</v>
      </c>
      <c r="Y52">
        <f t="shared" si="3"/>
        <v>6.6594589647726937E-2</v>
      </c>
      <c r="Z52">
        <f t="shared" si="4"/>
        <v>0.43547081156899742</v>
      </c>
      <c r="AB52">
        <f t="shared" si="5"/>
        <v>7.5189821890868466E-2</v>
      </c>
      <c r="AC52">
        <f t="shared" si="6"/>
        <v>0.64748732773811124</v>
      </c>
      <c r="AD52">
        <f t="shared" si="7"/>
        <v>0.26666666666666666</v>
      </c>
      <c r="AE52">
        <f t="shared" si="8"/>
        <v>0.11788977306218686</v>
      </c>
      <c r="AF52">
        <f t="shared" si="9"/>
        <v>0.1925158318165329</v>
      </c>
      <c r="AH52">
        <f t="shared" si="10"/>
        <v>55.4016620498615</v>
      </c>
      <c r="AI52">
        <f t="shared" si="11"/>
        <v>287.77717410098069</v>
      </c>
      <c r="AJ52">
        <f t="shared" si="12"/>
        <v>0.5739174431939239</v>
      </c>
    </row>
    <row r="53" spans="2:36" x14ac:dyDescent="0.2">
      <c r="K53">
        <v>60</v>
      </c>
      <c r="L53">
        <v>60</v>
      </c>
      <c r="M53">
        <v>965</v>
      </c>
      <c r="N53">
        <v>27.02</v>
      </c>
      <c r="O53">
        <v>328.09999999999997</v>
      </c>
      <c r="P53">
        <v>0</v>
      </c>
      <c r="Q53">
        <f t="shared" si="0"/>
        <v>4.9487179487179489</v>
      </c>
      <c r="R53">
        <f t="shared" si="0"/>
        <v>0.13856410256410256</v>
      </c>
      <c r="S53">
        <f t="shared" si="0"/>
        <v>1.6825641025641025</v>
      </c>
      <c r="T53">
        <f t="shared" si="0"/>
        <v>0</v>
      </c>
      <c r="U53">
        <f t="shared" si="1"/>
        <v>26.990553306342782</v>
      </c>
      <c r="V53">
        <f t="shared" si="1"/>
        <v>26.990553306342782</v>
      </c>
      <c r="W53">
        <f t="shared" si="2"/>
        <v>142.05554371759359</v>
      </c>
      <c r="Y53">
        <f t="shared" si="3"/>
        <v>0.12314648415158894</v>
      </c>
      <c r="Z53">
        <f t="shared" si="4"/>
        <v>0.23549190380703061</v>
      </c>
      <c r="AB53">
        <f t="shared" si="5"/>
        <v>0.11278473283630269</v>
      </c>
      <c r="AC53">
        <f t="shared" si="6"/>
        <v>0.47893252809541176</v>
      </c>
      <c r="AD53">
        <f t="shared" si="7"/>
        <v>1</v>
      </c>
      <c r="AE53">
        <f t="shared" si="8"/>
        <v>0.17683465959328029</v>
      </c>
      <c r="AF53">
        <f t="shared" si="9"/>
        <v>4.1643130646689772E-2</v>
      </c>
      <c r="AH53">
        <f t="shared" si="10"/>
        <v>22.1606648199446</v>
      </c>
      <c r="AI53">
        <f t="shared" si="11"/>
        <v>532.15655201240634</v>
      </c>
      <c r="AJ53">
        <f t="shared" si="12"/>
        <v>2.565037593392395</v>
      </c>
    </row>
    <row r="54" spans="2:36" x14ac:dyDescent="0.2">
      <c r="K54">
        <v>60</v>
      </c>
      <c r="L54">
        <v>70</v>
      </c>
      <c r="M54">
        <v>864.64</v>
      </c>
      <c r="N54">
        <v>23.16</v>
      </c>
      <c r="O54">
        <v>328.09999999999997</v>
      </c>
      <c r="P54">
        <v>0</v>
      </c>
      <c r="Q54">
        <f t="shared" si="0"/>
        <v>4.4340512820512821</v>
      </c>
      <c r="R54">
        <f t="shared" si="0"/>
        <v>0.11876923076923077</v>
      </c>
      <c r="S54">
        <f t="shared" si="0"/>
        <v>1.6825641025641025</v>
      </c>
      <c r="T54">
        <f t="shared" si="0"/>
        <v>0</v>
      </c>
      <c r="U54">
        <f t="shared" si="1"/>
        <v>26.990553306342782</v>
      </c>
      <c r="V54">
        <f t="shared" si="1"/>
        <v>31.488978857399911</v>
      </c>
      <c r="W54">
        <f t="shared" si="2"/>
        <v>165.73146767052583</v>
      </c>
      <c r="Y54">
        <f t="shared" si="3"/>
        <v>0.11128806624802802</v>
      </c>
      <c r="Z54">
        <f t="shared" si="4"/>
        <v>0.26058499332145479</v>
      </c>
      <c r="AB54">
        <f t="shared" si="5"/>
        <v>0.11278473283630269</v>
      </c>
      <c r="AC54">
        <f t="shared" si="6"/>
        <v>0.50494921688257555</v>
      </c>
      <c r="AD54">
        <f t="shared" si="7"/>
        <v>0.8571428571428571</v>
      </c>
      <c r="AE54">
        <f t="shared" si="8"/>
        <v>0.17683465959328029</v>
      </c>
      <c r="AF54">
        <f t="shared" si="9"/>
        <v>5.3760535020636123E-2</v>
      </c>
      <c r="AH54">
        <f t="shared" si="10"/>
        <v>25.85410895660203</v>
      </c>
      <c r="AI54">
        <f t="shared" si="11"/>
        <v>480.91241924355592</v>
      </c>
      <c r="AJ54">
        <f t="shared" si="12"/>
        <v>2.0364365432145761</v>
      </c>
    </row>
    <row r="55" spans="2:36" x14ac:dyDescent="0.2">
      <c r="K55">
        <v>60</v>
      </c>
      <c r="L55">
        <v>80</v>
      </c>
      <c r="M55">
        <v>791.3</v>
      </c>
      <c r="N55">
        <v>46.32</v>
      </c>
      <c r="O55">
        <v>293.36</v>
      </c>
      <c r="P55">
        <v>0</v>
      </c>
      <c r="Q55">
        <f t="shared" si="0"/>
        <v>4.0579487179487179</v>
      </c>
      <c r="R55">
        <f t="shared" si="0"/>
        <v>0.23753846153846153</v>
      </c>
      <c r="S55">
        <f t="shared" si="0"/>
        <v>1.5044102564102564</v>
      </c>
      <c r="T55">
        <f t="shared" si="0"/>
        <v>0</v>
      </c>
      <c r="U55">
        <f t="shared" si="1"/>
        <v>26.990553306342782</v>
      </c>
      <c r="V55">
        <f t="shared" si="1"/>
        <v>35.987404408457039</v>
      </c>
      <c r="W55">
        <f t="shared" si="2"/>
        <v>189.4073916234581</v>
      </c>
      <c r="Y55">
        <f t="shared" si="3"/>
        <v>0.10186133181857608</v>
      </c>
      <c r="Z55">
        <f t="shared" si="4"/>
        <v>0.28470077390752685</v>
      </c>
      <c r="AB55">
        <f t="shared" si="5"/>
        <v>0.11278473283630269</v>
      </c>
      <c r="AC55">
        <f t="shared" si="6"/>
        <v>0.52820244117278536</v>
      </c>
      <c r="AD55">
        <f t="shared" si="7"/>
        <v>0.75</v>
      </c>
      <c r="AE55">
        <f t="shared" si="8"/>
        <v>0.17683465959328029</v>
      </c>
      <c r="AF55">
        <f t="shared" si="9"/>
        <v>6.7126619253174619E-2</v>
      </c>
      <c r="AH55">
        <f t="shared" si="10"/>
        <v>29.547553093259463</v>
      </c>
      <c r="AI55">
        <f t="shared" si="11"/>
        <v>440.17639234620134</v>
      </c>
      <c r="AJ55">
        <f t="shared" si="12"/>
        <v>1.667053650438949</v>
      </c>
    </row>
    <row r="56" spans="2:36" x14ac:dyDescent="0.2">
      <c r="K56">
        <v>60</v>
      </c>
      <c r="L56">
        <v>90</v>
      </c>
      <c r="M56">
        <v>733.4</v>
      </c>
      <c r="N56">
        <v>19.3</v>
      </c>
      <c r="O56">
        <v>281.77999999999997</v>
      </c>
      <c r="P56">
        <v>0</v>
      </c>
      <c r="Q56">
        <f t="shared" si="0"/>
        <v>3.7610256410256411</v>
      </c>
      <c r="R56">
        <f t="shared" si="0"/>
        <v>9.8974358974358981E-2</v>
      </c>
      <c r="S56">
        <f t="shared" si="0"/>
        <v>1.4450256410256408</v>
      </c>
      <c r="T56">
        <f t="shared" si="0"/>
        <v>0</v>
      </c>
      <c r="U56">
        <f t="shared" si="1"/>
        <v>26.990553306342782</v>
      </c>
      <c r="V56">
        <f t="shared" si="1"/>
        <v>40.48582995951417</v>
      </c>
      <c r="W56">
        <f t="shared" si="2"/>
        <v>213.08331557639036</v>
      </c>
      <c r="Y56">
        <f t="shared" si="3"/>
        <v>9.4157853177164921E-2</v>
      </c>
      <c r="Z56">
        <f t="shared" si="4"/>
        <v>0.30799342828509874</v>
      </c>
      <c r="AB56">
        <f t="shared" si="5"/>
        <v>0.11278473283630269</v>
      </c>
      <c r="AC56">
        <f t="shared" si="6"/>
        <v>0.54928801629446689</v>
      </c>
      <c r="AD56">
        <f t="shared" si="7"/>
        <v>0.66666666666666663</v>
      </c>
      <c r="AE56">
        <f t="shared" si="8"/>
        <v>0.17683465959328029</v>
      </c>
      <c r="AF56">
        <f t="shared" si="9"/>
        <v>8.1695869571644236E-2</v>
      </c>
      <c r="AH56">
        <f t="shared" si="10"/>
        <v>33.2409972299169</v>
      </c>
      <c r="AI56">
        <f t="shared" si="11"/>
        <v>406.88712176281791</v>
      </c>
      <c r="AJ56">
        <f t="shared" si="12"/>
        <v>1.3970291143819686</v>
      </c>
    </row>
    <row r="57" spans="2:36" x14ac:dyDescent="0.2">
      <c r="K57">
        <v>60</v>
      </c>
      <c r="L57">
        <v>100</v>
      </c>
      <c r="M57">
        <v>532.67999999999995</v>
      </c>
      <c r="N57">
        <v>88.78</v>
      </c>
      <c r="O57">
        <v>247.04</v>
      </c>
      <c r="P57">
        <v>0</v>
      </c>
      <c r="Q57">
        <f t="shared" si="0"/>
        <v>2.7316923076923074</v>
      </c>
      <c r="R57">
        <f t="shared" si="0"/>
        <v>0.45528205128205129</v>
      </c>
      <c r="S57">
        <f t="shared" si="0"/>
        <v>1.2668717948717949</v>
      </c>
      <c r="T57">
        <f t="shared" si="0"/>
        <v>0</v>
      </c>
      <c r="U57">
        <f t="shared" si="1"/>
        <v>26.990553306342782</v>
      </c>
      <c r="V57">
        <f t="shared" si="1"/>
        <v>44.984255510571302</v>
      </c>
      <c r="W57">
        <f t="shared" si="2"/>
        <v>236.75923952932263</v>
      </c>
      <c r="Y57">
        <f t="shared" si="3"/>
        <v>8.7725011505076403E-2</v>
      </c>
      <c r="Z57">
        <f t="shared" si="4"/>
        <v>0.33057846904154414</v>
      </c>
      <c r="AB57">
        <f t="shared" si="5"/>
        <v>0.11278473283630269</v>
      </c>
      <c r="AC57">
        <f t="shared" si="6"/>
        <v>0.5686231026242311</v>
      </c>
      <c r="AD57">
        <f t="shared" si="7"/>
        <v>0.6</v>
      </c>
      <c r="AE57">
        <f t="shared" si="8"/>
        <v>0.17683465959328029</v>
      </c>
      <c r="AF57">
        <f t="shared" si="9"/>
        <v>9.7429551736382E-2</v>
      </c>
      <c r="AH57">
        <f t="shared" si="10"/>
        <v>36.934441366574333</v>
      </c>
      <c r="AI57">
        <f t="shared" si="11"/>
        <v>379.08869237650742</v>
      </c>
      <c r="AJ57">
        <f t="shared" si="12"/>
        <v>1.1926164216653214</v>
      </c>
    </row>
    <row r="58" spans="2:36" x14ac:dyDescent="0.2">
      <c r="K58">
        <v>60</v>
      </c>
      <c r="L58">
        <v>120</v>
      </c>
      <c r="P58">
        <v>0</v>
      </c>
      <c r="Q58">
        <f t="shared" si="0"/>
        <v>0</v>
      </c>
      <c r="R58">
        <f t="shared" si="0"/>
        <v>0</v>
      </c>
      <c r="S58">
        <f t="shared" si="0"/>
        <v>0</v>
      </c>
      <c r="T58">
        <f t="shared" si="0"/>
        <v>0</v>
      </c>
      <c r="U58">
        <f t="shared" si="1"/>
        <v>26.990553306342782</v>
      </c>
      <c r="V58">
        <f t="shared" si="1"/>
        <v>53.981106612685565</v>
      </c>
      <c r="W58">
        <f t="shared" si="2"/>
        <v>284.11108743518719</v>
      </c>
      <c r="Y58">
        <f t="shared" si="3"/>
        <v>7.7547346966562944E-2</v>
      </c>
      <c r="Z58">
        <f t="shared" si="4"/>
        <v>0.37396508242253979</v>
      </c>
      <c r="AB58">
        <f t="shared" si="5"/>
        <v>0.11278473283630269</v>
      </c>
      <c r="AC58">
        <f t="shared" si="6"/>
        <v>0.60318322826123227</v>
      </c>
      <c r="AD58">
        <f t="shared" si="7"/>
        <v>0.5</v>
      </c>
      <c r="AE58">
        <f t="shared" si="8"/>
        <v>0.17683465959328029</v>
      </c>
      <c r="AF58">
        <f t="shared" si="9"/>
        <v>0.13225997609992568</v>
      </c>
      <c r="AH58">
        <f t="shared" si="10"/>
        <v>44.3213296398892</v>
      </c>
      <c r="AI58">
        <f t="shared" si="11"/>
        <v>335.10764894137998</v>
      </c>
      <c r="AJ58">
        <f t="shared" si="12"/>
        <v>0.90677224463943507</v>
      </c>
    </row>
    <row r="59" spans="2:36" x14ac:dyDescent="0.2">
      <c r="K59">
        <v>60</v>
      </c>
      <c r="L59">
        <v>140</v>
      </c>
      <c r="P59">
        <v>0</v>
      </c>
      <c r="Q59">
        <f t="shared" si="0"/>
        <v>0</v>
      </c>
      <c r="R59">
        <f t="shared" si="0"/>
        <v>0</v>
      </c>
      <c r="S59">
        <f t="shared" si="0"/>
        <v>0</v>
      </c>
      <c r="T59">
        <f t="shared" si="0"/>
        <v>0</v>
      </c>
      <c r="U59">
        <f t="shared" si="1"/>
        <v>26.990553306342782</v>
      </c>
      <c r="V59">
        <f t="shared" si="1"/>
        <v>62.977957714799821</v>
      </c>
      <c r="W59">
        <f t="shared" si="2"/>
        <v>331.46293534105166</v>
      </c>
      <c r="Y59">
        <f t="shared" si="3"/>
        <v>6.9814916999298773E-2</v>
      </c>
      <c r="Z59">
        <f t="shared" si="4"/>
        <v>0.41538400740763293</v>
      </c>
      <c r="AB59">
        <f t="shared" si="5"/>
        <v>0.11278473283630269</v>
      </c>
      <c r="AC59">
        <f t="shared" si="6"/>
        <v>0.63354479692278054</v>
      </c>
      <c r="AD59">
        <f t="shared" si="7"/>
        <v>0.42857142857142855</v>
      </c>
      <c r="AE59">
        <f t="shared" si="8"/>
        <v>0.17683465959328029</v>
      </c>
      <c r="AF59">
        <f t="shared" si="9"/>
        <v>0.17139334228431657</v>
      </c>
      <c r="AH59">
        <f t="shared" si="10"/>
        <v>51.708217913204059</v>
      </c>
      <c r="AI59">
        <f t="shared" si="11"/>
        <v>301.69327013547388</v>
      </c>
      <c r="AJ59">
        <f t="shared" si="12"/>
        <v>0.71908756110469707</v>
      </c>
    </row>
    <row r="60" spans="2:36" x14ac:dyDescent="0.2">
      <c r="K60">
        <v>60</v>
      </c>
      <c r="L60">
        <v>150</v>
      </c>
      <c r="P60">
        <v>0</v>
      </c>
      <c r="Q60">
        <f t="shared" si="0"/>
        <v>0</v>
      </c>
      <c r="R60">
        <f t="shared" si="0"/>
        <v>0</v>
      </c>
      <c r="S60">
        <f t="shared" si="0"/>
        <v>0</v>
      </c>
      <c r="T60">
        <f t="shared" si="0"/>
        <v>0</v>
      </c>
      <c r="U60">
        <f t="shared" si="1"/>
        <v>26.990553306342782</v>
      </c>
      <c r="V60">
        <f t="shared" si="1"/>
        <v>67.476383265856953</v>
      </c>
      <c r="W60">
        <f t="shared" si="2"/>
        <v>355.13885929398396</v>
      </c>
      <c r="Y60">
        <f t="shared" si="3"/>
        <v>6.6594589647726937E-2</v>
      </c>
      <c r="Z60">
        <f t="shared" si="4"/>
        <v>0.43547081156899742</v>
      </c>
      <c r="AB60">
        <f t="shared" si="5"/>
        <v>0.11278473283630269</v>
      </c>
      <c r="AC60">
        <f t="shared" si="6"/>
        <v>0.64748732773811124</v>
      </c>
      <c r="AD60">
        <f t="shared" si="7"/>
        <v>0.4</v>
      </c>
      <c r="AE60">
        <f t="shared" si="8"/>
        <v>0.17683465959328029</v>
      </c>
      <c r="AF60">
        <f t="shared" si="9"/>
        <v>0.1925158318165329</v>
      </c>
      <c r="AH60">
        <f t="shared" si="10"/>
        <v>55.4016620498615</v>
      </c>
      <c r="AI60">
        <f t="shared" si="11"/>
        <v>287.77717410098069</v>
      </c>
      <c r="AJ60">
        <f t="shared" si="12"/>
        <v>0.648151905676292</v>
      </c>
    </row>
    <row r="61" spans="2:36" x14ac:dyDescent="0.2">
      <c r="K61">
        <v>80</v>
      </c>
      <c r="L61">
        <v>80</v>
      </c>
      <c r="P61">
        <v>0</v>
      </c>
      <c r="Q61">
        <f t="shared" si="0"/>
        <v>0</v>
      </c>
      <c r="R61">
        <f t="shared" si="0"/>
        <v>0</v>
      </c>
      <c r="S61">
        <f t="shared" si="0"/>
        <v>0</v>
      </c>
      <c r="T61">
        <f t="shared" si="0"/>
        <v>0</v>
      </c>
      <c r="U61">
        <f t="shared" si="1"/>
        <v>35.987404408457039</v>
      </c>
      <c r="V61">
        <f t="shared" si="1"/>
        <v>35.987404408457039</v>
      </c>
      <c r="W61">
        <f t="shared" si="2"/>
        <v>189.4073916234581</v>
      </c>
      <c r="Y61">
        <f t="shared" si="3"/>
        <v>0.10186133181857608</v>
      </c>
      <c r="Z61">
        <f t="shared" si="4"/>
        <v>0.28470077390752685</v>
      </c>
      <c r="AB61">
        <f t="shared" si="5"/>
        <v>0.15037964378173693</v>
      </c>
      <c r="AC61">
        <f t="shared" si="6"/>
        <v>0.52820244117278536</v>
      </c>
      <c r="AD61">
        <f t="shared" si="7"/>
        <v>1</v>
      </c>
      <c r="AE61">
        <f t="shared" si="8"/>
        <v>0.23577954612437371</v>
      </c>
      <c r="AF61">
        <f t="shared" si="9"/>
        <v>6.7126619253174619E-2</v>
      </c>
      <c r="AH61">
        <f t="shared" si="10"/>
        <v>29.547553093259463</v>
      </c>
      <c r="AI61">
        <f t="shared" si="11"/>
        <v>440.17639234620134</v>
      </c>
      <c r="AJ61">
        <f t="shared" si="12"/>
        <v>1.8173191284695072</v>
      </c>
    </row>
    <row r="62" spans="2:36" x14ac:dyDescent="0.2">
      <c r="K62">
        <v>80</v>
      </c>
      <c r="L62">
        <v>90</v>
      </c>
      <c r="P62">
        <v>0</v>
      </c>
      <c r="Q62">
        <f t="shared" si="0"/>
        <v>0</v>
      </c>
      <c r="R62">
        <f t="shared" si="0"/>
        <v>0</v>
      </c>
      <c r="S62">
        <f t="shared" si="0"/>
        <v>0</v>
      </c>
      <c r="T62">
        <f t="shared" si="0"/>
        <v>0</v>
      </c>
      <c r="U62">
        <f t="shared" si="1"/>
        <v>35.987404408457039</v>
      </c>
      <c r="V62">
        <f t="shared" si="1"/>
        <v>40.48582995951417</v>
      </c>
      <c r="W62">
        <f t="shared" si="2"/>
        <v>213.08331557639036</v>
      </c>
      <c r="Y62">
        <f t="shared" si="3"/>
        <v>9.4157853177164921E-2</v>
      </c>
      <c r="Z62">
        <f t="shared" si="4"/>
        <v>0.30799342828509874</v>
      </c>
      <c r="AB62">
        <f t="shared" si="5"/>
        <v>0.15037964378173693</v>
      </c>
      <c r="AC62">
        <f t="shared" si="6"/>
        <v>0.54928801629446689</v>
      </c>
      <c r="AD62">
        <f t="shared" si="7"/>
        <v>0.88888888888888884</v>
      </c>
      <c r="AE62">
        <f t="shared" si="8"/>
        <v>0.23577954612437371</v>
      </c>
      <c r="AF62">
        <f t="shared" si="9"/>
        <v>8.1695869571644236E-2</v>
      </c>
      <c r="AH62">
        <f t="shared" si="10"/>
        <v>33.2409972299169</v>
      </c>
      <c r="AI62">
        <f t="shared" si="11"/>
        <v>406.88712176281791</v>
      </c>
      <c r="AJ62">
        <f t="shared" si="12"/>
        <v>1.5229550242289243</v>
      </c>
    </row>
    <row r="63" spans="2:36" x14ac:dyDescent="0.2">
      <c r="K63">
        <v>80</v>
      </c>
      <c r="L63">
        <v>100</v>
      </c>
      <c r="P63">
        <v>0</v>
      </c>
      <c r="Q63">
        <f t="shared" si="0"/>
        <v>0</v>
      </c>
      <c r="R63">
        <f t="shared" si="0"/>
        <v>0</v>
      </c>
      <c r="S63">
        <f t="shared" si="0"/>
        <v>0</v>
      </c>
      <c r="T63">
        <f t="shared" si="0"/>
        <v>0</v>
      </c>
      <c r="U63">
        <f t="shared" si="1"/>
        <v>35.987404408457039</v>
      </c>
      <c r="V63">
        <f t="shared" si="1"/>
        <v>44.984255510571302</v>
      </c>
      <c r="W63">
        <f t="shared" si="2"/>
        <v>236.75923952932263</v>
      </c>
      <c r="Y63">
        <f t="shared" si="3"/>
        <v>8.7725011505076403E-2</v>
      </c>
      <c r="Z63">
        <f t="shared" si="4"/>
        <v>0.33057846904154414</v>
      </c>
      <c r="AB63">
        <f t="shared" si="5"/>
        <v>0.15037964378173693</v>
      </c>
      <c r="AC63">
        <f t="shared" si="6"/>
        <v>0.5686231026242311</v>
      </c>
      <c r="AD63">
        <f t="shared" si="7"/>
        <v>0.8</v>
      </c>
      <c r="AE63">
        <f t="shared" si="8"/>
        <v>0.23577954612437371</v>
      </c>
      <c r="AF63">
        <f t="shared" si="9"/>
        <v>9.7429551736382E-2</v>
      </c>
      <c r="AH63">
        <f t="shared" si="10"/>
        <v>36.934441366574333</v>
      </c>
      <c r="AI63">
        <f t="shared" si="11"/>
        <v>379.08869237650742</v>
      </c>
      <c r="AJ63">
        <f t="shared" si="12"/>
        <v>1.30011690712447</v>
      </c>
    </row>
    <row r="64" spans="2:36" x14ac:dyDescent="0.2">
      <c r="K64">
        <v>80</v>
      </c>
      <c r="L64">
        <v>120</v>
      </c>
      <c r="M64">
        <v>617.6</v>
      </c>
      <c r="N64">
        <v>23.16</v>
      </c>
      <c r="O64">
        <v>270.2</v>
      </c>
      <c r="P64">
        <v>0</v>
      </c>
      <c r="Q64">
        <f t="shared" si="0"/>
        <v>3.1671794871794874</v>
      </c>
      <c r="R64">
        <f t="shared" si="0"/>
        <v>0.11876923076923077</v>
      </c>
      <c r="S64">
        <f t="shared" si="0"/>
        <v>1.3856410256410256</v>
      </c>
      <c r="T64">
        <f t="shared" si="0"/>
        <v>0</v>
      </c>
      <c r="U64">
        <f t="shared" si="1"/>
        <v>35.987404408457039</v>
      </c>
      <c r="V64">
        <f t="shared" si="1"/>
        <v>53.981106612685565</v>
      </c>
      <c r="W64">
        <f t="shared" si="2"/>
        <v>284.11108743518719</v>
      </c>
      <c r="Y64">
        <f t="shared" si="3"/>
        <v>7.7547346966562944E-2</v>
      </c>
      <c r="Z64">
        <f t="shared" si="4"/>
        <v>0.37396508242253979</v>
      </c>
      <c r="AB64">
        <f t="shared" si="5"/>
        <v>0.15037964378173693</v>
      </c>
      <c r="AC64">
        <f t="shared" si="6"/>
        <v>0.60318322826123227</v>
      </c>
      <c r="AD64">
        <f t="shared" si="7"/>
        <v>0.66666666666666663</v>
      </c>
      <c r="AE64">
        <f t="shared" si="8"/>
        <v>0.23577954612437371</v>
      </c>
      <c r="AF64">
        <f t="shared" si="9"/>
        <v>0.13225997609992568</v>
      </c>
      <c r="AH64">
        <f t="shared" si="10"/>
        <v>44.3213296398892</v>
      </c>
      <c r="AI64">
        <f t="shared" si="11"/>
        <v>335.10764894137998</v>
      </c>
      <c r="AJ64">
        <f t="shared" si="12"/>
        <v>0.98850720546070747</v>
      </c>
    </row>
    <row r="65" spans="11:36" x14ac:dyDescent="0.2">
      <c r="K65">
        <v>80</v>
      </c>
      <c r="L65">
        <v>140</v>
      </c>
      <c r="P65">
        <v>0</v>
      </c>
      <c r="Q65">
        <f t="shared" si="0"/>
        <v>0</v>
      </c>
      <c r="R65">
        <f t="shared" si="0"/>
        <v>0</v>
      </c>
      <c r="S65">
        <f t="shared" si="0"/>
        <v>0</v>
      </c>
      <c r="T65">
        <f t="shared" si="0"/>
        <v>0</v>
      </c>
      <c r="U65">
        <f t="shared" si="1"/>
        <v>35.987404408457039</v>
      </c>
      <c r="V65">
        <f t="shared" si="1"/>
        <v>62.977957714799821</v>
      </c>
      <c r="W65">
        <f t="shared" si="2"/>
        <v>331.46293534105166</v>
      </c>
      <c r="Y65">
        <f t="shared" si="3"/>
        <v>6.9814916999298773E-2</v>
      </c>
      <c r="Z65">
        <f t="shared" si="4"/>
        <v>0.41538400740763293</v>
      </c>
      <c r="AB65">
        <f t="shared" si="5"/>
        <v>0.15037964378173693</v>
      </c>
      <c r="AC65">
        <f t="shared" si="6"/>
        <v>0.63354479692278054</v>
      </c>
      <c r="AD65">
        <f t="shared" si="7"/>
        <v>0.5714285714285714</v>
      </c>
      <c r="AE65">
        <f t="shared" si="8"/>
        <v>0.23577954612437371</v>
      </c>
      <c r="AF65">
        <f t="shared" si="9"/>
        <v>0.17139334228431657</v>
      </c>
      <c r="AH65">
        <f t="shared" si="10"/>
        <v>51.708217913204059</v>
      </c>
      <c r="AI65">
        <f t="shared" si="11"/>
        <v>301.69327013547388</v>
      </c>
      <c r="AJ65">
        <f t="shared" si="12"/>
        <v>0.78390493281122475</v>
      </c>
    </row>
    <row r="66" spans="11:36" x14ac:dyDescent="0.2">
      <c r="K66">
        <v>80</v>
      </c>
      <c r="L66">
        <v>150</v>
      </c>
      <c r="P66">
        <v>0</v>
      </c>
      <c r="Q66">
        <f t="shared" si="0"/>
        <v>0</v>
      </c>
      <c r="R66">
        <f t="shared" si="0"/>
        <v>0</v>
      </c>
      <c r="S66">
        <f t="shared" si="0"/>
        <v>0</v>
      </c>
      <c r="T66">
        <f t="shared" si="0"/>
        <v>0</v>
      </c>
      <c r="U66">
        <f t="shared" si="1"/>
        <v>35.987404408457039</v>
      </c>
      <c r="V66">
        <f t="shared" si="1"/>
        <v>67.476383265856953</v>
      </c>
      <c r="W66">
        <f t="shared" si="2"/>
        <v>355.13885929398396</v>
      </c>
      <c r="Y66">
        <f t="shared" si="3"/>
        <v>6.6594589647726937E-2</v>
      </c>
      <c r="Z66">
        <f t="shared" si="4"/>
        <v>0.43547081156899742</v>
      </c>
      <c r="AB66">
        <f t="shared" si="5"/>
        <v>0.15037964378173693</v>
      </c>
      <c r="AC66">
        <f t="shared" si="6"/>
        <v>0.64748732773811124</v>
      </c>
      <c r="AD66">
        <f t="shared" si="7"/>
        <v>0.53333333333333333</v>
      </c>
      <c r="AE66">
        <f t="shared" si="8"/>
        <v>0.23577954612437371</v>
      </c>
      <c r="AF66">
        <f t="shared" si="9"/>
        <v>0.1925158318165329</v>
      </c>
      <c r="AH66">
        <f t="shared" si="10"/>
        <v>55.4016620498615</v>
      </c>
      <c r="AI66">
        <f t="shared" si="11"/>
        <v>287.77717410098069</v>
      </c>
      <c r="AJ66">
        <f t="shared" si="12"/>
        <v>0.7065752539093979</v>
      </c>
    </row>
    <row r="67" spans="11:36" x14ac:dyDescent="0.2">
      <c r="K67">
        <v>100</v>
      </c>
      <c r="L67">
        <v>100</v>
      </c>
      <c r="P67">
        <v>0</v>
      </c>
      <c r="Q67">
        <f t="shared" si="0"/>
        <v>0</v>
      </c>
      <c r="R67">
        <f t="shared" si="0"/>
        <v>0</v>
      </c>
      <c r="S67">
        <f t="shared" si="0"/>
        <v>0</v>
      </c>
      <c r="T67">
        <f t="shared" si="0"/>
        <v>0</v>
      </c>
      <c r="U67">
        <f t="shared" si="1"/>
        <v>44.984255510571302</v>
      </c>
      <c r="V67">
        <f t="shared" si="1"/>
        <v>44.984255510571302</v>
      </c>
      <c r="W67">
        <f t="shared" si="2"/>
        <v>236.75923952932263</v>
      </c>
      <c r="Y67">
        <f t="shared" si="3"/>
        <v>8.7725011505076403E-2</v>
      </c>
      <c r="Z67">
        <f t="shared" si="4"/>
        <v>0.33057846904154414</v>
      </c>
      <c r="AB67">
        <f t="shared" si="5"/>
        <v>0.18797455472717114</v>
      </c>
      <c r="AC67">
        <f t="shared" si="6"/>
        <v>0.5686231026242311</v>
      </c>
      <c r="AD67">
        <f t="shared" si="7"/>
        <v>1</v>
      </c>
      <c r="AE67">
        <f t="shared" si="8"/>
        <v>0.29472443265546716</v>
      </c>
      <c r="AF67">
        <f t="shared" si="9"/>
        <v>9.7429551736382E-2</v>
      </c>
      <c r="AH67">
        <f t="shared" si="10"/>
        <v>36.934441366574333</v>
      </c>
      <c r="AI67">
        <f t="shared" si="11"/>
        <v>379.08869237650742</v>
      </c>
      <c r="AJ67">
        <f t="shared" si="12"/>
        <v>1.3901299811310133</v>
      </c>
    </row>
    <row r="68" spans="11:36" x14ac:dyDescent="0.2">
      <c r="K68">
        <v>100</v>
      </c>
      <c r="L68">
        <v>120</v>
      </c>
      <c r="P68">
        <v>0</v>
      </c>
      <c r="Q68">
        <f t="shared" si="0"/>
        <v>0</v>
      </c>
      <c r="R68">
        <f t="shared" si="0"/>
        <v>0</v>
      </c>
      <c r="S68">
        <f t="shared" si="0"/>
        <v>0</v>
      </c>
      <c r="T68">
        <f t="shared" si="0"/>
        <v>0</v>
      </c>
      <c r="U68">
        <f t="shared" si="1"/>
        <v>44.984255510571302</v>
      </c>
      <c r="V68">
        <f t="shared" si="1"/>
        <v>53.981106612685565</v>
      </c>
      <c r="W68">
        <f t="shared" si="2"/>
        <v>284.11108743518719</v>
      </c>
      <c r="Y68">
        <f t="shared" si="3"/>
        <v>7.7547346966562944E-2</v>
      </c>
      <c r="Z68">
        <f t="shared" si="4"/>
        <v>0.37396508242253979</v>
      </c>
      <c r="AB68">
        <f t="shared" si="5"/>
        <v>0.18797455472717114</v>
      </c>
      <c r="AC68">
        <f t="shared" si="6"/>
        <v>0.60318322826123227</v>
      </c>
      <c r="AD68">
        <f t="shared" si="7"/>
        <v>0.83333333333333337</v>
      </c>
      <c r="AE68">
        <f t="shared" si="8"/>
        <v>0.29472443265546716</v>
      </c>
      <c r="AF68">
        <f t="shared" si="9"/>
        <v>0.13225997609992568</v>
      </c>
      <c r="AH68">
        <f t="shared" si="10"/>
        <v>44.3213296398892</v>
      </c>
      <c r="AI68">
        <f t="shared" si="11"/>
        <v>335.10764894137998</v>
      </c>
      <c r="AJ68">
        <f t="shared" si="12"/>
        <v>1.0569461064191867</v>
      </c>
    </row>
    <row r="69" spans="11:36" x14ac:dyDescent="0.2">
      <c r="K69">
        <v>100</v>
      </c>
      <c r="L69">
        <v>140</v>
      </c>
      <c r="P69">
        <v>0</v>
      </c>
      <c r="Q69">
        <f t="shared" si="0"/>
        <v>0</v>
      </c>
      <c r="R69">
        <f t="shared" si="0"/>
        <v>0</v>
      </c>
      <c r="S69">
        <f t="shared" si="0"/>
        <v>0</v>
      </c>
      <c r="T69">
        <f t="shared" ref="T69" si="13">P69/$J$5</f>
        <v>0</v>
      </c>
      <c r="U69">
        <f t="shared" si="1"/>
        <v>44.984255510571302</v>
      </c>
      <c r="V69">
        <f t="shared" si="1"/>
        <v>62.977957714799821</v>
      </c>
      <c r="W69">
        <f t="shared" si="2"/>
        <v>331.46293534105166</v>
      </c>
      <c r="Y69">
        <f t="shared" si="3"/>
        <v>6.9814916999298773E-2</v>
      </c>
      <c r="Z69">
        <f t="shared" si="4"/>
        <v>0.41538400740763293</v>
      </c>
      <c r="AB69">
        <f t="shared" si="5"/>
        <v>0.18797455472717114</v>
      </c>
      <c r="AC69">
        <f t="shared" si="6"/>
        <v>0.63354479692278054</v>
      </c>
      <c r="AD69">
        <f t="shared" si="7"/>
        <v>0.7142857142857143</v>
      </c>
      <c r="AE69">
        <f t="shared" si="8"/>
        <v>0.29472443265546716</v>
      </c>
      <c r="AF69">
        <f t="shared" si="9"/>
        <v>0.17139334228431657</v>
      </c>
      <c r="AH69">
        <f t="shared" si="10"/>
        <v>51.708217913204059</v>
      </c>
      <c r="AI69">
        <f t="shared" si="11"/>
        <v>301.69327013547388</v>
      </c>
      <c r="AJ69">
        <f t="shared" si="12"/>
        <v>0.83817827726552918</v>
      </c>
    </row>
    <row r="70" spans="11:36" x14ac:dyDescent="0.2">
      <c r="K70">
        <v>100</v>
      </c>
      <c r="L70">
        <v>150</v>
      </c>
      <c r="P70">
        <v>0</v>
      </c>
      <c r="Q70">
        <f t="shared" ref="Q70:T70" si="14">M70/$J$5</f>
        <v>0</v>
      </c>
      <c r="R70">
        <f t="shared" si="14"/>
        <v>0</v>
      </c>
      <c r="S70">
        <f t="shared" si="14"/>
        <v>0</v>
      </c>
      <c r="T70">
        <f t="shared" si="14"/>
        <v>0</v>
      </c>
      <c r="U70">
        <f t="shared" ref="U70:V70" si="15">K70/($I$5/1000*$J$5/1000)/60</f>
        <v>44.984255510571302</v>
      </c>
      <c r="V70">
        <f t="shared" si="15"/>
        <v>67.476383265856953</v>
      </c>
      <c r="W70">
        <f t="shared" ref="W70" si="16">V70/($I$5/1000)</f>
        <v>355.13885929398396</v>
      </c>
      <c r="Y70">
        <f t="shared" ref="Y70" si="17">1.28/(1+(0.156*W70)^0.723)</f>
        <v>6.6594589647726937E-2</v>
      </c>
      <c r="Z70">
        <f t="shared" ref="Z70" si="18">$X$5/Y70</f>
        <v>0.43547081156899742</v>
      </c>
      <c r="AB70">
        <f t="shared" ref="AB70" si="19">$X$5*(U70/1000)/($AA$5/1000)</f>
        <v>0.18797455472717114</v>
      </c>
      <c r="AC70">
        <f t="shared" si="6"/>
        <v>0.64748732773811124</v>
      </c>
      <c r="AD70">
        <f t="shared" ref="AD70" si="20">K70/L70</f>
        <v>0.66666666666666663</v>
      </c>
      <c r="AE70">
        <f t="shared" ref="AE70" si="21">1000*(U70/1000)*($I$5/10^6)/$X$5</f>
        <v>0.29472443265546716</v>
      </c>
      <c r="AF70">
        <f t="shared" ref="AF70" si="22">1000*(V70/1000)*($I$5/10^6)/Y70</f>
        <v>0.1925158318165329</v>
      </c>
      <c r="AH70">
        <f t="shared" ref="AH70" si="23">$AG$5*W70</f>
        <v>55.4016620498615</v>
      </c>
      <c r="AI70">
        <f t="shared" ref="AI70" si="24">AH70/AF70</f>
        <v>287.77717410098069</v>
      </c>
      <c r="AJ70">
        <f t="shared" ref="AJ70" si="25">AC70^(-0.5)*Z70^(-0.6)*AF70^(-0.2)*AD70^(0.3)*AH70^(-0.3)</f>
        <v>0.75549470897748716</v>
      </c>
    </row>
  </sheetData>
  <mergeCells count="1"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F2603-23B9-E243-8FBE-F79C6C601474}">
  <dimension ref="B2:AJ70"/>
  <sheetViews>
    <sheetView topLeftCell="AA50" zoomScale="112" workbookViewId="0">
      <selection activeCell="AJ70" sqref="AJ5:AJ70"/>
    </sheetView>
  </sheetViews>
  <sheetFormatPr baseColWidth="10" defaultRowHeight="16" x14ac:dyDescent="0.2"/>
  <cols>
    <col min="9" max="9" width="16.5" bestFit="1" customWidth="1"/>
    <col min="10" max="10" width="9.83203125" bestFit="1" customWidth="1"/>
    <col min="23" max="23" width="15.6640625" bestFit="1" customWidth="1"/>
    <col min="26" max="26" width="16.5" bestFit="1" customWidth="1"/>
    <col min="27" max="27" width="23" bestFit="1" customWidth="1"/>
  </cols>
  <sheetData>
    <row r="2" spans="2:36" x14ac:dyDescent="0.2">
      <c r="B2" s="3" t="s">
        <v>0</v>
      </c>
      <c r="C2" s="3"/>
      <c r="D2" s="3"/>
      <c r="E2" s="3"/>
      <c r="F2" s="3"/>
      <c r="G2" s="3"/>
    </row>
    <row r="3" spans="2:36" x14ac:dyDescent="0.2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4" spans="2:36" x14ac:dyDescent="0.2">
      <c r="I4" t="s">
        <v>12</v>
      </c>
      <c r="J4" t="s">
        <v>13</v>
      </c>
      <c r="K4" t="s">
        <v>14</v>
      </c>
      <c r="L4" t="s">
        <v>15</v>
      </c>
      <c r="M4" t="s">
        <v>16</v>
      </c>
      <c r="N4" t="s">
        <v>17</v>
      </c>
      <c r="O4" t="s">
        <v>18</v>
      </c>
      <c r="P4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t="s">
        <v>24</v>
      </c>
      <c r="V4" t="s">
        <v>25</v>
      </c>
      <c r="W4" t="s">
        <v>26</v>
      </c>
      <c r="X4" t="s">
        <v>27</v>
      </c>
      <c r="Y4" t="s">
        <v>28</v>
      </c>
      <c r="Z4" s="1" t="s">
        <v>30</v>
      </c>
      <c r="AA4" t="s">
        <v>31</v>
      </c>
      <c r="AB4" s="1" t="s">
        <v>32</v>
      </c>
      <c r="AC4" s="1" t="s">
        <v>33</v>
      </c>
      <c r="AD4" s="1" t="s">
        <v>34</v>
      </c>
      <c r="AE4" s="1" t="s">
        <v>35</v>
      </c>
      <c r="AF4" s="1" t="s">
        <v>36</v>
      </c>
      <c r="AG4" t="s">
        <v>37</v>
      </c>
      <c r="AH4" s="1" t="s">
        <v>39</v>
      </c>
      <c r="AI4" s="1" t="s">
        <v>38</v>
      </c>
      <c r="AJ4" s="1" t="s">
        <v>41</v>
      </c>
    </row>
    <row r="5" spans="2:36" x14ac:dyDescent="0.2">
      <c r="B5" t="s">
        <v>7</v>
      </c>
      <c r="C5" t="s">
        <v>8</v>
      </c>
      <c r="D5" t="s">
        <v>9</v>
      </c>
      <c r="E5" t="s">
        <v>10</v>
      </c>
      <c r="F5" t="s">
        <v>11</v>
      </c>
      <c r="I5">
        <v>190</v>
      </c>
      <c r="J5">
        <v>195</v>
      </c>
      <c r="K5">
        <v>5</v>
      </c>
      <c r="L5">
        <v>10</v>
      </c>
      <c r="M5">
        <v>451.584</v>
      </c>
      <c r="N5">
        <v>40.588799999999999</v>
      </c>
      <c r="O5">
        <v>395.74080000000004</v>
      </c>
      <c r="P5">
        <v>0</v>
      </c>
      <c r="Q5">
        <f>M5/$J$5</f>
        <v>2.3158153846153846</v>
      </c>
      <c r="R5">
        <f>N5/$J$5</f>
        <v>0.20814769230769231</v>
      </c>
      <c r="S5">
        <f>O5/$J$5</f>
        <v>2.0294400000000001</v>
      </c>
      <c r="T5">
        <f>P5/$J$5</f>
        <v>0</v>
      </c>
      <c r="U5">
        <f>K5/($I$5/1000*$J$5/1000)/60</f>
        <v>2.2492127755285649</v>
      </c>
      <c r="V5">
        <f>L5/($I$5/1000*$J$5/1000)/60</f>
        <v>4.4984255510571298</v>
      </c>
      <c r="W5">
        <f>V5/($I$5/1000)</f>
        <v>23.675923952932262</v>
      </c>
      <c r="X5">
        <v>2.9000000000000001E-2</v>
      </c>
      <c r="Y5">
        <f>1.28/(1+(0.156*W5)^0.723)</f>
        <v>0.35835333842474731</v>
      </c>
      <c r="Z5">
        <f>$X$5/Y5</f>
        <v>8.0925714624226611E-2</v>
      </c>
      <c r="AA5">
        <v>2.4900000000000002</v>
      </c>
      <c r="AB5">
        <f>$X$5*(U5/1000)/($AA$5/1000)</f>
        <v>2.619565079932867E-2</v>
      </c>
      <c r="AC5">
        <f>Y5*(V5/1000)/($AA$5/1000)</f>
        <v>0.64739992525160883</v>
      </c>
      <c r="AD5">
        <f>K5/L5</f>
        <v>0.5</v>
      </c>
      <c r="AE5">
        <f>1000*(U5/1000)*($I$5/10^6)/$X$5</f>
        <v>1.4736221632773357E-2</v>
      </c>
      <c r="AF5">
        <f>1000*(V5/1000)*($I$5/10^6)/Y5</f>
        <v>2.3850785329863427E-3</v>
      </c>
      <c r="AG5">
        <v>0.156</v>
      </c>
      <c r="AH5">
        <f>$AG$5*W5</f>
        <v>3.6934441366574329</v>
      </c>
      <c r="AI5">
        <f>AH5/AF5</f>
        <v>1548.5629028881046</v>
      </c>
      <c r="AJ5">
        <f>AC5^(-0.5)*Z5^(-0.6)*AF5^(-0.2)*AD5^(0.3)*AH5^(-0.3)</f>
        <v>10.316271323913005</v>
      </c>
    </row>
    <row r="6" spans="2:36" x14ac:dyDescent="0.2">
      <c r="B6">
        <v>500</v>
      </c>
      <c r="C6">
        <v>27.779</v>
      </c>
      <c r="D6">
        <v>5.5537000000000003E-2</v>
      </c>
      <c r="K6">
        <v>5</v>
      </c>
      <c r="L6">
        <v>20</v>
      </c>
      <c r="M6">
        <v>338.68800000000005</v>
      </c>
      <c r="N6">
        <v>20.2944</v>
      </c>
      <c r="O6">
        <v>304.416</v>
      </c>
      <c r="P6">
        <v>0</v>
      </c>
      <c r="Q6">
        <f t="shared" ref="Q6:T69" si="0">M6/$J$5</f>
        <v>1.7368615384615387</v>
      </c>
      <c r="R6">
        <f t="shared" si="0"/>
        <v>0.10407384615384616</v>
      </c>
      <c r="S6">
        <f t="shared" si="0"/>
        <v>1.5611076923076923</v>
      </c>
      <c r="T6">
        <f t="shared" si="0"/>
        <v>0</v>
      </c>
      <c r="U6">
        <f t="shared" ref="U6:V69" si="1">K6/($I$5/1000*$J$5/1000)/60</f>
        <v>2.2492127755285649</v>
      </c>
      <c r="V6">
        <f t="shared" si="1"/>
        <v>8.9968511021142596</v>
      </c>
      <c r="W6">
        <f t="shared" ref="W6:W69" si="2">V6/($I$5/1000)</f>
        <v>47.351847905864524</v>
      </c>
      <c r="Y6">
        <f t="shared" ref="Y6:Y69" si="3">1.28/(1+(0.156*W6)^0.723)</f>
        <v>0.24403285270325437</v>
      </c>
      <c r="Z6">
        <f t="shared" ref="Z6:Z69" si="4">$X$5/Y6</f>
        <v>0.11883645861102235</v>
      </c>
      <c r="AB6">
        <f t="shared" ref="AB6:AB69" si="5">$X$5*(U6/1000)/($AA$5/1000)</f>
        <v>2.619565079932867E-2</v>
      </c>
      <c r="AC6">
        <f t="shared" ref="AC6:AC70" si="6">Y6*(V6/1000)/($AA$5/1000)</f>
        <v>0.88173784730737381</v>
      </c>
      <c r="AD6">
        <f t="shared" ref="AD6:AD69" si="7">K6/L6</f>
        <v>0.25</v>
      </c>
      <c r="AE6">
        <f t="shared" ref="AE6:AE69" si="8">1000*(U6/1000)*($I$5/10^6)/$X$5</f>
        <v>1.4736221632773357E-2</v>
      </c>
      <c r="AF6">
        <f t="shared" ref="AF6:AF69" si="9">1000*(V6/1000)*($I$5/10^6)/Y6</f>
        <v>7.0048015685836929E-3</v>
      </c>
      <c r="AH6">
        <f t="shared" ref="AH6:AH69" si="10">$AG$5*W6</f>
        <v>7.3868882733148657</v>
      </c>
      <c r="AI6">
        <f t="shared" ref="AI6:AI69" si="11">AH6/AF6</f>
        <v>1054.5463994932875</v>
      </c>
      <c r="AJ6">
        <f t="shared" ref="AJ6:AJ69" si="12">AC6^(-0.5)*Z6^(-0.6)*AF6^(-0.2)*AD6^(0.3)*AH6^(-0.3)</f>
        <v>3.7335744344504529</v>
      </c>
    </row>
    <row r="7" spans="2:36" x14ac:dyDescent="0.2">
      <c r="B7">
        <v>396</v>
      </c>
      <c r="C7">
        <v>25.696000000000002</v>
      </c>
      <c r="D7">
        <v>6.4833000000000002E-2</v>
      </c>
      <c r="K7">
        <v>5</v>
      </c>
      <c r="L7">
        <v>30</v>
      </c>
      <c r="M7">
        <v>334.65600000000001</v>
      </c>
      <c r="N7">
        <v>12.176640000000001</v>
      </c>
      <c r="O7">
        <v>284.1216</v>
      </c>
      <c r="P7">
        <v>0</v>
      </c>
      <c r="Q7">
        <f t="shared" si="0"/>
        <v>1.7161846153846154</v>
      </c>
      <c r="R7">
        <f t="shared" si="0"/>
        <v>6.2444307692307695E-2</v>
      </c>
      <c r="S7">
        <f t="shared" si="0"/>
        <v>1.4570338461538461</v>
      </c>
      <c r="T7">
        <f t="shared" si="0"/>
        <v>0</v>
      </c>
      <c r="U7">
        <f t="shared" si="1"/>
        <v>2.2492127755285649</v>
      </c>
      <c r="V7">
        <f t="shared" si="1"/>
        <v>13.495276653171391</v>
      </c>
      <c r="W7">
        <f t="shared" si="2"/>
        <v>71.027771858796797</v>
      </c>
      <c r="Y7">
        <f t="shared" si="3"/>
        <v>0.19129310129967517</v>
      </c>
      <c r="Z7">
        <f t="shared" si="4"/>
        <v>0.15159982144138748</v>
      </c>
      <c r="AB7">
        <f t="shared" si="5"/>
        <v>2.619565079932867E-2</v>
      </c>
      <c r="AC7">
        <f t="shared" si="6"/>
        <v>1.0367684031655646</v>
      </c>
      <c r="AD7">
        <f t="shared" si="7"/>
        <v>0.16666666666666666</v>
      </c>
      <c r="AE7">
        <f t="shared" si="8"/>
        <v>1.4736221632773357E-2</v>
      </c>
      <c r="AF7">
        <f t="shared" si="9"/>
        <v>1.3404051409494916E-2</v>
      </c>
      <c r="AH7">
        <f t="shared" si="10"/>
        <v>11.0803324099723</v>
      </c>
      <c r="AI7">
        <f t="shared" si="11"/>
        <v>826.64054855261281</v>
      </c>
      <c r="AJ7">
        <f t="shared" si="12"/>
        <v>2.0487146862611607</v>
      </c>
    </row>
    <row r="8" spans="2:36" x14ac:dyDescent="0.2">
      <c r="B8">
        <v>315</v>
      </c>
      <c r="C8">
        <v>23.774999999999999</v>
      </c>
      <c r="D8">
        <v>7.5511999999999996E-2</v>
      </c>
      <c r="K8">
        <v>5</v>
      </c>
      <c r="L8">
        <v>40</v>
      </c>
      <c r="M8">
        <v>224.44800000000001</v>
      </c>
      <c r="N8">
        <v>10.1472</v>
      </c>
      <c r="O8">
        <v>221.20896000000002</v>
      </c>
      <c r="P8">
        <v>0</v>
      </c>
      <c r="Q8">
        <f t="shared" si="0"/>
        <v>1.1510153846153846</v>
      </c>
      <c r="R8">
        <f t="shared" si="0"/>
        <v>5.2036923076923078E-2</v>
      </c>
      <c r="S8">
        <f t="shared" si="0"/>
        <v>1.1344049230769231</v>
      </c>
      <c r="T8">
        <f t="shared" si="0"/>
        <v>0</v>
      </c>
      <c r="U8">
        <f t="shared" si="1"/>
        <v>2.2492127755285649</v>
      </c>
      <c r="V8">
        <f t="shared" si="1"/>
        <v>17.993702204228519</v>
      </c>
      <c r="W8">
        <f t="shared" si="2"/>
        <v>94.703695811729048</v>
      </c>
      <c r="Y8">
        <f t="shared" si="3"/>
        <v>0.15985681881206246</v>
      </c>
      <c r="Z8">
        <f t="shared" si="4"/>
        <v>0.1814123427171048</v>
      </c>
      <c r="AB8">
        <f t="shared" si="5"/>
        <v>2.619565079932867E-2</v>
      </c>
      <c r="AC8">
        <f t="shared" si="6"/>
        <v>1.155187145790991</v>
      </c>
      <c r="AD8">
        <f t="shared" si="7"/>
        <v>0.125</v>
      </c>
      <c r="AE8">
        <f t="shared" si="8"/>
        <v>1.4736221632773357E-2</v>
      </c>
      <c r="AF8">
        <f t="shared" si="9"/>
        <v>2.138665991359915E-2</v>
      </c>
      <c r="AH8">
        <f t="shared" si="10"/>
        <v>14.773776546629731</v>
      </c>
      <c r="AI8">
        <f t="shared" si="11"/>
        <v>690.79400927096242</v>
      </c>
      <c r="AJ8">
        <f t="shared" si="12"/>
        <v>1.3355823788786945</v>
      </c>
    </row>
    <row r="9" spans="2:36" x14ac:dyDescent="0.2">
      <c r="B9">
        <v>250</v>
      </c>
      <c r="C9">
        <v>21.914000000000001</v>
      </c>
      <c r="D9">
        <v>8.7612999999999996E-2</v>
      </c>
      <c r="K9">
        <v>5</v>
      </c>
      <c r="L9">
        <v>50</v>
      </c>
      <c r="M9">
        <v>220.41600000000003</v>
      </c>
      <c r="N9">
        <v>8.1177600000000005</v>
      </c>
      <c r="O9">
        <v>207.00288000000003</v>
      </c>
      <c r="P9">
        <v>0</v>
      </c>
      <c r="Q9">
        <f t="shared" si="0"/>
        <v>1.1303384615384617</v>
      </c>
      <c r="R9">
        <f t="shared" si="0"/>
        <v>4.1629538461538461E-2</v>
      </c>
      <c r="S9">
        <f t="shared" si="0"/>
        <v>1.061553230769231</v>
      </c>
      <c r="T9">
        <f t="shared" si="0"/>
        <v>0</v>
      </c>
      <c r="U9">
        <f t="shared" si="1"/>
        <v>2.2492127755285649</v>
      </c>
      <c r="V9">
        <f t="shared" si="1"/>
        <v>22.492127755285651</v>
      </c>
      <c r="W9">
        <f t="shared" si="2"/>
        <v>118.37961976466131</v>
      </c>
      <c r="Y9">
        <f t="shared" si="3"/>
        <v>0.13861887606422893</v>
      </c>
      <c r="Z9">
        <f t="shared" si="4"/>
        <v>0.20920671717582587</v>
      </c>
      <c r="AB9">
        <f t="shared" si="5"/>
        <v>2.619565079932867E-2</v>
      </c>
      <c r="AC9">
        <f t="shared" si="6"/>
        <v>1.2521419557151587</v>
      </c>
      <c r="AD9">
        <f t="shared" si="7"/>
        <v>0.1</v>
      </c>
      <c r="AE9">
        <f t="shared" si="8"/>
        <v>1.4736221632773357E-2</v>
      </c>
      <c r="AF9">
        <f t="shared" si="9"/>
        <v>3.0829165513679029E-2</v>
      </c>
      <c r="AH9">
        <f t="shared" si="10"/>
        <v>18.467220683287167</v>
      </c>
      <c r="AI9">
        <f t="shared" si="11"/>
        <v>599.01785778447959</v>
      </c>
      <c r="AJ9">
        <f t="shared" si="12"/>
        <v>0.95744762396577465</v>
      </c>
    </row>
    <row r="10" spans="2:36" x14ac:dyDescent="0.2">
      <c r="B10">
        <v>199</v>
      </c>
      <c r="C10">
        <v>20.221</v>
      </c>
      <c r="D10">
        <v>0.10177</v>
      </c>
      <c r="K10">
        <v>5</v>
      </c>
      <c r="L10">
        <v>60</v>
      </c>
      <c r="M10">
        <v>211.00800000000001</v>
      </c>
      <c r="N10">
        <v>8.1177600000000005</v>
      </c>
      <c r="O10">
        <v>200.91456000000002</v>
      </c>
      <c r="P10">
        <v>0</v>
      </c>
      <c r="Q10">
        <f t="shared" si="0"/>
        <v>1.0820923076923077</v>
      </c>
      <c r="R10">
        <f t="shared" si="0"/>
        <v>4.1629538461538461E-2</v>
      </c>
      <c r="S10">
        <f t="shared" si="0"/>
        <v>1.0303310769230771</v>
      </c>
      <c r="T10">
        <f t="shared" si="0"/>
        <v>0</v>
      </c>
      <c r="U10">
        <f t="shared" si="1"/>
        <v>2.2492127755285649</v>
      </c>
      <c r="V10">
        <f t="shared" si="1"/>
        <v>26.990553306342782</v>
      </c>
      <c r="W10">
        <f t="shared" si="2"/>
        <v>142.05554371759359</v>
      </c>
      <c r="Y10">
        <f t="shared" si="3"/>
        <v>0.12314648415158894</v>
      </c>
      <c r="Z10">
        <f t="shared" si="4"/>
        <v>0.23549190380703061</v>
      </c>
      <c r="AB10">
        <f t="shared" si="5"/>
        <v>2.619565079932867E-2</v>
      </c>
      <c r="AC10">
        <f t="shared" si="6"/>
        <v>1.3348561224827942</v>
      </c>
      <c r="AD10">
        <f t="shared" si="7"/>
        <v>8.3333333333333329E-2</v>
      </c>
      <c r="AE10">
        <f t="shared" si="8"/>
        <v>1.4736221632773357E-2</v>
      </c>
      <c r="AF10">
        <f t="shared" si="9"/>
        <v>4.1643130646689772E-2</v>
      </c>
      <c r="AH10">
        <f t="shared" si="10"/>
        <v>22.1606648199446</v>
      </c>
      <c r="AI10">
        <f t="shared" si="11"/>
        <v>532.15655201240634</v>
      </c>
      <c r="AJ10">
        <f t="shared" si="12"/>
        <v>0.72905333181791665</v>
      </c>
    </row>
    <row r="11" spans="2:36" x14ac:dyDescent="0.2">
      <c r="B11">
        <v>158</v>
      </c>
      <c r="C11">
        <v>18.622</v>
      </c>
      <c r="D11">
        <v>0.11797000000000001</v>
      </c>
      <c r="K11">
        <v>5</v>
      </c>
      <c r="L11">
        <v>70</v>
      </c>
      <c r="M11">
        <v>196.22400000000002</v>
      </c>
      <c r="N11">
        <v>4.0588800000000003</v>
      </c>
      <c r="O11">
        <v>192.79679999999999</v>
      </c>
      <c r="P11">
        <v>0</v>
      </c>
      <c r="Q11">
        <f t="shared" si="0"/>
        <v>1.0062769230769231</v>
      </c>
      <c r="R11">
        <f t="shared" si="0"/>
        <v>2.081476923076923E-2</v>
      </c>
      <c r="S11">
        <f t="shared" si="0"/>
        <v>0.98870153846153841</v>
      </c>
      <c r="T11">
        <f t="shared" si="0"/>
        <v>0</v>
      </c>
      <c r="U11">
        <f t="shared" si="1"/>
        <v>2.2492127755285649</v>
      </c>
      <c r="V11">
        <f t="shared" si="1"/>
        <v>31.488978857399911</v>
      </c>
      <c r="W11">
        <f t="shared" si="2"/>
        <v>165.73146767052583</v>
      </c>
      <c r="Y11">
        <f t="shared" si="3"/>
        <v>0.11128806624802802</v>
      </c>
      <c r="Z11">
        <f t="shared" si="4"/>
        <v>0.26058499332145479</v>
      </c>
      <c r="AB11">
        <f t="shared" si="5"/>
        <v>2.619565079932867E-2</v>
      </c>
      <c r="AC11">
        <f t="shared" si="6"/>
        <v>1.407368500066295</v>
      </c>
      <c r="AD11">
        <f t="shared" si="7"/>
        <v>7.1428571428571425E-2</v>
      </c>
      <c r="AE11">
        <f t="shared" si="8"/>
        <v>1.4736221632773357E-2</v>
      </c>
      <c r="AF11">
        <f t="shared" si="9"/>
        <v>5.3760535020636123E-2</v>
      </c>
      <c r="AH11">
        <f t="shared" si="10"/>
        <v>25.85410895660203</v>
      </c>
      <c r="AI11">
        <f t="shared" si="11"/>
        <v>480.91241924355592</v>
      </c>
      <c r="AJ11">
        <f t="shared" si="12"/>
        <v>0.57881056039525491</v>
      </c>
    </row>
    <row r="12" spans="2:36" x14ac:dyDescent="0.2">
      <c r="B12">
        <v>125</v>
      </c>
      <c r="C12">
        <v>17.117999999999999</v>
      </c>
      <c r="D12">
        <v>0.13650999999999999</v>
      </c>
      <c r="K12">
        <v>5</v>
      </c>
      <c r="L12">
        <v>80</v>
      </c>
      <c r="M12">
        <v>185.47200000000001</v>
      </c>
      <c r="N12">
        <v>6.0883200000000004</v>
      </c>
      <c r="O12">
        <v>178.59072</v>
      </c>
      <c r="P12">
        <v>0</v>
      </c>
      <c r="Q12">
        <f t="shared" si="0"/>
        <v>0.9511384615384616</v>
      </c>
      <c r="R12">
        <f t="shared" si="0"/>
        <v>3.1222153846153847E-2</v>
      </c>
      <c r="S12">
        <f t="shared" si="0"/>
        <v>0.91584984615384613</v>
      </c>
      <c r="T12">
        <f t="shared" si="0"/>
        <v>0</v>
      </c>
      <c r="U12">
        <f t="shared" si="1"/>
        <v>2.2492127755285649</v>
      </c>
      <c r="V12">
        <f t="shared" si="1"/>
        <v>35.987404408457039</v>
      </c>
      <c r="W12">
        <f t="shared" si="2"/>
        <v>189.4073916234581</v>
      </c>
      <c r="Y12">
        <f t="shared" si="3"/>
        <v>0.10186133181857608</v>
      </c>
      <c r="Z12">
        <f t="shared" si="4"/>
        <v>0.28470077390752685</v>
      </c>
      <c r="AB12">
        <f t="shared" si="5"/>
        <v>2.619565079932867E-2</v>
      </c>
      <c r="AC12">
        <f t="shared" si="6"/>
        <v>1.472178691461498</v>
      </c>
      <c r="AD12">
        <f t="shared" si="7"/>
        <v>6.25E-2</v>
      </c>
      <c r="AE12">
        <f t="shared" si="8"/>
        <v>1.4736221632773357E-2</v>
      </c>
      <c r="AF12">
        <f t="shared" si="9"/>
        <v>6.7126619253174619E-2</v>
      </c>
      <c r="AH12">
        <f t="shared" si="10"/>
        <v>29.547553093259463</v>
      </c>
      <c r="AI12">
        <f t="shared" si="11"/>
        <v>440.17639234620134</v>
      </c>
      <c r="AJ12">
        <f t="shared" si="12"/>
        <v>0.47382191251409506</v>
      </c>
    </row>
    <row r="13" spans="2:36" x14ac:dyDescent="0.2">
      <c r="B13">
        <v>99.6</v>
      </c>
      <c r="C13">
        <v>15.702</v>
      </c>
      <c r="D13">
        <v>0.15762999999999999</v>
      </c>
      <c r="K13">
        <v>5</v>
      </c>
      <c r="L13">
        <v>90</v>
      </c>
      <c r="M13">
        <v>177.40800000000002</v>
      </c>
      <c r="N13">
        <v>8.1177600000000005</v>
      </c>
      <c r="O13">
        <v>168.44352000000001</v>
      </c>
      <c r="P13">
        <v>0</v>
      </c>
      <c r="Q13">
        <f t="shared" si="0"/>
        <v>0.90978461538461541</v>
      </c>
      <c r="R13">
        <f t="shared" si="0"/>
        <v>4.1629538461538461E-2</v>
      </c>
      <c r="S13">
        <f t="shared" si="0"/>
        <v>0.86381292307692314</v>
      </c>
      <c r="T13">
        <f t="shared" si="0"/>
        <v>0</v>
      </c>
      <c r="U13">
        <f t="shared" si="1"/>
        <v>2.2492127755285649</v>
      </c>
      <c r="V13">
        <f t="shared" si="1"/>
        <v>40.48582995951417</v>
      </c>
      <c r="W13">
        <f t="shared" si="2"/>
        <v>213.08331557639036</v>
      </c>
      <c r="Y13">
        <f t="shared" si="3"/>
        <v>9.4157853177164921E-2</v>
      </c>
      <c r="Z13">
        <f t="shared" si="4"/>
        <v>0.30799342828509874</v>
      </c>
      <c r="AB13">
        <f t="shared" si="5"/>
        <v>2.619565079932867E-2</v>
      </c>
      <c r="AC13">
        <f t="shared" si="6"/>
        <v>1.5309473225235342</v>
      </c>
      <c r="AD13">
        <f t="shared" si="7"/>
        <v>5.5555555555555552E-2</v>
      </c>
      <c r="AE13">
        <f t="shared" si="8"/>
        <v>1.4736221632773357E-2</v>
      </c>
      <c r="AF13">
        <f t="shared" si="9"/>
        <v>8.1695869571644236E-2</v>
      </c>
      <c r="AH13">
        <f t="shared" si="10"/>
        <v>33.2409972299169</v>
      </c>
      <c r="AI13">
        <f t="shared" si="11"/>
        <v>406.88712176281791</v>
      </c>
      <c r="AJ13">
        <f t="shared" si="12"/>
        <v>0.39707360746310827</v>
      </c>
    </row>
    <row r="14" spans="2:36" x14ac:dyDescent="0.2">
      <c r="B14">
        <v>79.099999999999994</v>
      </c>
      <c r="C14">
        <v>14.348000000000001</v>
      </c>
      <c r="D14">
        <v>0.18129999999999999</v>
      </c>
      <c r="K14">
        <v>5</v>
      </c>
      <c r="L14">
        <v>100</v>
      </c>
      <c r="M14">
        <v>161.28</v>
      </c>
      <c r="N14">
        <v>6.0883200000000004</v>
      </c>
      <c r="O14">
        <v>154.23744000000002</v>
      </c>
      <c r="P14">
        <v>0</v>
      </c>
      <c r="Q14">
        <f t="shared" si="0"/>
        <v>0.82707692307692304</v>
      </c>
      <c r="R14">
        <f t="shared" si="0"/>
        <v>3.1222153846153847E-2</v>
      </c>
      <c r="S14">
        <f t="shared" si="0"/>
        <v>0.79096123076923086</v>
      </c>
      <c r="T14">
        <f t="shared" si="0"/>
        <v>0</v>
      </c>
      <c r="U14">
        <f t="shared" si="1"/>
        <v>2.2492127755285649</v>
      </c>
      <c r="V14">
        <f t="shared" si="1"/>
        <v>44.984255510571302</v>
      </c>
      <c r="W14">
        <f t="shared" si="2"/>
        <v>236.75923952932263</v>
      </c>
      <c r="Y14">
        <f t="shared" si="3"/>
        <v>8.7725011505076403E-2</v>
      </c>
      <c r="Z14">
        <f t="shared" si="4"/>
        <v>0.33057846904154414</v>
      </c>
      <c r="AB14">
        <f t="shared" si="5"/>
        <v>2.619565079932867E-2</v>
      </c>
      <c r="AC14">
        <f t="shared" si="6"/>
        <v>1.5848370812097043</v>
      </c>
      <c r="AD14">
        <f t="shared" si="7"/>
        <v>0.05</v>
      </c>
      <c r="AE14">
        <f t="shared" si="8"/>
        <v>1.4736221632773357E-2</v>
      </c>
      <c r="AF14">
        <f t="shared" si="9"/>
        <v>9.7429551736382E-2</v>
      </c>
      <c r="AH14">
        <f t="shared" si="10"/>
        <v>36.934441366574333</v>
      </c>
      <c r="AI14">
        <f t="shared" si="11"/>
        <v>379.08869237650742</v>
      </c>
      <c r="AJ14">
        <f t="shared" si="12"/>
        <v>0.33897396983017725</v>
      </c>
    </row>
    <row r="15" spans="2:36" x14ac:dyDescent="0.2">
      <c r="B15">
        <v>62.9</v>
      </c>
      <c r="C15">
        <v>13.083</v>
      </c>
      <c r="D15">
        <v>0.20809</v>
      </c>
      <c r="K15">
        <v>5</v>
      </c>
      <c r="L15">
        <v>120</v>
      </c>
      <c r="M15">
        <v>153.21600000000001</v>
      </c>
      <c r="N15">
        <v>6.0883200000000004</v>
      </c>
      <c r="O15">
        <v>140.03136000000001</v>
      </c>
      <c r="P15">
        <v>0</v>
      </c>
      <c r="Q15">
        <f t="shared" si="0"/>
        <v>0.78572307692307697</v>
      </c>
      <c r="R15">
        <f t="shared" si="0"/>
        <v>3.1222153846153847E-2</v>
      </c>
      <c r="S15">
        <f t="shared" si="0"/>
        <v>0.71810953846153847</v>
      </c>
      <c r="T15">
        <f t="shared" si="0"/>
        <v>0</v>
      </c>
      <c r="U15">
        <f t="shared" si="1"/>
        <v>2.2492127755285649</v>
      </c>
      <c r="V15">
        <f t="shared" si="1"/>
        <v>53.981106612685565</v>
      </c>
      <c r="W15">
        <f t="shared" si="2"/>
        <v>284.11108743518719</v>
      </c>
      <c r="Y15">
        <f t="shared" si="3"/>
        <v>7.7547346966562944E-2</v>
      </c>
      <c r="Z15">
        <f t="shared" si="4"/>
        <v>0.37396508242253979</v>
      </c>
      <c r="AB15">
        <f t="shared" si="5"/>
        <v>2.619565079932867E-2</v>
      </c>
      <c r="AC15">
        <f t="shared" si="6"/>
        <v>1.6811612868003825</v>
      </c>
      <c r="AD15">
        <f t="shared" si="7"/>
        <v>4.1666666666666664E-2</v>
      </c>
      <c r="AE15">
        <f t="shared" si="8"/>
        <v>1.4736221632773357E-2</v>
      </c>
      <c r="AF15">
        <f t="shared" si="9"/>
        <v>0.13225997609992568</v>
      </c>
      <c r="AH15">
        <f t="shared" si="10"/>
        <v>44.3213296398892</v>
      </c>
      <c r="AI15">
        <f t="shared" si="11"/>
        <v>335.10764894137998</v>
      </c>
      <c r="AJ15">
        <f t="shared" si="12"/>
        <v>0.25772929326937144</v>
      </c>
    </row>
    <row r="16" spans="2:36" x14ac:dyDescent="0.2">
      <c r="B16">
        <v>49.9</v>
      </c>
      <c r="C16">
        <v>11.887</v>
      </c>
      <c r="D16">
        <v>0.23799000000000001</v>
      </c>
      <c r="K16">
        <v>5</v>
      </c>
      <c r="L16">
        <v>140</v>
      </c>
      <c r="M16">
        <v>149.184</v>
      </c>
      <c r="N16">
        <v>10.1472</v>
      </c>
      <c r="O16">
        <v>146.11968000000002</v>
      </c>
      <c r="P16">
        <v>0</v>
      </c>
      <c r="Q16">
        <f t="shared" si="0"/>
        <v>0.76504615384615382</v>
      </c>
      <c r="R16">
        <f t="shared" si="0"/>
        <v>5.2036923076923078E-2</v>
      </c>
      <c r="S16">
        <f t="shared" si="0"/>
        <v>0.74933169230769237</v>
      </c>
      <c r="T16">
        <f t="shared" si="0"/>
        <v>0</v>
      </c>
      <c r="U16">
        <f t="shared" si="1"/>
        <v>2.2492127755285649</v>
      </c>
      <c r="V16">
        <f t="shared" si="1"/>
        <v>62.977957714799821</v>
      </c>
      <c r="W16">
        <f t="shared" si="2"/>
        <v>331.46293534105166</v>
      </c>
      <c r="Y16">
        <f t="shared" si="3"/>
        <v>6.9814916999298773E-2</v>
      </c>
      <c r="Z16">
        <f t="shared" si="4"/>
        <v>0.41538400740763293</v>
      </c>
      <c r="AB16">
        <f t="shared" si="5"/>
        <v>2.619565079932867E-2</v>
      </c>
      <c r="AC16">
        <f t="shared" si="6"/>
        <v>1.7657834902185128</v>
      </c>
      <c r="AD16">
        <f t="shared" si="7"/>
        <v>3.5714285714285712E-2</v>
      </c>
      <c r="AE16">
        <f t="shared" si="8"/>
        <v>1.4736221632773357E-2</v>
      </c>
      <c r="AF16">
        <f t="shared" si="9"/>
        <v>0.17139334228431657</v>
      </c>
      <c r="AH16">
        <f t="shared" si="10"/>
        <v>51.708217913204059</v>
      </c>
      <c r="AI16">
        <f t="shared" si="11"/>
        <v>301.69327013547388</v>
      </c>
      <c r="AJ16">
        <f t="shared" si="12"/>
        <v>0.20438421005707261</v>
      </c>
    </row>
    <row r="17" spans="2:36" x14ac:dyDescent="0.2">
      <c r="B17">
        <v>39.700000000000003</v>
      </c>
      <c r="C17">
        <v>10.754</v>
      </c>
      <c r="D17">
        <v>0.27101999999999998</v>
      </c>
      <c r="K17">
        <v>5</v>
      </c>
      <c r="L17">
        <v>150</v>
      </c>
      <c r="M17">
        <v>137.08800000000002</v>
      </c>
      <c r="N17">
        <v>8.1177600000000005</v>
      </c>
      <c r="O17">
        <v>129.88416000000001</v>
      </c>
      <c r="P17">
        <v>0</v>
      </c>
      <c r="Q17">
        <f t="shared" si="0"/>
        <v>0.70301538461538471</v>
      </c>
      <c r="R17">
        <f t="shared" si="0"/>
        <v>4.1629538461538461E-2</v>
      </c>
      <c r="S17">
        <f t="shared" si="0"/>
        <v>0.66607261538461537</v>
      </c>
      <c r="T17">
        <f t="shared" si="0"/>
        <v>0</v>
      </c>
      <c r="U17">
        <f t="shared" si="1"/>
        <v>2.2492127755285649</v>
      </c>
      <c r="V17">
        <f t="shared" si="1"/>
        <v>67.476383265856953</v>
      </c>
      <c r="W17">
        <f t="shared" si="2"/>
        <v>355.13885929398396</v>
      </c>
      <c r="Y17">
        <f t="shared" si="3"/>
        <v>6.6594589647726937E-2</v>
      </c>
      <c r="Z17">
        <f t="shared" si="4"/>
        <v>0.43547081156899742</v>
      </c>
      <c r="AB17">
        <f t="shared" si="5"/>
        <v>2.619565079932867E-2</v>
      </c>
      <c r="AC17">
        <f t="shared" si="6"/>
        <v>1.8046433953825269</v>
      </c>
      <c r="AD17">
        <f t="shared" si="7"/>
        <v>3.3333333333333333E-2</v>
      </c>
      <c r="AE17">
        <f t="shared" si="8"/>
        <v>1.4736221632773357E-2</v>
      </c>
      <c r="AF17">
        <f t="shared" si="9"/>
        <v>0.1925158318165329</v>
      </c>
      <c r="AH17">
        <f t="shared" si="10"/>
        <v>55.4016620498615</v>
      </c>
      <c r="AI17">
        <f t="shared" si="11"/>
        <v>287.77717410098069</v>
      </c>
      <c r="AJ17">
        <f t="shared" si="12"/>
        <v>0.18422237068754918</v>
      </c>
    </row>
    <row r="18" spans="2:36" x14ac:dyDescent="0.2">
      <c r="B18">
        <v>31.5</v>
      </c>
      <c r="C18">
        <v>9.6856000000000009</v>
      </c>
      <c r="D18">
        <v>0.30728</v>
      </c>
      <c r="K18">
        <v>10</v>
      </c>
      <c r="L18">
        <v>10</v>
      </c>
      <c r="P18">
        <v>0</v>
      </c>
      <c r="Q18">
        <f t="shared" si="0"/>
        <v>0</v>
      </c>
      <c r="R18">
        <f t="shared" si="0"/>
        <v>0</v>
      </c>
      <c r="S18">
        <f t="shared" si="0"/>
        <v>0</v>
      </c>
      <c r="T18">
        <f t="shared" si="0"/>
        <v>0</v>
      </c>
      <c r="U18">
        <f t="shared" si="1"/>
        <v>4.4984255510571298</v>
      </c>
      <c r="V18">
        <f t="shared" si="1"/>
        <v>4.4984255510571298</v>
      </c>
      <c r="W18">
        <f t="shared" si="2"/>
        <v>23.675923952932262</v>
      </c>
      <c r="Y18">
        <f t="shared" si="3"/>
        <v>0.35835333842474731</v>
      </c>
      <c r="Z18">
        <f t="shared" si="4"/>
        <v>8.0925714624226611E-2</v>
      </c>
      <c r="AB18">
        <f t="shared" si="5"/>
        <v>5.239130159865734E-2</v>
      </c>
      <c r="AC18">
        <f t="shared" si="6"/>
        <v>0.64739992525160883</v>
      </c>
      <c r="AD18">
        <f t="shared" si="7"/>
        <v>1</v>
      </c>
      <c r="AE18">
        <f t="shared" si="8"/>
        <v>2.9472443265546714E-2</v>
      </c>
      <c r="AF18">
        <f t="shared" si="9"/>
        <v>2.3850785329863427E-3</v>
      </c>
      <c r="AH18">
        <f t="shared" si="10"/>
        <v>3.6934441366574329</v>
      </c>
      <c r="AI18">
        <f t="shared" si="11"/>
        <v>1548.5629028881046</v>
      </c>
      <c r="AJ18">
        <f t="shared" si="12"/>
        <v>12.700819806985862</v>
      </c>
    </row>
    <row r="19" spans="2:36" x14ac:dyDescent="0.2">
      <c r="B19">
        <v>25</v>
      </c>
      <c r="C19">
        <v>8.6865000000000006</v>
      </c>
      <c r="D19">
        <v>0.34689999999999999</v>
      </c>
      <c r="K19">
        <v>10</v>
      </c>
      <c r="L19">
        <v>20</v>
      </c>
      <c r="P19">
        <v>0</v>
      </c>
      <c r="Q19">
        <f t="shared" si="0"/>
        <v>0</v>
      </c>
      <c r="R19">
        <f t="shared" si="0"/>
        <v>0</v>
      </c>
      <c r="S19">
        <f t="shared" si="0"/>
        <v>0</v>
      </c>
      <c r="T19">
        <f t="shared" si="0"/>
        <v>0</v>
      </c>
      <c r="U19">
        <f t="shared" si="1"/>
        <v>4.4984255510571298</v>
      </c>
      <c r="V19">
        <f t="shared" si="1"/>
        <v>8.9968511021142596</v>
      </c>
      <c r="W19">
        <f t="shared" si="2"/>
        <v>47.351847905864524</v>
      </c>
      <c r="Y19">
        <f t="shared" si="3"/>
        <v>0.24403285270325437</v>
      </c>
      <c r="Z19">
        <f t="shared" si="4"/>
        <v>0.11883645861102235</v>
      </c>
      <c r="AB19">
        <f t="shared" si="5"/>
        <v>5.239130159865734E-2</v>
      </c>
      <c r="AC19">
        <f t="shared" si="6"/>
        <v>0.88173784730737381</v>
      </c>
      <c r="AD19">
        <f t="shared" si="7"/>
        <v>0.5</v>
      </c>
      <c r="AE19">
        <f t="shared" si="8"/>
        <v>2.9472443265546714E-2</v>
      </c>
      <c r="AF19">
        <f t="shared" si="9"/>
        <v>7.0048015685836929E-3</v>
      </c>
      <c r="AH19">
        <f t="shared" si="10"/>
        <v>7.3868882733148657</v>
      </c>
      <c r="AI19">
        <f t="shared" si="11"/>
        <v>1054.5463994932875</v>
      </c>
      <c r="AJ19">
        <f t="shared" si="12"/>
        <v>4.5965693067810802</v>
      </c>
    </row>
    <row r="20" spans="2:36" x14ac:dyDescent="0.2">
      <c r="B20">
        <v>19.899999999999999</v>
      </c>
      <c r="C20">
        <v>7.7544000000000004</v>
      </c>
      <c r="D20">
        <v>0.38980999999999999</v>
      </c>
      <c r="K20">
        <v>10</v>
      </c>
      <c r="L20">
        <v>30</v>
      </c>
      <c r="M20">
        <v>413.952</v>
      </c>
      <c r="N20">
        <v>32.471040000000002</v>
      </c>
      <c r="O20">
        <v>353.12256000000002</v>
      </c>
      <c r="P20">
        <v>0</v>
      </c>
      <c r="Q20">
        <f t="shared" si="0"/>
        <v>2.1228307692307693</v>
      </c>
      <c r="R20">
        <f t="shared" si="0"/>
        <v>0.16651815384615384</v>
      </c>
      <c r="S20">
        <f t="shared" si="0"/>
        <v>1.8108849230769233</v>
      </c>
      <c r="T20">
        <f t="shared" si="0"/>
        <v>0</v>
      </c>
      <c r="U20">
        <f t="shared" si="1"/>
        <v>4.4984255510571298</v>
      </c>
      <c r="V20">
        <f t="shared" si="1"/>
        <v>13.495276653171391</v>
      </c>
      <c r="W20">
        <f t="shared" si="2"/>
        <v>71.027771858796797</v>
      </c>
      <c r="Y20">
        <f t="shared" si="3"/>
        <v>0.19129310129967517</v>
      </c>
      <c r="Z20">
        <f t="shared" si="4"/>
        <v>0.15159982144138748</v>
      </c>
      <c r="AB20">
        <f t="shared" si="5"/>
        <v>5.239130159865734E-2</v>
      </c>
      <c r="AC20">
        <f t="shared" si="6"/>
        <v>1.0367684031655646</v>
      </c>
      <c r="AD20">
        <f t="shared" si="7"/>
        <v>0.33333333333333331</v>
      </c>
      <c r="AE20">
        <f t="shared" si="8"/>
        <v>2.9472443265546714E-2</v>
      </c>
      <c r="AF20">
        <f t="shared" si="9"/>
        <v>1.3404051409494916E-2</v>
      </c>
      <c r="AH20">
        <f t="shared" si="10"/>
        <v>11.0803324099723</v>
      </c>
      <c r="AI20">
        <f t="shared" si="11"/>
        <v>826.64054855261281</v>
      </c>
      <c r="AJ20">
        <f t="shared" si="12"/>
        <v>2.5222636405281111</v>
      </c>
    </row>
    <row r="21" spans="2:36" x14ac:dyDescent="0.2">
      <c r="B21">
        <v>15.8</v>
      </c>
      <c r="C21">
        <v>6.8825000000000003</v>
      </c>
      <c r="D21">
        <v>0.4355</v>
      </c>
      <c r="K21">
        <v>10</v>
      </c>
      <c r="L21">
        <v>40</v>
      </c>
      <c r="M21">
        <v>356.16</v>
      </c>
      <c r="N21">
        <v>24.353280000000002</v>
      </c>
      <c r="O21">
        <v>296.29824000000002</v>
      </c>
      <c r="P21">
        <v>0</v>
      </c>
      <c r="Q21">
        <f t="shared" si="0"/>
        <v>1.8264615384615386</v>
      </c>
      <c r="R21">
        <f t="shared" si="0"/>
        <v>0.12488861538461539</v>
      </c>
      <c r="S21">
        <f t="shared" si="0"/>
        <v>1.5194781538461539</v>
      </c>
      <c r="T21">
        <f t="shared" si="0"/>
        <v>0</v>
      </c>
      <c r="U21">
        <f t="shared" si="1"/>
        <v>4.4984255510571298</v>
      </c>
      <c r="V21">
        <f t="shared" si="1"/>
        <v>17.993702204228519</v>
      </c>
      <c r="W21">
        <f t="shared" si="2"/>
        <v>94.703695811729048</v>
      </c>
      <c r="Y21">
        <f t="shared" si="3"/>
        <v>0.15985681881206246</v>
      </c>
      <c r="Z21">
        <f t="shared" si="4"/>
        <v>0.1814123427171048</v>
      </c>
      <c r="AB21">
        <f t="shared" si="5"/>
        <v>5.239130159865734E-2</v>
      </c>
      <c r="AC21">
        <f t="shared" si="6"/>
        <v>1.155187145790991</v>
      </c>
      <c r="AD21">
        <f t="shared" si="7"/>
        <v>0.25</v>
      </c>
      <c r="AE21">
        <f t="shared" si="8"/>
        <v>2.9472443265546714E-2</v>
      </c>
      <c r="AF21">
        <f t="shared" si="9"/>
        <v>2.138665991359915E-2</v>
      </c>
      <c r="AH21">
        <f t="shared" si="10"/>
        <v>14.773776546629731</v>
      </c>
      <c r="AI21">
        <f t="shared" si="11"/>
        <v>690.79400927096242</v>
      </c>
      <c r="AJ21">
        <f t="shared" si="12"/>
        <v>1.6442947843184179</v>
      </c>
    </row>
    <row r="22" spans="2:36" x14ac:dyDescent="0.2">
      <c r="B22">
        <v>12.6</v>
      </c>
      <c r="C22">
        <v>6.0773000000000001</v>
      </c>
      <c r="D22">
        <v>0.48410999999999998</v>
      </c>
      <c r="K22">
        <v>10</v>
      </c>
      <c r="L22">
        <v>50</v>
      </c>
      <c r="M22">
        <v>334.65600000000001</v>
      </c>
      <c r="N22">
        <v>16.235520000000001</v>
      </c>
      <c r="O22">
        <v>282.09215999999998</v>
      </c>
      <c r="P22">
        <v>0</v>
      </c>
      <c r="Q22">
        <f t="shared" si="0"/>
        <v>1.7161846153846154</v>
      </c>
      <c r="R22">
        <f t="shared" si="0"/>
        <v>8.3259076923076922E-2</v>
      </c>
      <c r="S22">
        <f t="shared" si="0"/>
        <v>1.4466264615384614</v>
      </c>
      <c r="T22">
        <f t="shared" si="0"/>
        <v>0</v>
      </c>
      <c r="U22">
        <f t="shared" si="1"/>
        <v>4.4984255510571298</v>
      </c>
      <c r="V22">
        <f t="shared" si="1"/>
        <v>22.492127755285651</v>
      </c>
      <c r="W22">
        <f t="shared" si="2"/>
        <v>118.37961976466131</v>
      </c>
      <c r="Y22">
        <f t="shared" si="3"/>
        <v>0.13861887606422893</v>
      </c>
      <c r="Z22">
        <f t="shared" si="4"/>
        <v>0.20920671717582587</v>
      </c>
      <c r="AB22">
        <f t="shared" si="5"/>
        <v>5.239130159865734E-2</v>
      </c>
      <c r="AC22">
        <f t="shared" si="6"/>
        <v>1.2521419557151587</v>
      </c>
      <c r="AD22">
        <f t="shared" si="7"/>
        <v>0.2</v>
      </c>
      <c r="AE22">
        <f t="shared" si="8"/>
        <v>2.9472443265546714E-2</v>
      </c>
      <c r="AF22">
        <f t="shared" si="9"/>
        <v>3.0829165513679029E-2</v>
      </c>
      <c r="AH22">
        <f t="shared" si="10"/>
        <v>18.467220683287167</v>
      </c>
      <c r="AI22">
        <f t="shared" si="11"/>
        <v>599.01785778447959</v>
      </c>
      <c r="AJ22">
        <f t="shared" si="12"/>
        <v>1.1787562933158275</v>
      </c>
    </row>
    <row r="23" spans="2:36" x14ac:dyDescent="0.2">
      <c r="B23">
        <v>9.9700000000000006</v>
      </c>
      <c r="C23">
        <v>5.3335999999999997</v>
      </c>
      <c r="D23">
        <v>0.53481000000000001</v>
      </c>
      <c r="K23">
        <v>10</v>
      </c>
      <c r="L23">
        <v>60</v>
      </c>
      <c r="M23">
        <v>322.56</v>
      </c>
      <c r="N23">
        <v>12.176640000000001</v>
      </c>
      <c r="O23">
        <v>276.00384000000003</v>
      </c>
      <c r="P23">
        <v>0</v>
      </c>
      <c r="Q23">
        <f t="shared" si="0"/>
        <v>1.6541538461538461</v>
      </c>
      <c r="R23">
        <f t="shared" si="0"/>
        <v>6.2444307692307695E-2</v>
      </c>
      <c r="S23">
        <f t="shared" si="0"/>
        <v>1.4154043076923077</v>
      </c>
      <c r="T23">
        <f t="shared" si="0"/>
        <v>0</v>
      </c>
      <c r="U23">
        <f t="shared" si="1"/>
        <v>4.4984255510571298</v>
      </c>
      <c r="V23">
        <f t="shared" si="1"/>
        <v>26.990553306342782</v>
      </c>
      <c r="W23">
        <f t="shared" si="2"/>
        <v>142.05554371759359</v>
      </c>
      <c r="Y23">
        <f t="shared" si="3"/>
        <v>0.12314648415158894</v>
      </c>
      <c r="Z23">
        <f t="shared" si="4"/>
        <v>0.23549190380703061</v>
      </c>
      <c r="AB23">
        <f t="shared" si="5"/>
        <v>5.239130159865734E-2</v>
      </c>
      <c r="AC23">
        <f t="shared" si="6"/>
        <v>1.3348561224827942</v>
      </c>
      <c r="AD23">
        <f t="shared" si="7"/>
        <v>0.16666666666666666</v>
      </c>
      <c r="AE23">
        <f t="shared" si="8"/>
        <v>2.9472443265546714E-2</v>
      </c>
      <c r="AF23">
        <f t="shared" si="9"/>
        <v>4.1643130646689772E-2</v>
      </c>
      <c r="AH23">
        <f t="shared" si="10"/>
        <v>22.1606648199446</v>
      </c>
      <c r="AI23">
        <f t="shared" si="11"/>
        <v>532.15655201240634</v>
      </c>
      <c r="AJ23">
        <f t="shared" si="12"/>
        <v>0.89756993649812566</v>
      </c>
    </row>
    <row r="24" spans="2:36" x14ac:dyDescent="0.2">
      <c r="B24">
        <v>7.92</v>
      </c>
      <c r="C24">
        <v>4.6516999999999999</v>
      </c>
      <c r="D24">
        <v>0.58716999999999997</v>
      </c>
      <c r="K24">
        <v>10</v>
      </c>
      <c r="L24">
        <v>70</v>
      </c>
      <c r="M24">
        <v>288.96000000000004</v>
      </c>
      <c r="N24">
        <v>12.176640000000001</v>
      </c>
      <c r="O24">
        <v>265.85664000000003</v>
      </c>
      <c r="P24">
        <v>0</v>
      </c>
      <c r="Q24">
        <f t="shared" si="0"/>
        <v>1.481846153846154</v>
      </c>
      <c r="R24">
        <f t="shared" si="0"/>
        <v>6.2444307692307695E-2</v>
      </c>
      <c r="S24">
        <f t="shared" si="0"/>
        <v>1.3633673846153846</v>
      </c>
      <c r="T24">
        <f t="shared" si="0"/>
        <v>0</v>
      </c>
      <c r="U24">
        <f t="shared" si="1"/>
        <v>4.4984255510571298</v>
      </c>
      <c r="V24">
        <f t="shared" si="1"/>
        <v>31.488978857399911</v>
      </c>
      <c r="W24">
        <f t="shared" si="2"/>
        <v>165.73146767052583</v>
      </c>
      <c r="Y24">
        <f t="shared" si="3"/>
        <v>0.11128806624802802</v>
      </c>
      <c r="Z24">
        <f t="shared" si="4"/>
        <v>0.26058499332145479</v>
      </c>
      <c r="AB24">
        <f t="shared" si="5"/>
        <v>5.239130159865734E-2</v>
      </c>
      <c r="AC24">
        <f t="shared" si="6"/>
        <v>1.407368500066295</v>
      </c>
      <c r="AD24">
        <f t="shared" si="7"/>
        <v>0.14285714285714285</v>
      </c>
      <c r="AE24">
        <f t="shared" si="8"/>
        <v>2.9472443265546714E-2</v>
      </c>
      <c r="AF24">
        <f t="shared" si="9"/>
        <v>5.3760535020636123E-2</v>
      </c>
      <c r="AH24">
        <f t="shared" si="10"/>
        <v>25.85410895660203</v>
      </c>
      <c r="AI24">
        <f t="shared" si="11"/>
        <v>480.91241924355592</v>
      </c>
      <c r="AJ24">
        <f t="shared" si="12"/>
        <v>0.71259938781565835</v>
      </c>
    </row>
    <row r="25" spans="2:36" x14ac:dyDescent="0.2">
      <c r="B25">
        <v>6.29</v>
      </c>
      <c r="C25">
        <v>4.032</v>
      </c>
      <c r="D25">
        <v>0.64068999999999998</v>
      </c>
      <c r="K25">
        <v>10</v>
      </c>
      <c r="L25">
        <v>80</v>
      </c>
      <c r="M25">
        <v>272.83199999999999</v>
      </c>
      <c r="N25">
        <v>14.206080000000002</v>
      </c>
      <c r="O25">
        <v>243.53280000000001</v>
      </c>
      <c r="P25">
        <v>0</v>
      </c>
      <c r="Q25">
        <f t="shared" si="0"/>
        <v>1.3991384615384614</v>
      </c>
      <c r="R25">
        <f t="shared" si="0"/>
        <v>7.2851692307692312E-2</v>
      </c>
      <c r="S25">
        <f t="shared" si="0"/>
        <v>1.248886153846154</v>
      </c>
      <c r="T25">
        <f t="shared" si="0"/>
        <v>0</v>
      </c>
      <c r="U25">
        <f t="shared" si="1"/>
        <v>4.4984255510571298</v>
      </c>
      <c r="V25">
        <f t="shared" si="1"/>
        <v>35.987404408457039</v>
      </c>
      <c r="W25">
        <f t="shared" si="2"/>
        <v>189.4073916234581</v>
      </c>
      <c r="Y25">
        <f t="shared" si="3"/>
        <v>0.10186133181857608</v>
      </c>
      <c r="Z25">
        <f t="shared" si="4"/>
        <v>0.28470077390752685</v>
      </c>
      <c r="AB25">
        <f t="shared" si="5"/>
        <v>5.239130159865734E-2</v>
      </c>
      <c r="AC25">
        <f t="shared" si="6"/>
        <v>1.472178691461498</v>
      </c>
      <c r="AD25">
        <f t="shared" si="7"/>
        <v>0.125</v>
      </c>
      <c r="AE25">
        <f t="shared" si="8"/>
        <v>2.9472443265546714E-2</v>
      </c>
      <c r="AF25">
        <f t="shared" si="9"/>
        <v>6.7126619253174619E-2</v>
      </c>
      <c r="AH25">
        <f t="shared" si="10"/>
        <v>29.547553093259463</v>
      </c>
      <c r="AI25">
        <f t="shared" si="11"/>
        <v>440.17639234620134</v>
      </c>
      <c r="AJ25">
        <f t="shared" si="12"/>
        <v>0.58334320051213184</v>
      </c>
    </row>
    <row r="26" spans="2:36" x14ac:dyDescent="0.2">
      <c r="B26">
        <v>5</v>
      </c>
      <c r="C26">
        <v>3.4735999999999998</v>
      </c>
      <c r="D26">
        <v>0.69481000000000004</v>
      </c>
      <c r="K26">
        <v>10</v>
      </c>
      <c r="L26">
        <v>90</v>
      </c>
      <c r="M26">
        <v>251.328</v>
      </c>
      <c r="N26">
        <v>10.1472</v>
      </c>
      <c r="O26">
        <v>223.23840000000001</v>
      </c>
      <c r="P26">
        <v>0</v>
      </c>
      <c r="Q26">
        <f t="shared" si="0"/>
        <v>1.2888615384615385</v>
      </c>
      <c r="R26">
        <f t="shared" si="0"/>
        <v>5.2036923076923078E-2</v>
      </c>
      <c r="S26">
        <f t="shared" si="0"/>
        <v>1.1448123076923078</v>
      </c>
      <c r="T26">
        <f t="shared" si="0"/>
        <v>0</v>
      </c>
      <c r="U26">
        <f t="shared" si="1"/>
        <v>4.4984255510571298</v>
      </c>
      <c r="V26">
        <f t="shared" si="1"/>
        <v>40.48582995951417</v>
      </c>
      <c r="W26">
        <f t="shared" si="2"/>
        <v>213.08331557639036</v>
      </c>
      <c r="Y26">
        <f t="shared" si="3"/>
        <v>9.4157853177164921E-2</v>
      </c>
      <c r="Z26">
        <f t="shared" si="4"/>
        <v>0.30799342828509874</v>
      </c>
      <c r="AB26">
        <f t="shared" si="5"/>
        <v>5.239130159865734E-2</v>
      </c>
      <c r="AC26">
        <f t="shared" si="6"/>
        <v>1.5309473225235342</v>
      </c>
      <c r="AD26">
        <f t="shared" si="7"/>
        <v>0.1111111111111111</v>
      </c>
      <c r="AE26">
        <f t="shared" si="8"/>
        <v>2.9472443265546714E-2</v>
      </c>
      <c r="AF26">
        <f t="shared" si="9"/>
        <v>8.1695869571644236E-2</v>
      </c>
      <c r="AH26">
        <f t="shared" si="10"/>
        <v>33.2409972299169</v>
      </c>
      <c r="AI26">
        <f t="shared" si="11"/>
        <v>406.88712176281791</v>
      </c>
      <c r="AJ26">
        <f t="shared" si="12"/>
        <v>0.48885495351491803</v>
      </c>
    </row>
    <row r="27" spans="2:36" x14ac:dyDescent="0.2">
      <c r="B27">
        <v>3.97</v>
      </c>
      <c r="C27">
        <v>2.9729000000000001</v>
      </c>
      <c r="D27">
        <v>0.74860000000000004</v>
      </c>
      <c r="K27">
        <v>10</v>
      </c>
      <c r="L27">
        <v>100</v>
      </c>
      <c r="M27">
        <v>211.00800000000001</v>
      </c>
      <c r="N27">
        <v>6.0883200000000004</v>
      </c>
      <c r="O27">
        <v>200.91456000000002</v>
      </c>
      <c r="P27">
        <v>0</v>
      </c>
      <c r="Q27">
        <f t="shared" si="0"/>
        <v>1.0820923076923077</v>
      </c>
      <c r="R27">
        <f t="shared" si="0"/>
        <v>3.1222153846153847E-2</v>
      </c>
      <c r="S27">
        <f t="shared" si="0"/>
        <v>1.0303310769230771</v>
      </c>
      <c r="T27">
        <f t="shared" si="0"/>
        <v>0</v>
      </c>
      <c r="U27">
        <f t="shared" si="1"/>
        <v>4.4984255510571298</v>
      </c>
      <c r="V27">
        <f t="shared" si="1"/>
        <v>44.984255510571302</v>
      </c>
      <c r="W27">
        <f t="shared" si="2"/>
        <v>236.75923952932263</v>
      </c>
      <c r="Y27">
        <f t="shared" si="3"/>
        <v>8.7725011505076403E-2</v>
      </c>
      <c r="Z27">
        <f t="shared" si="4"/>
        <v>0.33057846904154414</v>
      </c>
      <c r="AB27">
        <f t="shared" si="5"/>
        <v>5.239130159865734E-2</v>
      </c>
      <c r="AC27">
        <f t="shared" si="6"/>
        <v>1.5848370812097043</v>
      </c>
      <c r="AD27">
        <f t="shared" si="7"/>
        <v>0.1</v>
      </c>
      <c r="AE27">
        <f t="shared" si="8"/>
        <v>2.9472443265546714E-2</v>
      </c>
      <c r="AF27">
        <f t="shared" si="9"/>
        <v>9.7429551736382E-2</v>
      </c>
      <c r="AH27">
        <f t="shared" si="10"/>
        <v>36.934441366574333</v>
      </c>
      <c r="AI27">
        <f t="shared" si="11"/>
        <v>379.08869237650742</v>
      </c>
      <c r="AJ27">
        <f t="shared" si="12"/>
        <v>0.41732590922577095</v>
      </c>
    </row>
    <row r="28" spans="2:36" x14ac:dyDescent="0.2">
      <c r="B28">
        <v>3.15</v>
      </c>
      <c r="C28">
        <v>2.5257999999999998</v>
      </c>
      <c r="D28">
        <v>0.80066000000000004</v>
      </c>
      <c r="K28">
        <v>10</v>
      </c>
      <c r="L28">
        <v>120</v>
      </c>
      <c r="M28">
        <v>172.03200000000001</v>
      </c>
      <c r="N28">
        <v>8.1177600000000005</v>
      </c>
      <c r="O28">
        <v>164.38464000000002</v>
      </c>
      <c r="P28">
        <v>0</v>
      </c>
      <c r="Q28">
        <f t="shared" si="0"/>
        <v>0.88221538461538462</v>
      </c>
      <c r="R28">
        <f t="shared" si="0"/>
        <v>4.1629538461538461E-2</v>
      </c>
      <c r="S28">
        <f t="shared" si="0"/>
        <v>0.84299815384615395</v>
      </c>
      <c r="T28">
        <f t="shared" si="0"/>
        <v>0</v>
      </c>
      <c r="U28">
        <f t="shared" si="1"/>
        <v>4.4984255510571298</v>
      </c>
      <c r="V28">
        <f t="shared" si="1"/>
        <v>53.981106612685565</v>
      </c>
      <c r="W28">
        <f t="shared" si="2"/>
        <v>284.11108743518719</v>
      </c>
      <c r="Y28">
        <f t="shared" si="3"/>
        <v>7.7547346966562944E-2</v>
      </c>
      <c r="Z28">
        <f t="shared" si="4"/>
        <v>0.37396508242253979</v>
      </c>
      <c r="AB28">
        <f t="shared" si="5"/>
        <v>5.239130159865734E-2</v>
      </c>
      <c r="AC28">
        <f t="shared" si="6"/>
        <v>1.6811612868003825</v>
      </c>
      <c r="AD28">
        <f t="shared" si="7"/>
        <v>8.3333333333333329E-2</v>
      </c>
      <c r="AE28">
        <f t="shared" si="8"/>
        <v>2.9472443265546714E-2</v>
      </c>
      <c r="AF28">
        <f t="shared" si="9"/>
        <v>0.13225997609992568</v>
      </c>
      <c r="AH28">
        <f t="shared" si="10"/>
        <v>44.3213296398892</v>
      </c>
      <c r="AI28">
        <f t="shared" si="11"/>
        <v>335.10764894137998</v>
      </c>
      <c r="AJ28">
        <f t="shared" si="12"/>
        <v>0.3173019795639202</v>
      </c>
    </row>
    <row r="29" spans="2:36" x14ac:dyDescent="0.2">
      <c r="B29">
        <v>2.5099999999999998</v>
      </c>
      <c r="C29">
        <v>2.1187999999999998</v>
      </c>
      <c r="D29">
        <v>0.84555000000000002</v>
      </c>
      <c r="K29">
        <v>10</v>
      </c>
      <c r="L29">
        <v>140</v>
      </c>
      <c r="M29">
        <v>157.24800000000002</v>
      </c>
      <c r="N29">
        <v>8.1177600000000005</v>
      </c>
      <c r="O29">
        <v>144.09023999999999</v>
      </c>
      <c r="P29">
        <v>0</v>
      </c>
      <c r="Q29">
        <f t="shared" si="0"/>
        <v>0.80640000000000012</v>
      </c>
      <c r="R29">
        <f t="shared" si="0"/>
        <v>4.1629538461538461E-2</v>
      </c>
      <c r="S29">
        <f t="shared" si="0"/>
        <v>0.73892430769230766</v>
      </c>
      <c r="T29">
        <f t="shared" si="0"/>
        <v>0</v>
      </c>
      <c r="U29">
        <f t="shared" si="1"/>
        <v>4.4984255510571298</v>
      </c>
      <c r="V29">
        <f t="shared" si="1"/>
        <v>62.977957714799821</v>
      </c>
      <c r="W29">
        <f t="shared" si="2"/>
        <v>331.46293534105166</v>
      </c>
      <c r="Y29">
        <f t="shared" si="3"/>
        <v>6.9814916999298773E-2</v>
      </c>
      <c r="Z29">
        <f t="shared" si="4"/>
        <v>0.41538400740763293</v>
      </c>
      <c r="AB29">
        <f t="shared" si="5"/>
        <v>5.239130159865734E-2</v>
      </c>
      <c r="AC29">
        <f t="shared" si="6"/>
        <v>1.7657834902185128</v>
      </c>
      <c r="AD29">
        <f t="shared" si="7"/>
        <v>7.1428571428571425E-2</v>
      </c>
      <c r="AE29">
        <f t="shared" si="8"/>
        <v>2.9472443265546714E-2</v>
      </c>
      <c r="AF29">
        <f t="shared" si="9"/>
        <v>0.17139334228431657</v>
      </c>
      <c r="AH29">
        <f t="shared" si="10"/>
        <v>51.708217913204059</v>
      </c>
      <c r="AI29">
        <f t="shared" si="11"/>
        <v>301.69327013547388</v>
      </c>
      <c r="AJ29">
        <f t="shared" si="12"/>
        <v>0.25162647838767876</v>
      </c>
    </row>
    <row r="30" spans="2:36" x14ac:dyDescent="0.2">
      <c r="B30">
        <v>1.99</v>
      </c>
      <c r="C30">
        <v>1.7751999999999999</v>
      </c>
      <c r="D30">
        <v>0.89181999999999995</v>
      </c>
      <c r="K30">
        <v>10</v>
      </c>
      <c r="L30">
        <v>150</v>
      </c>
      <c r="M30">
        <v>151.87200000000001</v>
      </c>
      <c r="N30">
        <v>6.0883200000000004</v>
      </c>
      <c r="O30">
        <v>140.03136000000001</v>
      </c>
      <c r="P30">
        <v>0</v>
      </c>
      <c r="Q30">
        <f t="shared" si="0"/>
        <v>0.77883076923076933</v>
      </c>
      <c r="R30">
        <f t="shared" si="0"/>
        <v>3.1222153846153847E-2</v>
      </c>
      <c r="S30">
        <f t="shared" si="0"/>
        <v>0.71810953846153847</v>
      </c>
      <c r="T30">
        <f t="shared" si="0"/>
        <v>0</v>
      </c>
      <c r="U30">
        <f t="shared" si="1"/>
        <v>4.4984255510571298</v>
      </c>
      <c r="V30">
        <f t="shared" si="1"/>
        <v>67.476383265856953</v>
      </c>
      <c r="W30">
        <f t="shared" si="2"/>
        <v>355.13885929398396</v>
      </c>
      <c r="Y30">
        <f t="shared" si="3"/>
        <v>6.6594589647726937E-2</v>
      </c>
      <c r="Z30">
        <f t="shared" si="4"/>
        <v>0.43547081156899742</v>
      </c>
      <c r="AB30">
        <f t="shared" si="5"/>
        <v>5.239130159865734E-2</v>
      </c>
      <c r="AC30">
        <f t="shared" si="6"/>
        <v>1.8046433953825269</v>
      </c>
      <c r="AD30">
        <f t="shared" si="7"/>
        <v>6.6666666666666666E-2</v>
      </c>
      <c r="AE30">
        <f t="shared" si="8"/>
        <v>2.9472443265546714E-2</v>
      </c>
      <c r="AF30">
        <f t="shared" si="9"/>
        <v>0.1925158318165329</v>
      </c>
      <c r="AH30">
        <f t="shared" si="10"/>
        <v>55.4016620498615</v>
      </c>
      <c r="AI30">
        <f t="shared" si="11"/>
        <v>287.77717410098069</v>
      </c>
      <c r="AJ30">
        <f t="shared" si="12"/>
        <v>0.22680434248513243</v>
      </c>
    </row>
    <row r="31" spans="2:36" x14ac:dyDescent="0.2">
      <c r="B31">
        <v>1.58</v>
      </c>
      <c r="C31">
        <v>1.4801</v>
      </c>
      <c r="D31">
        <v>0.93594999999999995</v>
      </c>
      <c r="K31">
        <v>20</v>
      </c>
      <c r="L31">
        <v>20</v>
      </c>
      <c r="M31">
        <v>559.69999999999993</v>
      </c>
      <c r="N31">
        <v>19.3</v>
      </c>
      <c r="O31">
        <v>355.12</v>
      </c>
      <c r="P31">
        <v>0</v>
      </c>
      <c r="Q31">
        <f t="shared" si="0"/>
        <v>2.8702564102564101</v>
      </c>
      <c r="R31">
        <f t="shared" si="0"/>
        <v>9.8974358974358981E-2</v>
      </c>
      <c r="S31">
        <f t="shared" si="0"/>
        <v>1.8211282051282052</v>
      </c>
      <c r="T31">
        <f t="shared" si="0"/>
        <v>0</v>
      </c>
      <c r="U31">
        <f t="shared" si="1"/>
        <v>8.9968511021142596</v>
      </c>
      <c r="V31">
        <f t="shared" si="1"/>
        <v>8.9968511021142596</v>
      </c>
      <c r="W31">
        <f t="shared" si="2"/>
        <v>47.351847905864524</v>
      </c>
      <c r="Y31">
        <f t="shared" si="3"/>
        <v>0.24403285270325437</v>
      </c>
      <c r="Z31">
        <f t="shared" si="4"/>
        <v>0.11883645861102235</v>
      </c>
      <c r="AB31">
        <f t="shared" si="5"/>
        <v>0.10478260319731468</v>
      </c>
      <c r="AC31">
        <f t="shared" si="6"/>
        <v>0.88173784730737381</v>
      </c>
      <c r="AD31">
        <f t="shared" si="7"/>
        <v>1</v>
      </c>
      <c r="AE31">
        <f t="shared" si="8"/>
        <v>5.8944886531093428E-2</v>
      </c>
      <c r="AF31">
        <f t="shared" si="9"/>
        <v>7.0048015685836929E-3</v>
      </c>
      <c r="AH31">
        <f t="shared" si="10"/>
        <v>7.3868882733148657</v>
      </c>
      <c r="AI31">
        <f t="shared" si="11"/>
        <v>1054.5463994932875</v>
      </c>
      <c r="AJ31">
        <f t="shared" si="12"/>
        <v>5.6590406225962422</v>
      </c>
    </row>
    <row r="32" spans="2:36" x14ac:dyDescent="0.2">
      <c r="B32">
        <v>1.26</v>
      </c>
      <c r="C32">
        <v>1.2312000000000001</v>
      </c>
      <c r="D32">
        <v>0.98026999999999997</v>
      </c>
      <c r="K32">
        <v>20</v>
      </c>
      <c r="L32">
        <v>30</v>
      </c>
      <c r="M32">
        <v>501.8</v>
      </c>
      <c r="N32">
        <v>23.16</v>
      </c>
      <c r="O32">
        <v>308.8</v>
      </c>
      <c r="P32">
        <v>0</v>
      </c>
      <c r="Q32">
        <f t="shared" si="0"/>
        <v>2.5733333333333333</v>
      </c>
      <c r="R32">
        <f t="shared" si="0"/>
        <v>0.11876923076923077</v>
      </c>
      <c r="S32">
        <f t="shared" si="0"/>
        <v>1.5835897435897437</v>
      </c>
      <c r="T32">
        <f t="shared" si="0"/>
        <v>0</v>
      </c>
      <c r="U32">
        <f t="shared" si="1"/>
        <v>8.9968511021142596</v>
      </c>
      <c r="V32">
        <f t="shared" si="1"/>
        <v>13.495276653171391</v>
      </c>
      <c r="W32">
        <f t="shared" si="2"/>
        <v>71.027771858796797</v>
      </c>
      <c r="Y32">
        <f t="shared" si="3"/>
        <v>0.19129310129967517</v>
      </c>
      <c r="Z32">
        <f t="shared" si="4"/>
        <v>0.15159982144138748</v>
      </c>
      <c r="AB32">
        <f t="shared" si="5"/>
        <v>0.10478260319731468</v>
      </c>
      <c r="AC32">
        <f t="shared" si="6"/>
        <v>1.0367684031655646</v>
      </c>
      <c r="AD32">
        <f t="shared" si="7"/>
        <v>0.66666666666666663</v>
      </c>
      <c r="AE32">
        <f t="shared" si="8"/>
        <v>5.8944886531093428E-2</v>
      </c>
      <c r="AF32">
        <f t="shared" si="9"/>
        <v>1.3404051409494916E-2</v>
      </c>
      <c r="AH32">
        <f t="shared" si="10"/>
        <v>11.0803324099723</v>
      </c>
      <c r="AI32">
        <f t="shared" si="11"/>
        <v>826.64054855261281</v>
      </c>
      <c r="AJ32">
        <f t="shared" si="12"/>
        <v>3.1052707900191936</v>
      </c>
    </row>
    <row r="33" spans="2:36" x14ac:dyDescent="0.2">
      <c r="B33">
        <v>0.998</v>
      </c>
      <c r="C33">
        <v>1.0182</v>
      </c>
      <c r="D33">
        <v>1.0205</v>
      </c>
      <c r="K33">
        <v>20</v>
      </c>
      <c r="L33">
        <v>40</v>
      </c>
      <c r="M33">
        <v>409.15999999999997</v>
      </c>
      <c r="N33">
        <v>19.3</v>
      </c>
      <c r="O33">
        <v>297.21999999999997</v>
      </c>
      <c r="P33">
        <v>0</v>
      </c>
      <c r="Q33">
        <f t="shared" si="0"/>
        <v>2.0982564102564103</v>
      </c>
      <c r="R33">
        <f t="shared" si="0"/>
        <v>9.8974358974358981E-2</v>
      </c>
      <c r="S33">
        <f t="shared" si="0"/>
        <v>1.5242051282051281</v>
      </c>
      <c r="T33">
        <f t="shared" si="0"/>
        <v>0</v>
      </c>
      <c r="U33">
        <f t="shared" si="1"/>
        <v>8.9968511021142596</v>
      </c>
      <c r="V33">
        <f t="shared" si="1"/>
        <v>17.993702204228519</v>
      </c>
      <c r="W33">
        <f t="shared" si="2"/>
        <v>94.703695811729048</v>
      </c>
      <c r="Y33">
        <f t="shared" si="3"/>
        <v>0.15985681881206246</v>
      </c>
      <c r="Z33">
        <f t="shared" si="4"/>
        <v>0.1814123427171048</v>
      </c>
      <c r="AB33">
        <f t="shared" si="5"/>
        <v>0.10478260319731468</v>
      </c>
      <c r="AC33">
        <f t="shared" si="6"/>
        <v>1.155187145790991</v>
      </c>
      <c r="AD33">
        <f t="shared" si="7"/>
        <v>0.5</v>
      </c>
      <c r="AE33">
        <f t="shared" si="8"/>
        <v>5.8944886531093428E-2</v>
      </c>
      <c r="AF33">
        <f t="shared" si="9"/>
        <v>2.138665991359915E-2</v>
      </c>
      <c r="AH33">
        <f t="shared" si="10"/>
        <v>14.773776546629731</v>
      </c>
      <c r="AI33">
        <f t="shared" si="11"/>
        <v>690.79400927096242</v>
      </c>
      <c r="AJ33">
        <f t="shared" si="12"/>
        <v>2.0243643376058045</v>
      </c>
    </row>
    <row r="34" spans="2:36" x14ac:dyDescent="0.2">
      <c r="B34">
        <v>0.79300000000000004</v>
      </c>
      <c r="C34">
        <v>0.83772000000000002</v>
      </c>
      <c r="D34">
        <v>1.0569</v>
      </c>
      <c r="K34">
        <v>20</v>
      </c>
      <c r="L34">
        <v>50</v>
      </c>
      <c r="M34">
        <v>378.28</v>
      </c>
      <c r="N34">
        <v>23.16</v>
      </c>
      <c r="O34">
        <v>270.2</v>
      </c>
      <c r="P34">
        <v>0</v>
      </c>
      <c r="Q34">
        <f t="shared" si="0"/>
        <v>1.9398974358974357</v>
      </c>
      <c r="R34">
        <f t="shared" si="0"/>
        <v>0.11876923076923077</v>
      </c>
      <c r="S34">
        <f t="shared" si="0"/>
        <v>1.3856410256410256</v>
      </c>
      <c r="T34">
        <f t="shared" si="0"/>
        <v>0</v>
      </c>
      <c r="U34">
        <f t="shared" si="1"/>
        <v>8.9968511021142596</v>
      </c>
      <c r="V34">
        <f t="shared" si="1"/>
        <v>22.492127755285651</v>
      </c>
      <c r="W34">
        <f t="shared" si="2"/>
        <v>118.37961976466131</v>
      </c>
      <c r="Y34">
        <f t="shared" si="3"/>
        <v>0.13861887606422893</v>
      </c>
      <c r="Z34">
        <f t="shared" si="4"/>
        <v>0.20920671717582587</v>
      </c>
      <c r="AB34">
        <f t="shared" si="5"/>
        <v>0.10478260319731468</v>
      </c>
      <c r="AC34">
        <f t="shared" si="6"/>
        <v>1.2521419557151587</v>
      </c>
      <c r="AD34">
        <f t="shared" si="7"/>
        <v>0.4</v>
      </c>
      <c r="AE34">
        <f t="shared" si="8"/>
        <v>5.8944886531093428E-2</v>
      </c>
      <c r="AF34">
        <f t="shared" si="9"/>
        <v>3.0829165513679029E-2</v>
      </c>
      <c r="AH34">
        <f t="shared" si="10"/>
        <v>18.467220683287167</v>
      </c>
      <c r="AI34">
        <f t="shared" si="11"/>
        <v>599.01785778447959</v>
      </c>
      <c r="AJ34">
        <f t="shared" si="12"/>
        <v>1.4512192252109424</v>
      </c>
    </row>
    <row r="35" spans="2:36" x14ac:dyDescent="0.2">
      <c r="B35">
        <v>0.63</v>
      </c>
      <c r="C35">
        <v>0.68286999999999998</v>
      </c>
      <c r="D35">
        <v>1.0847</v>
      </c>
      <c r="K35">
        <v>20</v>
      </c>
      <c r="L35">
        <v>60</v>
      </c>
      <c r="M35">
        <v>366.7</v>
      </c>
      <c r="N35">
        <v>15.44</v>
      </c>
      <c r="O35">
        <v>258.62</v>
      </c>
      <c r="P35">
        <v>0</v>
      </c>
      <c r="Q35">
        <f t="shared" si="0"/>
        <v>1.8805128205128205</v>
      </c>
      <c r="R35">
        <f t="shared" si="0"/>
        <v>7.9179487179487182E-2</v>
      </c>
      <c r="S35">
        <f t="shared" si="0"/>
        <v>1.3262564102564103</v>
      </c>
      <c r="T35">
        <f t="shared" si="0"/>
        <v>0</v>
      </c>
      <c r="U35">
        <f t="shared" si="1"/>
        <v>8.9968511021142596</v>
      </c>
      <c r="V35">
        <f t="shared" si="1"/>
        <v>26.990553306342782</v>
      </c>
      <c r="W35">
        <f t="shared" si="2"/>
        <v>142.05554371759359</v>
      </c>
      <c r="Y35">
        <f t="shared" si="3"/>
        <v>0.12314648415158894</v>
      </c>
      <c r="Z35">
        <f t="shared" si="4"/>
        <v>0.23549190380703061</v>
      </c>
      <c r="AB35">
        <f t="shared" si="5"/>
        <v>0.10478260319731468</v>
      </c>
      <c r="AC35">
        <f t="shared" si="6"/>
        <v>1.3348561224827942</v>
      </c>
      <c r="AD35">
        <f t="shared" si="7"/>
        <v>0.33333333333333331</v>
      </c>
      <c r="AE35">
        <f t="shared" si="8"/>
        <v>5.8944886531093428E-2</v>
      </c>
      <c r="AF35">
        <f t="shared" si="9"/>
        <v>4.1643130646689772E-2</v>
      </c>
      <c r="AH35">
        <f t="shared" si="10"/>
        <v>22.1606648199446</v>
      </c>
      <c r="AI35">
        <f t="shared" si="11"/>
        <v>532.15655201240634</v>
      </c>
      <c r="AJ35">
        <f t="shared" si="12"/>
        <v>1.1050382129060186</v>
      </c>
    </row>
    <row r="36" spans="2:36" x14ac:dyDescent="0.2">
      <c r="B36">
        <v>0.5</v>
      </c>
      <c r="C36">
        <v>0.55693999999999999</v>
      </c>
      <c r="D36">
        <v>1.1138999999999999</v>
      </c>
      <c r="K36">
        <v>20</v>
      </c>
      <c r="L36">
        <v>70</v>
      </c>
      <c r="M36">
        <v>304.94</v>
      </c>
      <c r="N36">
        <v>19.3</v>
      </c>
      <c r="O36">
        <v>243.17999999999998</v>
      </c>
      <c r="P36">
        <v>0</v>
      </c>
      <c r="Q36">
        <f t="shared" si="0"/>
        <v>1.5637948717948718</v>
      </c>
      <c r="R36">
        <f t="shared" si="0"/>
        <v>9.8974358974358981E-2</v>
      </c>
      <c r="S36">
        <f t="shared" si="0"/>
        <v>1.247076923076923</v>
      </c>
      <c r="T36">
        <f t="shared" si="0"/>
        <v>0</v>
      </c>
      <c r="U36">
        <f t="shared" si="1"/>
        <v>8.9968511021142596</v>
      </c>
      <c r="V36">
        <f t="shared" si="1"/>
        <v>31.488978857399911</v>
      </c>
      <c r="W36">
        <f t="shared" si="2"/>
        <v>165.73146767052583</v>
      </c>
      <c r="Y36">
        <f t="shared" si="3"/>
        <v>0.11128806624802802</v>
      </c>
      <c r="Z36">
        <f t="shared" si="4"/>
        <v>0.26058499332145479</v>
      </c>
      <c r="AB36">
        <f t="shared" si="5"/>
        <v>0.10478260319731468</v>
      </c>
      <c r="AC36">
        <f t="shared" si="6"/>
        <v>1.407368500066295</v>
      </c>
      <c r="AD36">
        <f t="shared" si="7"/>
        <v>0.2857142857142857</v>
      </c>
      <c r="AE36">
        <f t="shared" si="8"/>
        <v>5.8944886531093428E-2</v>
      </c>
      <c r="AF36">
        <f t="shared" si="9"/>
        <v>5.3760535020636123E-2</v>
      </c>
      <c r="AH36">
        <f t="shared" si="10"/>
        <v>25.85410895660203</v>
      </c>
      <c r="AI36">
        <f t="shared" si="11"/>
        <v>480.91241924355592</v>
      </c>
      <c r="AJ36">
        <f t="shared" si="12"/>
        <v>0.87731275526225505</v>
      </c>
    </row>
    <row r="37" spans="2:36" x14ac:dyDescent="0.2">
      <c r="B37">
        <v>0.39700000000000002</v>
      </c>
      <c r="C37">
        <v>0.45021</v>
      </c>
      <c r="D37">
        <v>1.1332</v>
      </c>
      <c r="K37">
        <v>20</v>
      </c>
      <c r="L37">
        <v>80</v>
      </c>
      <c r="M37">
        <v>281.77999999999997</v>
      </c>
      <c r="N37">
        <v>19.3</v>
      </c>
      <c r="O37">
        <v>223.88</v>
      </c>
      <c r="P37">
        <v>0</v>
      </c>
      <c r="Q37">
        <f t="shared" si="0"/>
        <v>1.4450256410256408</v>
      </c>
      <c r="R37">
        <f t="shared" si="0"/>
        <v>9.8974358974358981E-2</v>
      </c>
      <c r="S37">
        <f t="shared" si="0"/>
        <v>1.1481025641025642</v>
      </c>
      <c r="T37">
        <f t="shared" si="0"/>
        <v>0</v>
      </c>
      <c r="U37">
        <f t="shared" si="1"/>
        <v>8.9968511021142596</v>
      </c>
      <c r="V37">
        <f t="shared" si="1"/>
        <v>35.987404408457039</v>
      </c>
      <c r="W37">
        <f t="shared" si="2"/>
        <v>189.4073916234581</v>
      </c>
      <c r="Y37">
        <f t="shared" si="3"/>
        <v>0.10186133181857608</v>
      </c>
      <c r="Z37">
        <f t="shared" si="4"/>
        <v>0.28470077390752685</v>
      </c>
      <c r="AB37">
        <f t="shared" si="5"/>
        <v>0.10478260319731468</v>
      </c>
      <c r="AC37">
        <f t="shared" si="6"/>
        <v>1.472178691461498</v>
      </c>
      <c r="AD37">
        <f t="shared" si="7"/>
        <v>0.25</v>
      </c>
      <c r="AE37">
        <f t="shared" si="8"/>
        <v>5.8944886531093428E-2</v>
      </c>
      <c r="AF37">
        <f t="shared" si="9"/>
        <v>6.7126619253174619E-2</v>
      </c>
      <c r="AH37">
        <f t="shared" si="10"/>
        <v>29.547553093259463</v>
      </c>
      <c r="AI37">
        <f t="shared" si="11"/>
        <v>440.17639234620134</v>
      </c>
      <c r="AJ37">
        <f t="shared" si="12"/>
        <v>0.71817972237325445</v>
      </c>
    </row>
    <row r="38" spans="2:36" x14ac:dyDescent="0.2">
      <c r="B38">
        <v>0.316</v>
      </c>
      <c r="C38">
        <v>0.36463000000000001</v>
      </c>
      <c r="D38">
        <v>1.1534</v>
      </c>
      <c r="K38">
        <v>20</v>
      </c>
      <c r="L38">
        <v>90</v>
      </c>
      <c r="M38">
        <v>262.48</v>
      </c>
      <c r="N38">
        <v>11.58</v>
      </c>
      <c r="O38">
        <v>212.29999999999998</v>
      </c>
      <c r="P38">
        <v>0</v>
      </c>
      <c r="Q38">
        <f t="shared" si="0"/>
        <v>1.3460512820512822</v>
      </c>
      <c r="R38">
        <f t="shared" si="0"/>
        <v>5.9384615384615383E-2</v>
      </c>
      <c r="S38">
        <f t="shared" si="0"/>
        <v>1.0887179487179486</v>
      </c>
      <c r="T38">
        <f t="shared" si="0"/>
        <v>0</v>
      </c>
      <c r="U38">
        <f t="shared" si="1"/>
        <v>8.9968511021142596</v>
      </c>
      <c r="V38">
        <f t="shared" si="1"/>
        <v>40.48582995951417</v>
      </c>
      <c r="W38">
        <f t="shared" si="2"/>
        <v>213.08331557639036</v>
      </c>
      <c r="Y38">
        <f t="shared" si="3"/>
        <v>9.4157853177164921E-2</v>
      </c>
      <c r="Z38">
        <f t="shared" si="4"/>
        <v>0.30799342828509874</v>
      </c>
      <c r="AB38">
        <f t="shared" si="5"/>
        <v>0.10478260319731468</v>
      </c>
      <c r="AC38">
        <f t="shared" si="6"/>
        <v>1.5309473225235342</v>
      </c>
      <c r="AD38">
        <f t="shared" si="7"/>
        <v>0.22222222222222221</v>
      </c>
      <c r="AE38">
        <f t="shared" si="8"/>
        <v>5.8944886531093428E-2</v>
      </c>
      <c r="AF38">
        <f t="shared" si="9"/>
        <v>8.1695869571644236E-2</v>
      </c>
      <c r="AH38">
        <f t="shared" si="10"/>
        <v>33.2409972299169</v>
      </c>
      <c r="AI38">
        <f t="shared" si="11"/>
        <v>406.88712176281791</v>
      </c>
      <c r="AJ38">
        <f t="shared" si="12"/>
        <v>0.60185104495588004</v>
      </c>
    </row>
    <row r="39" spans="2:36" x14ac:dyDescent="0.2">
      <c r="B39">
        <v>0.251</v>
      </c>
      <c r="C39">
        <v>0.29397000000000001</v>
      </c>
      <c r="D39">
        <v>1.1706000000000001</v>
      </c>
      <c r="K39">
        <v>20</v>
      </c>
      <c r="L39">
        <v>100</v>
      </c>
      <c r="M39">
        <v>231.6</v>
      </c>
      <c r="N39">
        <v>11.58</v>
      </c>
      <c r="O39">
        <v>200.72</v>
      </c>
      <c r="P39">
        <v>0</v>
      </c>
      <c r="Q39">
        <f t="shared" si="0"/>
        <v>1.1876923076923076</v>
      </c>
      <c r="R39">
        <f t="shared" si="0"/>
        <v>5.9384615384615383E-2</v>
      </c>
      <c r="S39">
        <f t="shared" si="0"/>
        <v>1.0293333333333334</v>
      </c>
      <c r="T39">
        <f t="shared" si="0"/>
        <v>0</v>
      </c>
      <c r="U39">
        <f t="shared" si="1"/>
        <v>8.9968511021142596</v>
      </c>
      <c r="V39">
        <f t="shared" si="1"/>
        <v>44.984255510571302</v>
      </c>
      <c r="W39">
        <f t="shared" si="2"/>
        <v>236.75923952932263</v>
      </c>
      <c r="Y39">
        <f t="shared" si="3"/>
        <v>8.7725011505076403E-2</v>
      </c>
      <c r="Z39">
        <f t="shared" si="4"/>
        <v>0.33057846904154414</v>
      </c>
      <c r="AB39">
        <f t="shared" si="5"/>
        <v>0.10478260319731468</v>
      </c>
      <c r="AC39">
        <f t="shared" si="6"/>
        <v>1.5848370812097043</v>
      </c>
      <c r="AD39">
        <f t="shared" si="7"/>
        <v>0.2</v>
      </c>
      <c r="AE39">
        <f t="shared" si="8"/>
        <v>5.8944886531093428E-2</v>
      </c>
      <c r="AF39">
        <f t="shared" si="9"/>
        <v>9.7429551736382E-2</v>
      </c>
      <c r="AH39">
        <f t="shared" si="10"/>
        <v>36.934441366574333</v>
      </c>
      <c r="AI39">
        <f t="shared" si="11"/>
        <v>379.08869237650742</v>
      </c>
      <c r="AJ39">
        <f t="shared" si="12"/>
        <v>0.51378846168739556</v>
      </c>
    </row>
    <row r="40" spans="2:36" x14ac:dyDescent="0.2">
      <c r="B40">
        <v>0.19900000000000001</v>
      </c>
      <c r="C40">
        <v>0.23683999999999999</v>
      </c>
      <c r="D40">
        <v>1.1874</v>
      </c>
      <c r="K40">
        <v>20</v>
      </c>
      <c r="L40">
        <v>120</v>
      </c>
      <c r="M40">
        <v>212.29999999999998</v>
      </c>
      <c r="N40">
        <v>11.58</v>
      </c>
      <c r="O40">
        <v>185.28</v>
      </c>
      <c r="P40">
        <v>0</v>
      </c>
      <c r="Q40">
        <f t="shared" si="0"/>
        <v>1.0887179487179486</v>
      </c>
      <c r="R40">
        <f t="shared" si="0"/>
        <v>5.9384615384615383E-2</v>
      </c>
      <c r="S40">
        <f t="shared" si="0"/>
        <v>0.95015384615384613</v>
      </c>
      <c r="T40">
        <f t="shared" si="0"/>
        <v>0</v>
      </c>
      <c r="U40">
        <f t="shared" si="1"/>
        <v>8.9968511021142596</v>
      </c>
      <c r="V40">
        <f t="shared" si="1"/>
        <v>53.981106612685565</v>
      </c>
      <c r="W40">
        <f t="shared" si="2"/>
        <v>284.11108743518719</v>
      </c>
      <c r="Y40">
        <f t="shared" si="3"/>
        <v>7.7547346966562944E-2</v>
      </c>
      <c r="Z40">
        <f t="shared" si="4"/>
        <v>0.37396508242253979</v>
      </c>
      <c r="AB40">
        <f t="shared" si="5"/>
        <v>0.10478260319731468</v>
      </c>
      <c r="AC40">
        <f t="shared" si="6"/>
        <v>1.6811612868003825</v>
      </c>
      <c r="AD40">
        <f t="shared" si="7"/>
        <v>0.16666666666666666</v>
      </c>
      <c r="AE40">
        <f t="shared" si="8"/>
        <v>5.8944886531093428E-2</v>
      </c>
      <c r="AF40">
        <f t="shared" si="9"/>
        <v>0.13225997609992568</v>
      </c>
      <c r="AH40">
        <f t="shared" si="10"/>
        <v>44.3213296398892</v>
      </c>
      <c r="AI40">
        <f t="shared" si="11"/>
        <v>335.10764894137998</v>
      </c>
      <c r="AJ40">
        <f t="shared" si="12"/>
        <v>0.39064455948340315</v>
      </c>
    </row>
    <row r="41" spans="2:36" x14ac:dyDescent="0.2">
      <c r="B41">
        <v>0.158</v>
      </c>
      <c r="C41">
        <v>0.18875</v>
      </c>
      <c r="D41">
        <v>1.1919999999999999</v>
      </c>
      <c r="K41">
        <v>20</v>
      </c>
      <c r="L41">
        <v>140</v>
      </c>
      <c r="M41">
        <v>193</v>
      </c>
      <c r="N41">
        <v>11.58</v>
      </c>
      <c r="O41">
        <v>165.98</v>
      </c>
      <c r="P41">
        <v>0</v>
      </c>
      <c r="Q41">
        <f t="shared" si="0"/>
        <v>0.98974358974358978</v>
      </c>
      <c r="R41">
        <f t="shared" si="0"/>
        <v>5.9384615384615383E-2</v>
      </c>
      <c r="S41">
        <f t="shared" si="0"/>
        <v>0.8511794871794871</v>
      </c>
      <c r="T41">
        <f t="shared" si="0"/>
        <v>0</v>
      </c>
      <c r="U41">
        <f t="shared" si="1"/>
        <v>8.9968511021142596</v>
      </c>
      <c r="V41">
        <f t="shared" si="1"/>
        <v>62.977957714799821</v>
      </c>
      <c r="W41">
        <f t="shared" si="2"/>
        <v>331.46293534105166</v>
      </c>
      <c r="Y41">
        <f t="shared" si="3"/>
        <v>6.9814916999298773E-2</v>
      </c>
      <c r="Z41">
        <f t="shared" si="4"/>
        <v>0.41538400740763293</v>
      </c>
      <c r="AB41">
        <f t="shared" si="5"/>
        <v>0.10478260319731468</v>
      </c>
      <c r="AC41">
        <f t="shared" si="6"/>
        <v>1.7657834902185128</v>
      </c>
      <c r="AD41">
        <f t="shared" si="7"/>
        <v>0.14285714285714285</v>
      </c>
      <c r="AE41">
        <f t="shared" si="8"/>
        <v>5.8944886531093428E-2</v>
      </c>
      <c r="AF41">
        <f t="shared" si="9"/>
        <v>0.17139334228431657</v>
      </c>
      <c r="AH41">
        <f t="shared" si="10"/>
        <v>51.708217913204059</v>
      </c>
      <c r="AI41">
        <f t="shared" si="11"/>
        <v>301.69327013547388</v>
      </c>
      <c r="AJ41">
        <f t="shared" si="12"/>
        <v>0.30978853311664606</v>
      </c>
    </row>
    <row r="42" spans="2:36" x14ac:dyDescent="0.2">
      <c r="B42">
        <v>0.126</v>
      </c>
      <c r="C42">
        <v>0.15092</v>
      </c>
      <c r="D42">
        <v>1.2</v>
      </c>
      <c r="K42">
        <v>20</v>
      </c>
      <c r="L42">
        <v>150</v>
      </c>
      <c r="M42">
        <v>185.28</v>
      </c>
      <c r="N42">
        <v>7.72</v>
      </c>
      <c r="O42">
        <v>162.12</v>
      </c>
      <c r="P42">
        <v>0</v>
      </c>
      <c r="Q42">
        <f t="shared" si="0"/>
        <v>0.95015384615384613</v>
      </c>
      <c r="R42">
        <f t="shared" si="0"/>
        <v>3.9589743589743591E-2</v>
      </c>
      <c r="S42">
        <f t="shared" si="0"/>
        <v>0.83138461538461539</v>
      </c>
      <c r="T42">
        <f t="shared" si="0"/>
        <v>0</v>
      </c>
      <c r="U42">
        <f t="shared" si="1"/>
        <v>8.9968511021142596</v>
      </c>
      <c r="V42">
        <f t="shared" si="1"/>
        <v>67.476383265856953</v>
      </c>
      <c r="W42">
        <f t="shared" si="2"/>
        <v>355.13885929398396</v>
      </c>
      <c r="Y42">
        <f t="shared" si="3"/>
        <v>6.6594589647726937E-2</v>
      </c>
      <c r="Z42">
        <f t="shared" si="4"/>
        <v>0.43547081156899742</v>
      </c>
      <c r="AB42">
        <f t="shared" si="5"/>
        <v>0.10478260319731468</v>
      </c>
      <c r="AC42">
        <f t="shared" si="6"/>
        <v>1.8046433953825269</v>
      </c>
      <c r="AD42">
        <f t="shared" si="7"/>
        <v>0.13333333333333333</v>
      </c>
      <c r="AE42">
        <f t="shared" si="8"/>
        <v>5.8944886531093428E-2</v>
      </c>
      <c r="AF42">
        <f t="shared" si="9"/>
        <v>0.1925158318165329</v>
      </c>
      <c r="AH42">
        <f t="shared" si="10"/>
        <v>55.4016620498615</v>
      </c>
      <c r="AI42">
        <f t="shared" si="11"/>
        <v>287.77717410098069</v>
      </c>
      <c r="AJ42">
        <f t="shared" si="12"/>
        <v>0.27922889917293781</v>
      </c>
    </row>
    <row r="43" spans="2:36" x14ac:dyDescent="0.2">
      <c r="B43">
        <v>0.1</v>
      </c>
      <c r="C43">
        <v>0.12295</v>
      </c>
      <c r="D43">
        <v>1.2301</v>
      </c>
      <c r="K43">
        <v>40</v>
      </c>
      <c r="L43">
        <v>40</v>
      </c>
      <c r="P43">
        <v>0</v>
      </c>
      <c r="Q43">
        <f t="shared" si="0"/>
        <v>0</v>
      </c>
      <c r="R43">
        <f t="shared" si="0"/>
        <v>0</v>
      </c>
      <c r="S43">
        <f t="shared" si="0"/>
        <v>0</v>
      </c>
      <c r="T43">
        <f t="shared" si="0"/>
        <v>0</v>
      </c>
      <c r="U43">
        <f t="shared" si="1"/>
        <v>17.993702204228519</v>
      </c>
      <c r="V43">
        <f t="shared" si="1"/>
        <v>17.993702204228519</v>
      </c>
      <c r="W43">
        <f t="shared" si="2"/>
        <v>94.703695811729048</v>
      </c>
      <c r="Y43">
        <f t="shared" si="3"/>
        <v>0.15985681881206246</v>
      </c>
      <c r="Z43">
        <f t="shared" si="4"/>
        <v>0.1814123427171048</v>
      </c>
      <c r="AB43">
        <f t="shared" si="5"/>
        <v>0.20956520639462936</v>
      </c>
      <c r="AC43">
        <f t="shared" si="6"/>
        <v>1.155187145790991</v>
      </c>
      <c r="AD43">
        <f t="shared" si="7"/>
        <v>1</v>
      </c>
      <c r="AE43">
        <f t="shared" si="8"/>
        <v>0.11788977306218686</v>
      </c>
      <c r="AF43">
        <f t="shared" si="9"/>
        <v>2.138665991359915E-2</v>
      </c>
      <c r="AH43">
        <f t="shared" si="10"/>
        <v>14.773776546629731</v>
      </c>
      <c r="AI43">
        <f t="shared" si="11"/>
        <v>690.79400927096242</v>
      </c>
      <c r="AJ43">
        <f t="shared" si="12"/>
        <v>2.4922848448180681</v>
      </c>
    </row>
    <row r="44" spans="2:36" x14ac:dyDescent="0.2">
      <c r="B44">
        <v>7.9399999999999998E-2</v>
      </c>
      <c r="C44">
        <v>9.8145999999999997E-2</v>
      </c>
      <c r="D44">
        <v>1.2357</v>
      </c>
      <c r="K44">
        <v>40</v>
      </c>
      <c r="L44">
        <v>50</v>
      </c>
      <c r="P44">
        <v>0</v>
      </c>
      <c r="Q44">
        <f t="shared" si="0"/>
        <v>0</v>
      </c>
      <c r="R44">
        <f t="shared" si="0"/>
        <v>0</v>
      </c>
      <c r="S44">
        <f t="shared" si="0"/>
        <v>0</v>
      </c>
      <c r="T44">
        <f t="shared" si="0"/>
        <v>0</v>
      </c>
      <c r="U44">
        <f t="shared" si="1"/>
        <v>17.993702204228519</v>
      </c>
      <c r="V44">
        <f t="shared" si="1"/>
        <v>22.492127755285651</v>
      </c>
      <c r="W44">
        <f t="shared" si="2"/>
        <v>118.37961976466131</v>
      </c>
      <c r="Y44">
        <f t="shared" si="3"/>
        <v>0.13861887606422893</v>
      </c>
      <c r="Z44">
        <f t="shared" si="4"/>
        <v>0.20920671717582587</v>
      </c>
      <c r="AB44">
        <f t="shared" si="5"/>
        <v>0.20956520639462936</v>
      </c>
      <c r="AC44">
        <f t="shared" si="6"/>
        <v>1.2521419557151587</v>
      </c>
      <c r="AD44">
        <f t="shared" si="7"/>
        <v>0.8</v>
      </c>
      <c r="AE44">
        <f t="shared" si="8"/>
        <v>0.11788977306218686</v>
      </c>
      <c r="AF44">
        <f t="shared" si="9"/>
        <v>3.0829165513679029E-2</v>
      </c>
      <c r="AH44">
        <f t="shared" si="10"/>
        <v>18.467220683287167</v>
      </c>
      <c r="AI44">
        <f t="shared" si="11"/>
        <v>599.01785778447959</v>
      </c>
      <c r="AJ44">
        <f t="shared" si="12"/>
        <v>1.7866604416571896</v>
      </c>
    </row>
    <row r="45" spans="2:36" x14ac:dyDescent="0.2">
      <c r="B45">
        <v>6.3E-2</v>
      </c>
      <c r="C45">
        <v>7.6414999999999997E-2</v>
      </c>
      <c r="D45">
        <v>1.2132000000000001</v>
      </c>
      <c r="K45">
        <v>40</v>
      </c>
      <c r="L45">
        <v>60</v>
      </c>
      <c r="P45">
        <v>0</v>
      </c>
      <c r="Q45">
        <f t="shared" si="0"/>
        <v>0</v>
      </c>
      <c r="R45">
        <f t="shared" si="0"/>
        <v>0</v>
      </c>
      <c r="S45">
        <f t="shared" si="0"/>
        <v>0</v>
      </c>
      <c r="T45">
        <f t="shared" si="0"/>
        <v>0</v>
      </c>
      <c r="U45">
        <f t="shared" si="1"/>
        <v>17.993702204228519</v>
      </c>
      <c r="V45">
        <f t="shared" si="1"/>
        <v>26.990553306342782</v>
      </c>
      <c r="W45">
        <f t="shared" si="2"/>
        <v>142.05554371759359</v>
      </c>
      <c r="Y45">
        <f t="shared" si="3"/>
        <v>0.12314648415158894</v>
      </c>
      <c r="Z45">
        <f t="shared" si="4"/>
        <v>0.23549190380703061</v>
      </c>
      <c r="AB45">
        <f t="shared" si="5"/>
        <v>0.20956520639462936</v>
      </c>
      <c r="AC45">
        <f t="shared" si="6"/>
        <v>1.3348561224827942</v>
      </c>
      <c r="AD45">
        <f t="shared" si="7"/>
        <v>0.66666666666666663</v>
      </c>
      <c r="AE45">
        <f t="shared" si="8"/>
        <v>0.11788977306218686</v>
      </c>
      <c r="AF45">
        <f t="shared" si="9"/>
        <v>4.1643130646689772E-2</v>
      </c>
      <c r="AH45">
        <f t="shared" si="10"/>
        <v>22.1606648199446</v>
      </c>
      <c r="AI45">
        <f t="shared" si="11"/>
        <v>532.15655201240634</v>
      </c>
      <c r="AJ45">
        <f t="shared" si="12"/>
        <v>1.3604616223518948</v>
      </c>
    </row>
    <row r="46" spans="2:36" x14ac:dyDescent="0.2">
      <c r="B46">
        <v>5.0099999999999999E-2</v>
      </c>
      <c r="C46">
        <v>6.2040999999999999E-2</v>
      </c>
      <c r="D46">
        <v>1.2381</v>
      </c>
      <c r="K46">
        <v>40</v>
      </c>
      <c r="L46">
        <v>70</v>
      </c>
      <c r="P46">
        <v>0</v>
      </c>
      <c r="Q46">
        <f t="shared" si="0"/>
        <v>0</v>
      </c>
      <c r="R46">
        <f t="shared" si="0"/>
        <v>0</v>
      </c>
      <c r="S46">
        <f t="shared" si="0"/>
        <v>0</v>
      </c>
      <c r="T46">
        <f t="shared" si="0"/>
        <v>0</v>
      </c>
      <c r="U46">
        <f t="shared" si="1"/>
        <v>17.993702204228519</v>
      </c>
      <c r="V46">
        <f t="shared" si="1"/>
        <v>31.488978857399911</v>
      </c>
      <c r="W46">
        <f t="shared" si="2"/>
        <v>165.73146767052583</v>
      </c>
      <c r="Y46">
        <f t="shared" si="3"/>
        <v>0.11128806624802802</v>
      </c>
      <c r="Z46">
        <f t="shared" si="4"/>
        <v>0.26058499332145479</v>
      </c>
      <c r="AB46">
        <f t="shared" si="5"/>
        <v>0.20956520639462936</v>
      </c>
      <c r="AC46">
        <f t="shared" si="6"/>
        <v>1.407368500066295</v>
      </c>
      <c r="AD46">
        <f t="shared" si="7"/>
        <v>0.5714285714285714</v>
      </c>
      <c r="AE46">
        <f t="shared" si="8"/>
        <v>0.11788977306218686</v>
      </c>
      <c r="AF46">
        <f t="shared" si="9"/>
        <v>5.3760535020636123E-2</v>
      </c>
      <c r="AH46">
        <f t="shared" si="10"/>
        <v>25.85410895660203</v>
      </c>
      <c r="AI46">
        <f t="shared" si="11"/>
        <v>480.91241924355592</v>
      </c>
      <c r="AJ46">
        <f t="shared" si="12"/>
        <v>1.0800986973973612</v>
      </c>
    </row>
    <row r="47" spans="2:36" x14ac:dyDescent="0.2">
      <c r="K47">
        <v>40</v>
      </c>
      <c r="L47">
        <v>80</v>
      </c>
      <c r="P47">
        <v>0</v>
      </c>
      <c r="Q47">
        <f t="shared" si="0"/>
        <v>0</v>
      </c>
      <c r="R47">
        <f t="shared" si="0"/>
        <v>0</v>
      </c>
      <c r="S47">
        <f t="shared" si="0"/>
        <v>0</v>
      </c>
      <c r="T47">
        <f t="shared" si="0"/>
        <v>0</v>
      </c>
      <c r="U47">
        <f t="shared" si="1"/>
        <v>17.993702204228519</v>
      </c>
      <c r="V47">
        <f t="shared" si="1"/>
        <v>35.987404408457039</v>
      </c>
      <c r="W47">
        <f t="shared" si="2"/>
        <v>189.4073916234581</v>
      </c>
      <c r="Y47">
        <f t="shared" si="3"/>
        <v>0.10186133181857608</v>
      </c>
      <c r="Z47">
        <f t="shared" si="4"/>
        <v>0.28470077390752685</v>
      </c>
      <c r="AB47">
        <f t="shared" si="5"/>
        <v>0.20956520639462936</v>
      </c>
      <c r="AC47">
        <f t="shared" si="6"/>
        <v>1.472178691461498</v>
      </c>
      <c r="AD47">
        <f t="shared" si="7"/>
        <v>0.5</v>
      </c>
      <c r="AE47">
        <f t="shared" si="8"/>
        <v>0.11788977306218686</v>
      </c>
      <c r="AF47">
        <f t="shared" si="9"/>
        <v>6.7126619253174619E-2</v>
      </c>
      <c r="AH47">
        <f t="shared" si="10"/>
        <v>29.547553093259463</v>
      </c>
      <c r="AI47">
        <f t="shared" si="11"/>
        <v>440.17639234620134</v>
      </c>
      <c r="AJ47">
        <f t="shared" si="12"/>
        <v>0.88418295297743521</v>
      </c>
    </row>
    <row r="48" spans="2:36" x14ac:dyDescent="0.2">
      <c r="K48">
        <v>40</v>
      </c>
      <c r="L48">
        <v>90</v>
      </c>
      <c r="M48">
        <v>447.76</v>
      </c>
      <c r="N48">
        <v>108.08</v>
      </c>
      <c r="O48">
        <v>243.17999999999998</v>
      </c>
      <c r="P48">
        <v>0</v>
      </c>
      <c r="Q48">
        <f t="shared" si="0"/>
        <v>2.2962051282051283</v>
      </c>
      <c r="R48">
        <f t="shared" si="0"/>
        <v>0.55425641025641026</v>
      </c>
      <c r="S48">
        <f t="shared" si="0"/>
        <v>1.247076923076923</v>
      </c>
      <c r="T48">
        <f t="shared" si="0"/>
        <v>0</v>
      </c>
      <c r="U48">
        <f t="shared" si="1"/>
        <v>17.993702204228519</v>
      </c>
      <c r="V48">
        <f t="shared" si="1"/>
        <v>40.48582995951417</v>
      </c>
      <c r="W48">
        <f t="shared" si="2"/>
        <v>213.08331557639036</v>
      </c>
      <c r="Y48">
        <f t="shared" si="3"/>
        <v>9.4157853177164921E-2</v>
      </c>
      <c r="Z48">
        <f t="shared" si="4"/>
        <v>0.30799342828509874</v>
      </c>
      <c r="AB48">
        <f t="shared" si="5"/>
        <v>0.20956520639462936</v>
      </c>
      <c r="AC48">
        <f t="shared" si="6"/>
        <v>1.5309473225235342</v>
      </c>
      <c r="AD48">
        <f t="shared" si="7"/>
        <v>0.44444444444444442</v>
      </c>
      <c r="AE48">
        <f t="shared" si="8"/>
        <v>0.11788977306218686</v>
      </c>
      <c r="AF48">
        <f t="shared" si="9"/>
        <v>8.1695869571644236E-2</v>
      </c>
      <c r="AH48">
        <f t="shared" si="10"/>
        <v>33.2409972299169</v>
      </c>
      <c r="AI48">
        <f t="shared" si="11"/>
        <v>406.88712176281791</v>
      </c>
      <c r="AJ48">
        <f t="shared" si="12"/>
        <v>0.74096555166323186</v>
      </c>
    </row>
    <row r="49" spans="2:36" x14ac:dyDescent="0.2">
      <c r="K49">
        <v>40</v>
      </c>
      <c r="L49">
        <v>100</v>
      </c>
      <c r="M49">
        <v>409.15999999999997</v>
      </c>
      <c r="N49">
        <v>84.92</v>
      </c>
      <c r="O49">
        <v>239.32</v>
      </c>
      <c r="P49">
        <v>0</v>
      </c>
      <c r="Q49">
        <f t="shared" si="0"/>
        <v>2.0982564102564103</v>
      </c>
      <c r="R49">
        <f t="shared" si="0"/>
        <v>0.43548717948717952</v>
      </c>
      <c r="S49">
        <f t="shared" si="0"/>
        <v>1.2272820512820513</v>
      </c>
      <c r="T49">
        <f t="shared" si="0"/>
        <v>0</v>
      </c>
      <c r="U49">
        <f t="shared" si="1"/>
        <v>17.993702204228519</v>
      </c>
      <c r="V49">
        <f t="shared" si="1"/>
        <v>44.984255510571302</v>
      </c>
      <c r="W49">
        <f t="shared" si="2"/>
        <v>236.75923952932263</v>
      </c>
      <c r="Y49">
        <f t="shared" si="3"/>
        <v>8.7725011505076403E-2</v>
      </c>
      <c r="Z49">
        <f t="shared" si="4"/>
        <v>0.33057846904154414</v>
      </c>
      <c r="AB49">
        <f t="shared" si="5"/>
        <v>0.20956520639462936</v>
      </c>
      <c r="AC49">
        <f t="shared" si="6"/>
        <v>1.5848370812097043</v>
      </c>
      <c r="AD49">
        <f t="shared" si="7"/>
        <v>0.4</v>
      </c>
      <c r="AE49">
        <f t="shared" si="8"/>
        <v>0.11788977306218686</v>
      </c>
      <c r="AF49">
        <f t="shared" si="9"/>
        <v>9.7429551736382E-2</v>
      </c>
      <c r="AH49">
        <f t="shared" si="10"/>
        <v>36.934441366574333</v>
      </c>
      <c r="AI49">
        <f t="shared" si="11"/>
        <v>379.08869237650742</v>
      </c>
      <c r="AJ49">
        <f t="shared" si="12"/>
        <v>0.63254779424751562</v>
      </c>
    </row>
    <row r="50" spans="2:36" x14ac:dyDescent="0.2">
      <c r="B50" s="2" t="s">
        <v>29</v>
      </c>
      <c r="K50">
        <v>40</v>
      </c>
      <c r="L50">
        <v>120</v>
      </c>
      <c r="M50">
        <v>328.09999999999997</v>
      </c>
      <c r="N50">
        <v>77.2</v>
      </c>
      <c r="O50">
        <v>220.01999999999998</v>
      </c>
      <c r="P50">
        <v>0</v>
      </c>
      <c r="Q50">
        <f t="shared" si="0"/>
        <v>1.6825641025641025</v>
      </c>
      <c r="R50">
        <f t="shared" si="0"/>
        <v>0.39589743589743592</v>
      </c>
      <c r="S50">
        <f t="shared" si="0"/>
        <v>1.1283076923076922</v>
      </c>
      <c r="T50">
        <f t="shared" si="0"/>
        <v>0</v>
      </c>
      <c r="U50">
        <f t="shared" si="1"/>
        <v>17.993702204228519</v>
      </c>
      <c r="V50">
        <f t="shared" si="1"/>
        <v>53.981106612685565</v>
      </c>
      <c r="W50">
        <f t="shared" si="2"/>
        <v>284.11108743518719</v>
      </c>
      <c r="Y50">
        <f t="shared" si="3"/>
        <v>7.7547346966562944E-2</v>
      </c>
      <c r="Z50">
        <f t="shared" si="4"/>
        <v>0.37396508242253979</v>
      </c>
      <c r="AB50">
        <f t="shared" si="5"/>
        <v>0.20956520639462936</v>
      </c>
      <c r="AC50">
        <f t="shared" si="6"/>
        <v>1.6811612868003825</v>
      </c>
      <c r="AD50">
        <f t="shared" si="7"/>
        <v>0.33333333333333331</v>
      </c>
      <c r="AE50">
        <f t="shared" si="8"/>
        <v>0.11788977306218686</v>
      </c>
      <c r="AF50">
        <f t="shared" si="9"/>
        <v>0.13225997609992568</v>
      </c>
      <c r="AH50">
        <f t="shared" si="10"/>
        <v>44.3213296398892</v>
      </c>
      <c r="AI50">
        <f t="shared" si="11"/>
        <v>335.10764894137998</v>
      </c>
      <c r="AJ50">
        <f t="shared" si="12"/>
        <v>0.48093986701157765</v>
      </c>
    </row>
    <row r="51" spans="2:36" x14ac:dyDescent="0.2">
      <c r="B51" s="2" t="s">
        <v>40</v>
      </c>
      <c r="K51">
        <v>40</v>
      </c>
      <c r="L51">
        <v>140</v>
      </c>
      <c r="M51">
        <v>308.8</v>
      </c>
      <c r="N51">
        <v>23.16</v>
      </c>
      <c r="O51">
        <v>216.16</v>
      </c>
      <c r="P51">
        <v>0</v>
      </c>
      <c r="Q51">
        <f t="shared" si="0"/>
        <v>1.5835897435897437</v>
      </c>
      <c r="R51">
        <f t="shared" si="0"/>
        <v>0.11876923076923077</v>
      </c>
      <c r="S51">
        <f t="shared" si="0"/>
        <v>1.1085128205128205</v>
      </c>
      <c r="T51">
        <f t="shared" si="0"/>
        <v>0</v>
      </c>
      <c r="U51">
        <f t="shared" si="1"/>
        <v>17.993702204228519</v>
      </c>
      <c r="V51">
        <f t="shared" si="1"/>
        <v>62.977957714799821</v>
      </c>
      <c r="W51">
        <f t="shared" si="2"/>
        <v>331.46293534105166</v>
      </c>
      <c r="Y51">
        <f t="shared" si="3"/>
        <v>6.9814916999298773E-2</v>
      </c>
      <c r="Z51">
        <f t="shared" si="4"/>
        <v>0.41538400740763293</v>
      </c>
      <c r="AB51">
        <f t="shared" si="5"/>
        <v>0.20956520639462936</v>
      </c>
      <c r="AC51">
        <f t="shared" si="6"/>
        <v>1.7657834902185128</v>
      </c>
      <c r="AD51">
        <f t="shared" si="7"/>
        <v>0.2857142857142857</v>
      </c>
      <c r="AE51">
        <f t="shared" si="8"/>
        <v>0.11788977306218686</v>
      </c>
      <c r="AF51">
        <f t="shared" si="9"/>
        <v>0.17139334228431657</v>
      </c>
      <c r="AH51">
        <f t="shared" si="10"/>
        <v>51.708217913204059</v>
      </c>
      <c r="AI51">
        <f t="shared" si="11"/>
        <v>301.69327013547388</v>
      </c>
      <c r="AJ51">
        <f t="shared" si="12"/>
        <v>0.38139442186487532</v>
      </c>
    </row>
    <row r="52" spans="2:36" x14ac:dyDescent="0.2">
      <c r="K52">
        <v>40</v>
      </c>
      <c r="L52">
        <v>150</v>
      </c>
      <c r="M52">
        <v>293.36</v>
      </c>
      <c r="N52">
        <v>19.3</v>
      </c>
      <c r="O52">
        <v>204.57999999999998</v>
      </c>
      <c r="P52">
        <v>0</v>
      </c>
      <c r="Q52">
        <f t="shared" si="0"/>
        <v>1.5044102564102564</v>
      </c>
      <c r="R52">
        <f t="shared" si="0"/>
        <v>9.8974358974358981E-2</v>
      </c>
      <c r="S52">
        <f t="shared" si="0"/>
        <v>1.0491282051282051</v>
      </c>
      <c r="T52">
        <f t="shared" si="0"/>
        <v>0</v>
      </c>
      <c r="U52">
        <f t="shared" si="1"/>
        <v>17.993702204228519</v>
      </c>
      <c r="V52">
        <f t="shared" si="1"/>
        <v>67.476383265856953</v>
      </c>
      <c r="W52">
        <f t="shared" si="2"/>
        <v>355.13885929398396</v>
      </c>
      <c r="Y52">
        <f t="shared" si="3"/>
        <v>6.6594589647726937E-2</v>
      </c>
      <c r="Z52">
        <f t="shared" si="4"/>
        <v>0.43547081156899742</v>
      </c>
      <c r="AB52">
        <f t="shared" si="5"/>
        <v>0.20956520639462936</v>
      </c>
      <c r="AC52">
        <f t="shared" si="6"/>
        <v>1.8046433953825269</v>
      </c>
      <c r="AD52">
        <f t="shared" si="7"/>
        <v>0.26666666666666666</v>
      </c>
      <c r="AE52">
        <f t="shared" si="8"/>
        <v>0.11788977306218686</v>
      </c>
      <c r="AF52">
        <f t="shared" si="9"/>
        <v>0.1925158318165329</v>
      </c>
      <c r="AH52">
        <f t="shared" si="10"/>
        <v>55.4016620498615</v>
      </c>
      <c r="AI52">
        <f t="shared" si="11"/>
        <v>287.77717410098069</v>
      </c>
      <c r="AJ52">
        <f t="shared" si="12"/>
        <v>0.34377109926121324</v>
      </c>
    </row>
    <row r="53" spans="2:36" x14ac:dyDescent="0.2">
      <c r="K53">
        <v>60</v>
      </c>
      <c r="L53">
        <v>60</v>
      </c>
      <c r="P53">
        <v>0</v>
      </c>
      <c r="Q53">
        <f t="shared" si="0"/>
        <v>0</v>
      </c>
      <c r="R53">
        <f t="shared" si="0"/>
        <v>0</v>
      </c>
      <c r="S53">
        <f t="shared" si="0"/>
        <v>0</v>
      </c>
      <c r="T53">
        <f t="shared" si="0"/>
        <v>0</v>
      </c>
      <c r="U53">
        <f t="shared" si="1"/>
        <v>26.990553306342782</v>
      </c>
      <c r="V53">
        <f t="shared" si="1"/>
        <v>26.990553306342782</v>
      </c>
      <c r="W53">
        <f t="shared" si="2"/>
        <v>142.05554371759359</v>
      </c>
      <c r="Y53">
        <f t="shared" si="3"/>
        <v>0.12314648415158894</v>
      </c>
      <c r="Z53">
        <f t="shared" si="4"/>
        <v>0.23549190380703061</v>
      </c>
      <c r="AB53">
        <f t="shared" si="5"/>
        <v>0.31434780959194408</v>
      </c>
      <c r="AC53">
        <f t="shared" si="6"/>
        <v>1.3348561224827942</v>
      </c>
      <c r="AD53">
        <f t="shared" si="7"/>
        <v>1</v>
      </c>
      <c r="AE53">
        <f t="shared" si="8"/>
        <v>0.17683465959328029</v>
      </c>
      <c r="AF53">
        <f t="shared" si="9"/>
        <v>4.1643130646689772E-2</v>
      </c>
      <c r="AH53">
        <f t="shared" si="10"/>
        <v>22.1606648199446</v>
      </c>
      <c r="AI53">
        <f t="shared" si="11"/>
        <v>532.15655201240634</v>
      </c>
      <c r="AJ53">
        <f t="shared" si="12"/>
        <v>1.5364331640097744</v>
      </c>
    </row>
    <row r="54" spans="2:36" x14ac:dyDescent="0.2">
      <c r="K54">
        <v>60</v>
      </c>
      <c r="L54">
        <v>70</v>
      </c>
      <c r="P54">
        <v>0</v>
      </c>
      <c r="Q54">
        <f t="shared" si="0"/>
        <v>0</v>
      </c>
      <c r="R54">
        <f t="shared" si="0"/>
        <v>0</v>
      </c>
      <c r="S54">
        <f t="shared" si="0"/>
        <v>0</v>
      </c>
      <c r="T54">
        <f t="shared" si="0"/>
        <v>0</v>
      </c>
      <c r="U54">
        <f t="shared" si="1"/>
        <v>26.990553306342782</v>
      </c>
      <c r="V54">
        <f t="shared" si="1"/>
        <v>31.488978857399911</v>
      </c>
      <c r="W54">
        <f t="shared" si="2"/>
        <v>165.73146767052583</v>
      </c>
      <c r="Y54">
        <f t="shared" si="3"/>
        <v>0.11128806624802802</v>
      </c>
      <c r="Z54">
        <f t="shared" si="4"/>
        <v>0.26058499332145479</v>
      </c>
      <c r="AB54">
        <f t="shared" si="5"/>
        <v>0.31434780959194408</v>
      </c>
      <c r="AC54">
        <f t="shared" si="6"/>
        <v>1.407368500066295</v>
      </c>
      <c r="AD54">
        <f t="shared" si="7"/>
        <v>0.8571428571428571</v>
      </c>
      <c r="AE54">
        <f t="shared" si="8"/>
        <v>0.17683465959328029</v>
      </c>
      <c r="AF54">
        <f t="shared" si="9"/>
        <v>5.3760535020636123E-2</v>
      </c>
      <c r="AH54">
        <f t="shared" si="10"/>
        <v>25.85410895660203</v>
      </c>
      <c r="AI54">
        <f t="shared" si="11"/>
        <v>480.91241924355592</v>
      </c>
      <c r="AJ54">
        <f t="shared" si="12"/>
        <v>1.2198061538966514</v>
      </c>
    </row>
    <row r="55" spans="2:36" x14ac:dyDescent="0.2">
      <c r="K55">
        <v>60</v>
      </c>
      <c r="L55">
        <v>80</v>
      </c>
      <c r="P55">
        <v>0</v>
      </c>
      <c r="Q55">
        <f t="shared" si="0"/>
        <v>0</v>
      </c>
      <c r="R55">
        <f t="shared" si="0"/>
        <v>0</v>
      </c>
      <c r="S55">
        <f t="shared" si="0"/>
        <v>0</v>
      </c>
      <c r="T55">
        <f t="shared" si="0"/>
        <v>0</v>
      </c>
      <c r="U55">
        <f t="shared" si="1"/>
        <v>26.990553306342782</v>
      </c>
      <c r="V55">
        <f t="shared" si="1"/>
        <v>35.987404408457039</v>
      </c>
      <c r="W55">
        <f t="shared" si="2"/>
        <v>189.4073916234581</v>
      </c>
      <c r="Y55">
        <f t="shared" si="3"/>
        <v>0.10186133181857608</v>
      </c>
      <c r="Z55">
        <f t="shared" si="4"/>
        <v>0.28470077390752685</v>
      </c>
      <c r="AB55">
        <f t="shared" si="5"/>
        <v>0.31434780959194408</v>
      </c>
      <c r="AC55">
        <f t="shared" si="6"/>
        <v>1.472178691461498</v>
      </c>
      <c r="AD55">
        <f t="shared" si="7"/>
        <v>0.75</v>
      </c>
      <c r="AE55">
        <f t="shared" si="8"/>
        <v>0.17683465959328029</v>
      </c>
      <c r="AF55">
        <f t="shared" si="9"/>
        <v>6.7126619253174619E-2</v>
      </c>
      <c r="AH55">
        <f t="shared" si="10"/>
        <v>29.547553093259463</v>
      </c>
      <c r="AI55">
        <f t="shared" si="11"/>
        <v>440.17639234620134</v>
      </c>
      <c r="AJ55">
        <f t="shared" si="12"/>
        <v>0.99854930832825939</v>
      </c>
    </row>
    <row r="56" spans="2:36" x14ac:dyDescent="0.2">
      <c r="K56">
        <v>60</v>
      </c>
      <c r="L56">
        <v>90</v>
      </c>
      <c r="P56">
        <v>0</v>
      </c>
      <c r="Q56">
        <f t="shared" si="0"/>
        <v>0</v>
      </c>
      <c r="R56">
        <f t="shared" si="0"/>
        <v>0</v>
      </c>
      <c r="S56">
        <f t="shared" si="0"/>
        <v>0</v>
      </c>
      <c r="T56">
        <f t="shared" si="0"/>
        <v>0</v>
      </c>
      <c r="U56">
        <f t="shared" si="1"/>
        <v>26.990553306342782</v>
      </c>
      <c r="V56">
        <f t="shared" si="1"/>
        <v>40.48582995951417</v>
      </c>
      <c r="W56">
        <f t="shared" si="2"/>
        <v>213.08331557639036</v>
      </c>
      <c r="Y56">
        <f t="shared" si="3"/>
        <v>9.4157853177164921E-2</v>
      </c>
      <c r="Z56">
        <f t="shared" si="4"/>
        <v>0.30799342828509874</v>
      </c>
      <c r="AB56">
        <f t="shared" si="5"/>
        <v>0.31434780959194408</v>
      </c>
      <c r="AC56">
        <f t="shared" si="6"/>
        <v>1.5309473225235342</v>
      </c>
      <c r="AD56">
        <f t="shared" si="7"/>
        <v>0.66666666666666663</v>
      </c>
      <c r="AE56">
        <f t="shared" si="8"/>
        <v>0.17683465959328029</v>
      </c>
      <c r="AF56">
        <f t="shared" si="9"/>
        <v>8.1695869571644236E-2</v>
      </c>
      <c r="AH56">
        <f t="shared" si="10"/>
        <v>33.2409972299169</v>
      </c>
      <c r="AI56">
        <f t="shared" si="11"/>
        <v>406.88712176281791</v>
      </c>
      <c r="AJ56">
        <f t="shared" si="12"/>
        <v>0.83680717504996904</v>
      </c>
    </row>
    <row r="57" spans="2:36" x14ac:dyDescent="0.2">
      <c r="K57">
        <v>60</v>
      </c>
      <c r="L57">
        <v>100</v>
      </c>
      <c r="P57">
        <v>0</v>
      </c>
      <c r="Q57">
        <f t="shared" si="0"/>
        <v>0</v>
      </c>
      <c r="R57">
        <f t="shared" si="0"/>
        <v>0</v>
      </c>
      <c r="S57">
        <f t="shared" si="0"/>
        <v>0</v>
      </c>
      <c r="T57">
        <f t="shared" si="0"/>
        <v>0</v>
      </c>
      <c r="U57">
        <f t="shared" si="1"/>
        <v>26.990553306342782</v>
      </c>
      <c r="V57">
        <f t="shared" si="1"/>
        <v>44.984255510571302</v>
      </c>
      <c r="W57">
        <f t="shared" si="2"/>
        <v>236.75923952932263</v>
      </c>
      <c r="Y57">
        <f t="shared" si="3"/>
        <v>8.7725011505076403E-2</v>
      </c>
      <c r="Z57">
        <f t="shared" si="4"/>
        <v>0.33057846904154414</v>
      </c>
      <c r="AB57">
        <f t="shared" si="5"/>
        <v>0.31434780959194408</v>
      </c>
      <c r="AC57">
        <f t="shared" si="6"/>
        <v>1.5848370812097043</v>
      </c>
      <c r="AD57">
        <f t="shared" si="7"/>
        <v>0.6</v>
      </c>
      <c r="AE57">
        <f t="shared" si="8"/>
        <v>0.17683465959328029</v>
      </c>
      <c r="AF57">
        <f t="shared" si="9"/>
        <v>9.7429551736382E-2</v>
      </c>
      <c r="AH57">
        <f t="shared" si="10"/>
        <v>36.934441366574333</v>
      </c>
      <c r="AI57">
        <f t="shared" si="11"/>
        <v>379.08869237650742</v>
      </c>
      <c r="AJ57">
        <f t="shared" si="12"/>
        <v>0.71436591296342522</v>
      </c>
    </row>
    <row r="58" spans="2:36" x14ac:dyDescent="0.2">
      <c r="K58">
        <v>60</v>
      </c>
      <c r="L58">
        <v>120</v>
      </c>
      <c r="P58">
        <v>0</v>
      </c>
      <c r="Q58">
        <f t="shared" si="0"/>
        <v>0</v>
      </c>
      <c r="R58">
        <f t="shared" si="0"/>
        <v>0</v>
      </c>
      <c r="S58">
        <f t="shared" si="0"/>
        <v>0</v>
      </c>
      <c r="T58">
        <f t="shared" si="0"/>
        <v>0</v>
      </c>
      <c r="U58">
        <f t="shared" si="1"/>
        <v>26.990553306342782</v>
      </c>
      <c r="V58">
        <f t="shared" si="1"/>
        <v>53.981106612685565</v>
      </c>
      <c r="W58">
        <f t="shared" si="2"/>
        <v>284.11108743518719</v>
      </c>
      <c r="Y58">
        <f t="shared" si="3"/>
        <v>7.7547346966562944E-2</v>
      </c>
      <c r="Z58">
        <f t="shared" si="4"/>
        <v>0.37396508242253979</v>
      </c>
      <c r="AB58">
        <f t="shared" si="5"/>
        <v>0.31434780959194408</v>
      </c>
      <c r="AC58">
        <f t="shared" si="6"/>
        <v>1.6811612868003825</v>
      </c>
      <c r="AD58">
        <f t="shared" si="7"/>
        <v>0.5</v>
      </c>
      <c r="AE58">
        <f t="shared" si="8"/>
        <v>0.17683465959328029</v>
      </c>
      <c r="AF58">
        <f t="shared" si="9"/>
        <v>0.13225997609992568</v>
      </c>
      <c r="AH58">
        <f t="shared" si="10"/>
        <v>44.3213296398892</v>
      </c>
      <c r="AI58">
        <f t="shared" si="11"/>
        <v>335.10764894137998</v>
      </c>
      <c r="AJ58">
        <f t="shared" si="12"/>
        <v>0.54314796494855277</v>
      </c>
    </row>
    <row r="59" spans="2:36" x14ac:dyDescent="0.2">
      <c r="K59">
        <v>60</v>
      </c>
      <c r="L59">
        <v>140</v>
      </c>
      <c r="P59">
        <v>0</v>
      </c>
      <c r="Q59">
        <f t="shared" si="0"/>
        <v>0</v>
      </c>
      <c r="R59">
        <f t="shared" si="0"/>
        <v>0</v>
      </c>
      <c r="S59">
        <f t="shared" si="0"/>
        <v>0</v>
      </c>
      <c r="T59">
        <f t="shared" si="0"/>
        <v>0</v>
      </c>
      <c r="U59">
        <f t="shared" si="1"/>
        <v>26.990553306342782</v>
      </c>
      <c r="V59">
        <f t="shared" si="1"/>
        <v>62.977957714799821</v>
      </c>
      <c r="W59">
        <f t="shared" si="2"/>
        <v>331.46293534105166</v>
      </c>
      <c r="Y59">
        <f t="shared" si="3"/>
        <v>6.9814916999298773E-2</v>
      </c>
      <c r="Z59">
        <f t="shared" si="4"/>
        <v>0.41538400740763293</v>
      </c>
      <c r="AB59">
        <f t="shared" si="5"/>
        <v>0.31434780959194408</v>
      </c>
      <c r="AC59">
        <f t="shared" si="6"/>
        <v>1.7657834902185128</v>
      </c>
      <c r="AD59">
        <f t="shared" si="7"/>
        <v>0.42857142857142855</v>
      </c>
      <c r="AE59">
        <f t="shared" si="8"/>
        <v>0.17683465959328029</v>
      </c>
      <c r="AF59">
        <f t="shared" si="9"/>
        <v>0.17139334228431657</v>
      </c>
      <c r="AH59">
        <f t="shared" si="10"/>
        <v>51.708217913204059</v>
      </c>
      <c r="AI59">
        <f t="shared" si="11"/>
        <v>301.69327013547388</v>
      </c>
      <c r="AJ59">
        <f t="shared" si="12"/>
        <v>0.43072662153343599</v>
      </c>
    </row>
    <row r="60" spans="2:36" x14ac:dyDescent="0.2">
      <c r="K60">
        <v>60</v>
      </c>
      <c r="L60">
        <v>150</v>
      </c>
      <c r="P60">
        <v>0</v>
      </c>
      <c r="Q60">
        <f t="shared" si="0"/>
        <v>0</v>
      </c>
      <c r="R60">
        <f t="shared" si="0"/>
        <v>0</v>
      </c>
      <c r="S60">
        <f t="shared" si="0"/>
        <v>0</v>
      </c>
      <c r="T60">
        <f t="shared" si="0"/>
        <v>0</v>
      </c>
      <c r="U60">
        <f t="shared" si="1"/>
        <v>26.990553306342782</v>
      </c>
      <c r="V60">
        <f t="shared" si="1"/>
        <v>67.476383265856953</v>
      </c>
      <c r="W60">
        <f t="shared" si="2"/>
        <v>355.13885929398396</v>
      </c>
      <c r="Y60">
        <f t="shared" si="3"/>
        <v>6.6594589647726937E-2</v>
      </c>
      <c r="Z60">
        <f t="shared" si="4"/>
        <v>0.43547081156899742</v>
      </c>
      <c r="AB60">
        <f t="shared" si="5"/>
        <v>0.31434780959194408</v>
      </c>
      <c r="AC60">
        <f t="shared" si="6"/>
        <v>1.8046433953825269</v>
      </c>
      <c r="AD60">
        <f t="shared" si="7"/>
        <v>0.4</v>
      </c>
      <c r="AE60">
        <f t="shared" si="8"/>
        <v>0.17683465959328029</v>
      </c>
      <c r="AF60">
        <f t="shared" si="9"/>
        <v>0.1925158318165329</v>
      </c>
      <c r="AH60">
        <f t="shared" si="10"/>
        <v>55.4016620498615</v>
      </c>
      <c r="AI60">
        <f t="shared" si="11"/>
        <v>287.77717410098069</v>
      </c>
      <c r="AJ60">
        <f t="shared" si="12"/>
        <v>0.38823683744928567</v>
      </c>
    </row>
    <row r="61" spans="2:36" x14ac:dyDescent="0.2">
      <c r="K61">
        <v>80</v>
      </c>
      <c r="L61">
        <v>80</v>
      </c>
      <c r="P61">
        <v>0</v>
      </c>
      <c r="Q61">
        <f t="shared" si="0"/>
        <v>0</v>
      </c>
      <c r="R61">
        <f t="shared" si="0"/>
        <v>0</v>
      </c>
      <c r="S61">
        <f t="shared" si="0"/>
        <v>0</v>
      </c>
      <c r="T61">
        <f t="shared" si="0"/>
        <v>0</v>
      </c>
      <c r="U61">
        <f t="shared" si="1"/>
        <v>35.987404408457039</v>
      </c>
      <c r="V61">
        <f t="shared" si="1"/>
        <v>35.987404408457039</v>
      </c>
      <c r="W61">
        <f t="shared" si="2"/>
        <v>189.4073916234581</v>
      </c>
      <c r="Y61">
        <f t="shared" si="3"/>
        <v>0.10186133181857608</v>
      </c>
      <c r="Z61">
        <f t="shared" si="4"/>
        <v>0.28470077390752685</v>
      </c>
      <c r="AB61">
        <f t="shared" si="5"/>
        <v>0.41913041278925872</v>
      </c>
      <c r="AC61">
        <f t="shared" si="6"/>
        <v>1.472178691461498</v>
      </c>
      <c r="AD61">
        <f t="shared" si="7"/>
        <v>1</v>
      </c>
      <c r="AE61">
        <f t="shared" si="8"/>
        <v>0.23577954612437371</v>
      </c>
      <c r="AF61">
        <f t="shared" si="9"/>
        <v>6.7126619253174619E-2</v>
      </c>
      <c r="AH61">
        <f t="shared" si="10"/>
        <v>29.547553093259463</v>
      </c>
      <c r="AI61">
        <f t="shared" si="11"/>
        <v>440.17639234620134</v>
      </c>
      <c r="AJ61">
        <f t="shared" si="12"/>
        <v>1.0885569029329802</v>
      </c>
    </row>
    <row r="62" spans="2:36" x14ac:dyDescent="0.2">
      <c r="K62">
        <v>80</v>
      </c>
      <c r="L62">
        <v>90</v>
      </c>
      <c r="P62">
        <v>0</v>
      </c>
      <c r="Q62">
        <f t="shared" si="0"/>
        <v>0</v>
      </c>
      <c r="R62">
        <f t="shared" si="0"/>
        <v>0</v>
      </c>
      <c r="S62">
        <f t="shared" si="0"/>
        <v>0</v>
      </c>
      <c r="T62">
        <f t="shared" si="0"/>
        <v>0</v>
      </c>
      <c r="U62">
        <f t="shared" si="1"/>
        <v>35.987404408457039</v>
      </c>
      <c r="V62">
        <f t="shared" si="1"/>
        <v>40.48582995951417</v>
      </c>
      <c r="W62">
        <f t="shared" si="2"/>
        <v>213.08331557639036</v>
      </c>
      <c r="Y62">
        <f t="shared" si="3"/>
        <v>9.4157853177164921E-2</v>
      </c>
      <c r="Z62">
        <f t="shared" si="4"/>
        <v>0.30799342828509874</v>
      </c>
      <c r="AB62">
        <f t="shared" si="5"/>
        <v>0.41913041278925872</v>
      </c>
      <c r="AC62">
        <f t="shared" si="6"/>
        <v>1.5309473225235342</v>
      </c>
      <c r="AD62">
        <f t="shared" si="7"/>
        <v>0.88888888888888884</v>
      </c>
      <c r="AE62">
        <f t="shared" si="8"/>
        <v>0.23577954612437371</v>
      </c>
      <c r="AF62">
        <f t="shared" si="9"/>
        <v>8.1695869571644236E-2</v>
      </c>
      <c r="AH62">
        <f t="shared" si="10"/>
        <v>33.2409972299169</v>
      </c>
      <c r="AI62">
        <f t="shared" si="11"/>
        <v>406.88712176281791</v>
      </c>
      <c r="AJ62">
        <f t="shared" si="12"/>
        <v>0.91223559941122179</v>
      </c>
    </row>
    <row r="63" spans="2:36" x14ac:dyDescent="0.2">
      <c r="K63">
        <v>80</v>
      </c>
      <c r="L63">
        <v>100</v>
      </c>
      <c r="P63">
        <v>0</v>
      </c>
      <c r="Q63">
        <f t="shared" si="0"/>
        <v>0</v>
      </c>
      <c r="R63">
        <f t="shared" si="0"/>
        <v>0</v>
      </c>
      <c r="S63">
        <f t="shared" si="0"/>
        <v>0</v>
      </c>
      <c r="T63">
        <f t="shared" si="0"/>
        <v>0</v>
      </c>
      <c r="U63">
        <f t="shared" si="1"/>
        <v>35.987404408457039</v>
      </c>
      <c r="V63">
        <f t="shared" si="1"/>
        <v>44.984255510571302</v>
      </c>
      <c r="W63">
        <f t="shared" si="2"/>
        <v>236.75923952932263</v>
      </c>
      <c r="Y63">
        <f t="shared" si="3"/>
        <v>8.7725011505076403E-2</v>
      </c>
      <c r="Z63">
        <f t="shared" si="4"/>
        <v>0.33057846904154414</v>
      </c>
      <c r="AB63">
        <f t="shared" si="5"/>
        <v>0.41913041278925872</v>
      </c>
      <c r="AC63">
        <f t="shared" si="6"/>
        <v>1.5848370812097043</v>
      </c>
      <c r="AD63">
        <f t="shared" si="7"/>
        <v>0.8</v>
      </c>
      <c r="AE63">
        <f t="shared" si="8"/>
        <v>0.23577954612437371</v>
      </c>
      <c r="AF63">
        <f t="shared" si="9"/>
        <v>9.7429551736382E-2</v>
      </c>
      <c r="AH63">
        <f t="shared" si="10"/>
        <v>36.934441366574333</v>
      </c>
      <c r="AI63">
        <f t="shared" si="11"/>
        <v>379.08869237650742</v>
      </c>
      <c r="AJ63">
        <f t="shared" si="12"/>
        <v>0.7787576830614783</v>
      </c>
    </row>
    <row r="64" spans="2:36" x14ac:dyDescent="0.2">
      <c r="K64">
        <v>80</v>
      </c>
      <c r="L64">
        <v>120</v>
      </c>
      <c r="P64">
        <v>0</v>
      </c>
      <c r="Q64">
        <f t="shared" si="0"/>
        <v>0</v>
      </c>
      <c r="R64">
        <f t="shared" si="0"/>
        <v>0</v>
      </c>
      <c r="S64">
        <f t="shared" si="0"/>
        <v>0</v>
      </c>
      <c r="T64">
        <f t="shared" si="0"/>
        <v>0</v>
      </c>
      <c r="U64">
        <f t="shared" si="1"/>
        <v>35.987404408457039</v>
      </c>
      <c r="V64">
        <f t="shared" si="1"/>
        <v>53.981106612685565</v>
      </c>
      <c r="W64">
        <f t="shared" si="2"/>
        <v>284.11108743518719</v>
      </c>
      <c r="Y64">
        <f t="shared" si="3"/>
        <v>7.7547346966562944E-2</v>
      </c>
      <c r="Z64">
        <f t="shared" si="4"/>
        <v>0.37396508242253979</v>
      </c>
      <c r="AB64">
        <f t="shared" si="5"/>
        <v>0.41913041278925872</v>
      </c>
      <c r="AC64">
        <f t="shared" si="6"/>
        <v>1.6811612868003825</v>
      </c>
      <c r="AD64">
        <f t="shared" si="7"/>
        <v>0.66666666666666663</v>
      </c>
      <c r="AE64">
        <f t="shared" si="8"/>
        <v>0.23577954612437371</v>
      </c>
      <c r="AF64">
        <f t="shared" si="9"/>
        <v>0.13225997609992568</v>
      </c>
      <c r="AH64">
        <f t="shared" si="10"/>
        <v>44.3213296398892</v>
      </c>
      <c r="AI64">
        <f t="shared" si="11"/>
        <v>335.10764894137998</v>
      </c>
      <c r="AJ64">
        <f t="shared" si="12"/>
        <v>0.59210643042615074</v>
      </c>
    </row>
    <row r="65" spans="11:36" x14ac:dyDescent="0.2">
      <c r="K65">
        <v>80</v>
      </c>
      <c r="L65">
        <v>140</v>
      </c>
      <c r="P65">
        <v>0</v>
      </c>
      <c r="Q65">
        <f t="shared" si="0"/>
        <v>0</v>
      </c>
      <c r="R65">
        <f t="shared" si="0"/>
        <v>0</v>
      </c>
      <c r="S65">
        <f t="shared" si="0"/>
        <v>0</v>
      </c>
      <c r="T65">
        <f t="shared" si="0"/>
        <v>0</v>
      </c>
      <c r="U65">
        <f t="shared" si="1"/>
        <v>35.987404408457039</v>
      </c>
      <c r="V65">
        <f t="shared" si="1"/>
        <v>62.977957714799821</v>
      </c>
      <c r="W65">
        <f t="shared" si="2"/>
        <v>331.46293534105166</v>
      </c>
      <c r="Y65">
        <f t="shared" si="3"/>
        <v>6.9814916999298773E-2</v>
      </c>
      <c r="Z65">
        <f t="shared" si="4"/>
        <v>0.41538400740763293</v>
      </c>
      <c r="AB65">
        <f t="shared" si="5"/>
        <v>0.41913041278925872</v>
      </c>
      <c r="AC65">
        <f t="shared" si="6"/>
        <v>1.7657834902185128</v>
      </c>
      <c r="AD65">
        <f t="shared" si="7"/>
        <v>0.5714285714285714</v>
      </c>
      <c r="AE65">
        <f t="shared" si="8"/>
        <v>0.23577954612437371</v>
      </c>
      <c r="AF65">
        <f t="shared" si="9"/>
        <v>0.17139334228431657</v>
      </c>
      <c r="AH65">
        <f t="shared" si="10"/>
        <v>51.708217913204059</v>
      </c>
      <c r="AI65">
        <f t="shared" si="11"/>
        <v>301.69327013547388</v>
      </c>
      <c r="AJ65">
        <f t="shared" si="12"/>
        <v>0.46955161175985538</v>
      </c>
    </row>
    <row r="66" spans="11:36" x14ac:dyDescent="0.2">
      <c r="K66">
        <v>80</v>
      </c>
      <c r="L66">
        <v>150</v>
      </c>
      <c r="P66">
        <v>0</v>
      </c>
      <c r="Q66">
        <f t="shared" si="0"/>
        <v>0</v>
      </c>
      <c r="R66">
        <f t="shared" si="0"/>
        <v>0</v>
      </c>
      <c r="S66">
        <f t="shared" si="0"/>
        <v>0</v>
      </c>
      <c r="T66">
        <f t="shared" si="0"/>
        <v>0</v>
      </c>
      <c r="U66">
        <f t="shared" si="1"/>
        <v>35.987404408457039</v>
      </c>
      <c r="V66">
        <f t="shared" si="1"/>
        <v>67.476383265856953</v>
      </c>
      <c r="W66">
        <f t="shared" si="2"/>
        <v>355.13885929398396</v>
      </c>
      <c r="Y66">
        <f t="shared" si="3"/>
        <v>6.6594589647726937E-2</v>
      </c>
      <c r="Z66">
        <f t="shared" si="4"/>
        <v>0.43547081156899742</v>
      </c>
      <c r="AB66">
        <f t="shared" si="5"/>
        <v>0.41913041278925872</v>
      </c>
      <c r="AC66">
        <f t="shared" si="6"/>
        <v>1.8046433953825269</v>
      </c>
      <c r="AD66">
        <f t="shared" si="7"/>
        <v>0.53333333333333333</v>
      </c>
      <c r="AE66">
        <f t="shared" si="8"/>
        <v>0.23577954612437371</v>
      </c>
      <c r="AF66">
        <f t="shared" si="9"/>
        <v>0.1925158318165329</v>
      </c>
      <c r="AH66">
        <f t="shared" si="10"/>
        <v>55.4016620498615</v>
      </c>
      <c r="AI66">
        <f t="shared" si="11"/>
        <v>287.77717410098069</v>
      </c>
      <c r="AJ66">
        <f t="shared" si="12"/>
        <v>0.42323186832488341</v>
      </c>
    </row>
    <row r="67" spans="11:36" x14ac:dyDescent="0.2">
      <c r="K67">
        <v>100</v>
      </c>
      <c r="L67">
        <v>100</v>
      </c>
      <c r="P67">
        <v>0</v>
      </c>
      <c r="Q67">
        <f t="shared" si="0"/>
        <v>0</v>
      </c>
      <c r="R67">
        <f t="shared" si="0"/>
        <v>0</v>
      </c>
      <c r="S67">
        <f t="shared" si="0"/>
        <v>0</v>
      </c>
      <c r="T67">
        <f t="shared" si="0"/>
        <v>0</v>
      </c>
      <c r="U67">
        <f t="shared" si="1"/>
        <v>44.984255510571302</v>
      </c>
      <c r="V67">
        <f t="shared" si="1"/>
        <v>44.984255510571302</v>
      </c>
      <c r="W67">
        <f t="shared" si="2"/>
        <v>236.75923952932263</v>
      </c>
      <c r="Y67">
        <f t="shared" si="3"/>
        <v>8.7725011505076403E-2</v>
      </c>
      <c r="Z67">
        <f t="shared" si="4"/>
        <v>0.33057846904154414</v>
      </c>
      <c r="AB67">
        <f t="shared" si="5"/>
        <v>0.52391301598657347</v>
      </c>
      <c r="AC67">
        <f t="shared" si="6"/>
        <v>1.5848370812097043</v>
      </c>
      <c r="AD67">
        <f t="shared" si="7"/>
        <v>1</v>
      </c>
      <c r="AE67">
        <f t="shared" si="8"/>
        <v>0.29472443265546716</v>
      </c>
      <c r="AF67">
        <f t="shared" si="9"/>
        <v>9.7429551736382E-2</v>
      </c>
      <c r="AH67">
        <f t="shared" si="10"/>
        <v>36.934441366574333</v>
      </c>
      <c r="AI67">
        <f t="shared" si="11"/>
        <v>379.08869237650742</v>
      </c>
      <c r="AJ67">
        <f t="shared" si="12"/>
        <v>0.83267465973830412</v>
      </c>
    </row>
    <row r="68" spans="11:36" x14ac:dyDescent="0.2">
      <c r="K68">
        <v>100</v>
      </c>
      <c r="L68">
        <v>120</v>
      </c>
      <c r="P68">
        <v>0</v>
      </c>
      <c r="Q68">
        <f t="shared" si="0"/>
        <v>0</v>
      </c>
      <c r="R68">
        <f t="shared" si="0"/>
        <v>0</v>
      </c>
      <c r="S68">
        <f t="shared" si="0"/>
        <v>0</v>
      </c>
      <c r="T68">
        <f t="shared" si="0"/>
        <v>0</v>
      </c>
      <c r="U68">
        <f t="shared" si="1"/>
        <v>44.984255510571302</v>
      </c>
      <c r="V68">
        <f t="shared" si="1"/>
        <v>53.981106612685565</v>
      </c>
      <c r="W68">
        <f t="shared" si="2"/>
        <v>284.11108743518719</v>
      </c>
      <c r="Y68">
        <f t="shared" si="3"/>
        <v>7.7547346966562944E-2</v>
      </c>
      <c r="Z68">
        <f t="shared" si="4"/>
        <v>0.37396508242253979</v>
      </c>
      <c r="AB68">
        <f t="shared" si="5"/>
        <v>0.52391301598657347</v>
      </c>
      <c r="AC68">
        <f t="shared" si="6"/>
        <v>1.6811612868003825</v>
      </c>
      <c r="AD68">
        <f t="shared" si="7"/>
        <v>0.83333333333333337</v>
      </c>
      <c r="AE68">
        <f t="shared" si="8"/>
        <v>0.29472443265546716</v>
      </c>
      <c r="AF68">
        <f t="shared" si="9"/>
        <v>0.13225997609992568</v>
      </c>
      <c r="AH68">
        <f t="shared" si="10"/>
        <v>44.3213296398892</v>
      </c>
      <c r="AI68">
        <f t="shared" si="11"/>
        <v>335.10764894137998</v>
      </c>
      <c r="AJ68">
        <f t="shared" si="12"/>
        <v>0.63310068228891558</v>
      </c>
    </row>
    <row r="69" spans="11:36" x14ac:dyDescent="0.2">
      <c r="K69">
        <v>100</v>
      </c>
      <c r="L69">
        <v>140</v>
      </c>
      <c r="P69">
        <v>0</v>
      </c>
      <c r="Q69">
        <f t="shared" si="0"/>
        <v>0</v>
      </c>
      <c r="R69">
        <f t="shared" si="0"/>
        <v>0</v>
      </c>
      <c r="S69">
        <f t="shared" si="0"/>
        <v>0</v>
      </c>
      <c r="T69">
        <f t="shared" ref="T69" si="13">P69/$J$5</f>
        <v>0</v>
      </c>
      <c r="U69">
        <f t="shared" si="1"/>
        <v>44.984255510571302</v>
      </c>
      <c r="V69">
        <f t="shared" si="1"/>
        <v>62.977957714799821</v>
      </c>
      <c r="W69">
        <f t="shared" si="2"/>
        <v>331.46293534105166</v>
      </c>
      <c r="Y69">
        <f t="shared" si="3"/>
        <v>6.9814916999298773E-2</v>
      </c>
      <c r="Z69">
        <f t="shared" si="4"/>
        <v>0.41538400740763293</v>
      </c>
      <c r="AB69">
        <f t="shared" si="5"/>
        <v>0.52391301598657347</v>
      </c>
      <c r="AC69">
        <f t="shared" si="6"/>
        <v>1.7657834902185128</v>
      </c>
      <c r="AD69">
        <f t="shared" si="7"/>
        <v>0.7142857142857143</v>
      </c>
      <c r="AE69">
        <f t="shared" si="8"/>
        <v>0.29472443265546716</v>
      </c>
      <c r="AF69">
        <f t="shared" si="9"/>
        <v>0.17139334228431657</v>
      </c>
      <c r="AH69">
        <f t="shared" si="10"/>
        <v>51.708217913204059</v>
      </c>
      <c r="AI69">
        <f t="shared" si="11"/>
        <v>301.69327013547388</v>
      </c>
      <c r="AJ69">
        <f t="shared" si="12"/>
        <v>0.50206082977526667</v>
      </c>
    </row>
    <row r="70" spans="11:36" x14ac:dyDescent="0.2">
      <c r="K70">
        <v>100</v>
      </c>
      <c r="L70">
        <v>150</v>
      </c>
      <c r="P70">
        <v>0</v>
      </c>
      <c r="Q70">
        <f t="shared" ref="Q70:T70" si="14">M70/$J$5</f>
        <v>0</v>
      </c>
      <c r="R70">
        <f t="shared" si="14"/>
        <v>0</v>
      </c>
      <c r="S70">
        <f t="shared" si="14"/>
        <v>0</v>
      </c>
      <c r="T70">
        <f t="shared" si="14"/>
        <v>0</v>
      </c>
      <c r="U70">
        <f t="shared" ref="U70:V70" si="15">K70/($I$5/1000*$J$5/1000)/60</f>
        <v>44.984255510571302</v>
      </c>
      <c r="V70">
        <f t="shared" si="15"/>
        <v>67.476383265856953</v>
      </c>
      <c r="W70">
        <f t="shared" ref="W70" si="16">V70/($I$5/1000)</f>
        <v>355.13885929398396</v>
      </c>
      <c r="Y70">
        <f t="shared" ref="Y70" si="17">1.28/(1+(0.156*W70)^0.723)</f>
        <v>6.6594589647726937E-2</v>
      </c>
      <c r="Z70">
        <f t="shared" ref="Z70" si="18">$X$5/Y70</f>
        <v>0.43547081156899742</v>
      </c>
      <c r="AB70">
        <f t="shared" ref="AB70" si="19">$X$5*(U70/1000)/($AA$5/1000)</f>
        <v>0.52391301598657347</v>
      </c>
      <c r="AC70">
        <f t="shared" si="6"/>
        <v>1.8046433953825269</v>
      </c>
      <c r="AD70">
        <f t="shared" ref="AD70" si="20">K70/L70</f>
        <v>0.66666666666666663</v>
      </c>
      <c r="AE70">
        <f t="shared" ref="AE70" si="21">1000*(U70/1000)*($I$5/10^6)/$X$5</f>
        <v>0.29472443265546716</v>
      </c>
      <c r="AF70">
        <f t="shared" ref="AF70" si="22">1000*(V70/1000)*($I$5/10^6)/Y70</f>
        <v>0.1925158318165329</v>
      </c>
      <c r="AH70">
        <f t="shared" ref="AH70" si="23">$AG$5*W70</f>
        <v>55.4016620498615</v>
      </c>
      <c r="AI70">
        <f t="shared" ref="AI70" si="24">AH70/AF70</f>
        <v>287.77717410098069</v>
      </c>
      <c r="AJ70">
        <f t="shared" ref="AJ70" si="25">AC70^(-0.5)*Z70^(-0.6)*AF70^(-0.2)*AD70^(0.3)*AH70^(-0.3)</f>
        <v>0.45253415743187986</v>
      </c>
    </row>
  </sheetData>
  <mergeCells count="1">
    <mergeCell ref="B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7B938-B785-5A41-B2C4-603DB76ED55B}">
  <dimension ref="B2:AJ70"/>
  <sheetViews>
    <sheetView tabSelected="1" topLeftCell="AF1" zoomScale="111" workbookViewId="0">
      <selection activeCell="AM7" sqref="AM7"/>
    </sheetView>
  </sheetViews>
  <sheetFormatPr baseColWidth="10" defaultRowHeight="16" x14ac:dyDescent="0.2"/>
  <cols>
    <col min="9" max="9" width="16.5" bestFit="1" customWidth="1"/>
    <col min="10" max="10" width="9.83203125" bestFit="1" customWidth="1"/>
    <col min="23" max="23" width="15.6640625" bestFit="1" customWidth="1"/>
    <col min="26" max="26" width="16.5" bestFit="1" customWidth="1"/>
    <col min="27" max="27" width="23" bestFit="1" customWidth="1"/>
    <col min="36" max="36" width="47.6640625" bestFit="1" customWidth="1"/>
  </cols>
  <sheetData>
    <row r="2" spans="2:36" x14ac:dyDescent="0.2">
      <c r="B2" s="3" t="s">
        <v>0</v>
      </c>
      <c r="C2" s="3"/>
      <c r="D2" s="3"/>
      <c r="E2" s="3"/>
      <c r="F2" s="3"/>
      <c r="G2" s="3"/>
    </row>
    <row r="3" spans="2:36" x14ac:dyDescent="0.2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4" spans="2:36" x14ac:dyDescent="0.2">
      <c r="I4" t="s">
        <v>12</v>
      </c>
      <c r="J4" t="s">
        <v>13</v>
      </c>
      <c r="K4" t="s">
        <v>14</v>
      </c>
      <c r="L4" t="s">
        <v>15</v>
      </c>
      <c r="M4" t="s">
        <v>16</v>
      </c>
      <c r="N4" t="s">
        <v>17</v>
      </c>
      <c r="O4" t="s">
        <v>18</v>
      </c>
      <c r="P4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t="s">
        <v>24</v>
      </c>
      <c r="V4" t="s">
        <v>25</v>
      </c>
      <c r="W4" t="s">
        <v>26</v>
      </c>
      <c r="X4" t="s">
        <v>27</v>
      </c>
      <c r="Y4" t="s">
        <v>28</v>
      </c>
      <c r="Z4" s="1" t="s">
        <v>30</v>
      </c>
      <c r="AA4" t="s">
        <v>31</v>
      </c>
      <c r="AB4" s="1" t="s">
        <v>32</v>
      </c>
      <c r="AC4" s="1" t="s">
        <v>33</v>
      </c>
      <c r="AD4" s="1" t="s">
        <v>34</v>
      </c>
      <c r="AE4" s="1" t="s">
        <v>35</v>
      </c>
      <c r="AF4" s="1" t="s">
        <v>36</v>
      </c>
      <c r="AG4" t="s">
        <v>37</v>
      </c>
      <c r="AH4" s="1" t="s">
        <v>39</v>
      </c>
      <c r="AI4" s="1" t="s">
        <v>38</v>
      </c>
      <c r="AJ4" s="1" t="s">
        <v>41</v>
      </c>
    </row>
    <row r="5" spans="2:36" x14ac:dyDescent="0.2">
      <c r="B5" t="s">
        <v>7</v>
      </c>
      <c r="C5" t="s">
        <v>8</v>
      </c>
      <c r="D5" t="s">
        <v>9</v>
      </c>
      <c r="E5" t="s">
        <v>10</v>
      </c>
      <c r="F5" t="s">
        <v>11</v>
      </c>
      <c r="I5">
        <v>190</v>
      </c>
      <c r="J5">
        <v>195</v>
      </c>
      <c r="K5">
        <v>5</v>
      </c>
      <c r="L5">
        <v>10</v>
      </c>
      <c r="M5">
        <v>291.64800000000002</v>
      </c>
      <c r="N5">
        <v>28.224</v>
      </c>
      <c r="O5">
        <v>223.10400000000001</v>
      </c>
      <c r="P5">
        <v>0</v>
      </c>
      <c r="Q5">
        <f>M5/$J$5</f>
        <v>1.4956307692307693</v>
      </c>
      <c r="R5">
        <f>N5/$J$5</f>
        <v>0.14473846153846154</v>
      </c>
      <c r="S5">
        <f>O5/$J$5</f>
        <v>1.144123076923077</v>
      </c>
      <c r="T5">
        <f>P5/$J$5</f>
        <v>0</v>
      </c>
      <c r="U5">
        <f>K5/($I$5/1000*$J$5/1000)/60</f>
        <v>2.2492127755285649</v>
      </c>
      <c r="V5">
        <f>L5/($I$5/1000*$J$5/1000)/60</f>
        <v>4.4984255510571298</v>
      </c>
      <c r="W5">
        <f>V5/($I$5/1000)</f>
        <v>23.675923952932262</v>
      </c>
      <c r="X5">
        <v>2.9000000000000001E-2</v>
      </c>
      <c r="Y5">
        <f>1.28/(1+(0.156*W5)^0.723)</f>
        <v>0.35835333842474731</v>
      </c>
      <c r="Z5">
        <f>$X$5/Y5</f>
        <v>8.0925714624226611E-2</v>
      </c>
      <c r="AA5">
        <v>1.83</v>
      </c>
      <c r="AB5">
        <f>$X$5*(U5/1000)/($AA$5/1000)</f>
        <v>3.5643262563020979E-2</v>
      </c>
      <c r="AC5">
        <f>Y5*(V5/1000)/($AA$5/1000)</f>
        <v>0.88088842288333669</v>
      </c>
      <c r="AD5">
        <f>K5/L5</f>
        <v>0.5</v>
      </c>
      <c r="AE5">
        <f>1000*(U5/1000)*($I$5/10^6)/$X$5</f>
        <v>1.4736221632773357E-2</v>
      </c>
      <c r="AF5">
        <f>1000*(V5/1000)*($I$5/10^6)/Y5</f>
        <v>2.3850785329863427E-3</v>
      </c>
      <c r="AG5">
        <v>0.156</v>
      </c>
      <c r="AH5">
        <f>$AG$5*W5</f>
        <v>3.6934441366574329</v>
      </c>
      <c r="AI5">
        <f>AH5/AF5</f>
        <v>1548.5629028881046</v>
      </c>
      <c r="AJ5">
        <f>AC5^(-0.5)*Z5^(-0.6)*AF5^(-0.2)*AD5^(0.3)*AH5^(-0.3)</f>
        <v>8.843997825592453</v>
      </c>
    </row>
    <row r="6" spans="2:36" x14ac:dyDescent="0.2">
      <c r="B6">
        <v>500</v>
      </c>
      <c r="C6">
        <v>27.779</v>
      </c>
      <c r="D6">
        <v>5.5537000000000003E-2</v>
      </c>
      <c r="K6">
        <v>5</v>
      </c>
      <c r="L6">
        <v>20</v>
      </c>
      <c r="M6">
        <v>233.85600000000002</v>
      </c>
      <c r="N6">
        <v>21.504000000000001</v>
      </c>
      <c r="O6">
        <v>182.78400000000002</v>
      </c>
      <c r="P6">
        <v>0</v>
      </c>
      <c r="Q6">
        <f t="shared" ref="Q6:T69" si="0">M6/$J$5</f>
        <v>1.1992615384615386</v>
      </c>
      <c r="R6">
        <f t="shared" si="0"/>
        <v>0.11027692307692308</v>
      </c>
      <c r="S6">
        <f t="shared" si="0"/>
        <v>0.9373538461538462</v>
      </c>
      <c r="T6">
        <f t="shared" si="0"/>
        <v>0</v>
      </c>
      <c r="U6">
        <f t="shared" ref="U6:V69" si="1">K6/($I$5/1000*$J$5/1000)/60</f>
        <v>2.2492127755285649</v>
      </c>
      <c r="V6">
        <f t="shared" si="1"/>
        <v>8.9968511021142596</v>
      </c>
      <c r="W6">
        <f t="shared" ref="W6:W69" si="2">V6/($I$5/1000)</f>
        <v>47.351847905864524</v>
      </c>
      <c r="Y6">
        <f t="shared" ref="Y6:Y69" si="3">1.28/(1+(0.156*W6)^0.723)</f>
        <v>0.24403285270325437</v>
      </c>
      <c r="Z6">
        <f t="shared" ref="Z6:Z69" si="4">$X$5/Y6</f>
        <v>0.11883645861102235</v>
      </c>
      <c r="AB6">
        <f t="shared" ref="AB6:AB69" si="5">$X$5*(U6/1000)/($AA$5/1000)</f>
        <v>3.5643262563020979E-2</v>
      </c>
      <c r="AC6">
        <f t="shared" ref="AC6:AC70" si="6">Y6*(V6/1000)/($AA$5/1000)</f>
        <v>1.1997416610903611</v>
      </c>
      <c r="AD6">
        <f t="shared" ref="AD6:AD69" si="7">K6/L6</f>
        <v>0.25</v>
      </c>
      <c r="AE6">
        <f t="shared" ref="AE6:AE69" si="8">1000*(U6/1000)*($I$5/10^6)/$X$5</f>
        <v>1.4736221632773357E-2</v>
      </c>
      <c r="AF6">
        <f t="shared" ref="AF6:AF69" si="9">1000*(V6/1000)*($I$5/10^6)/Y6</f>
        <v>7.0048015685836929E-3</v>
      </c>
      <c r="AH6">
        <f t="shared" ref="AH6:AH69" si="10">$AG$5*W6</f>
        <v>7.3868882733148657</v>
      </c>
      <c r="AI6">
        <f t="shared" ref="AI6:AI69" si="11">AH6/AF6</f>
        <v>1054.5463994932875</v>
      </c>
      <c r="AJ6">
        <f t="shared" ref="AJ6:AJ69" si="12">AC6^(-0.5)*Z6^(-0.6)*AF6^(-0.2)*AD6^(0.3)*AH6^(-0.3)</f>
        <v>3.2007421231184598</v>
      </c>
    </row>
    <row r="7" spans="2:36" x14ac:dyDescent="0.2">
      <c r="B7">
        <v>396</v>
      </c>
      <c r="C7">
        <v>25.696000000000002</v>
      </c>
      <c r="D7">
        <v>6.4833000000000002E-2</v>
      </c>
      <c r="K7">
        <v>5</v>
      </c>
      <c r="L7">
        <v>30</v>
      </c>
      <c r="M7">
        <v>200.256</v>
      </c>
      <c r="N7">
        <v>14.784000000000001</v>
      </c>
      <c r="O7">
        <v>174.72</v>
      </c>
      <c r="P7">
        <v>0</v>
      </c>
      <c r="Q7">
        <f t="shared" si="0"/>
        <v>1.0269538461538461</v>
      </c>
      <c r="R7">
        <f t="shared" si="0"/>
        <v>7.5815384615384618E-2</v>
      </c>
      <c r="S7">
        <f t="shared" si="0"/>
        <v>0.89600000000000002</v>
      </c>
      <c r="T7">
        <f t="shared" si="0"/>
        <v>0</v>
      </c>
      <c r="U7">
        <f t="shared" si="1"/>
        <v>2.2492127755285649</v>
      </c>
      <c r="V7">
        <f t="shared" si="1"/>
        <v>13.495276653171391</v>
      </c>
      <c r="W7">
        <f t="shared" si="2"/>
        <v>71.027771858796797</v>
      </c>
      <c r="Y7">
        <f t="shared" si="3"/>
        <v>0.19129310129967517</v>
      </c>
      <c r="Z7">
        <f t="shared" si="4"/>
        <v>0.15159982144138748</v>
      </c>
      <c r="AB7">
        <f t="shared" si="5"/>
        <v>3.5643262563020979E-2</v>
      </c>
      <c r="AC7">
        <f t="shared" si="6"/>
        <v>1.4106848764383912</v>
      </c>
      <c r="AD7">
        <f t="shared" si="7"/>
        <v>0.16666666666666666</v>
      </c>
      <c r="AE7">
        <f t="shared" si="8"/>
        <v>1.4736221632773357E-2</v>
      </c>
      <c r="AF7">
        <f t="shared" si="9"/>
        <v>1.3404051409494916E-2</v>
      </c>
      <c r="AH7">
        <f t="shared" si="10"/>
        <v>11.0803324099723</v>
      </c>
      <c r="AI7">
        <f t="shared" si="11"/>
        <v>826.64054855261281</v>
      </c>
      <c r="AJ7">
        <f t="shared" si="12"/>
        <v>1.7563349839930815</v>
      </c>
    </row>
    <row r="8" spans="2:36" x14ac:dyDescent="0.2">
      <c r="B8">
        <v>315</v>
      </c>
      <c r="C8">
        <v>23.774999999999999</v>
      </c>
      <c r="D8">
        <v>7.5511999999999996E-2</v>
      </c>
      <c r="K8">
        <v>5</v>
      </c>
      <c r="L8">
        <v>40</v>
      </c>
      <c r="M8">
        <v>165.31200000000001</v>
      </c>
      <c r="N8">
        <v>13.440000000000001</v>
      </c>
      <c r="O8">
        <v>151.87200000000001</v>
      </c>
      <c r="P8">
        <v>0</v>
      </c>
      <c r="Q8">
        <f t="shared" si="0"/>
        <v>0.84775384615384619</v>
      </c>
      <c r="R8">
        <f t="shared" si="0"/>
        <v>6.8923076923076934E-2</v>
      </c>
      <c r="S8">
        <f t="shared" si="0"/>
        <v>0.77883076923076933</v>
      </c>
      <c r="T8">
        <f t="shared" si="0"/>
        <v>0</v>
      </c>
      <c r="U8">
        <f t="shared" si="1"/>
        <v>2.2492127755285649</v>
      </c>
      <c r="V8">
        <f t="shared" si="1"/>
        <v>17.993702204228519</v>
      </c>
      <c r="W8">
        <f t="shared" si="2"/>
        <v>94.703695811729048</v>
      </c>
      <c r="Y8">
        <f t="shared" si="3"/>
        <v>0.15985681881206246</v>
      </c>
      <c r="Z8">
        <f t="shared" si="4"/>
        <v>0.1814123427171048</v>
      </c>
      <c r="AB8">
        <f t="shared" si="5"/>
        <v>3.5643262563020979E-2</v>
      </c>
      <c r="AC8">
        <f t="shared" si="6"/>
        <v>1.5718120180434794</v>
      </c>
      <c r="AD8">
        <f t="shared" si="7"/>
        <v>0.125</v>
      </c>
      <c r="AE8">
        <f t="shared" si="8"/>
        <v>1.4736221632773357E-2</v>
      </c>
      <c r="AF8">
        <f t="shared" si="9"/>
        <v>2.138665991359915E-2</v>
      </c>
      <c r="AH8">
        <f t="shared" si="10"/>
        <v>14.773776546629731</v>
      </c>
      <c r="AI8">
        <f t="shared" si="11"/>
        <v>690.79400927096242</v>
      </c>
      <c r="AJ8">
        <f t="shared" si="12"/>
        <v>1.1449764438943115</v>
      </c>
    </row>
    <row r="9" spans="2:36" x14ac:dyDescent="0.2">
      <c r="B9">
        <v>250</v>
      </c>
      <c r="C9">
        <v>21.914000000000001</v>
      </c>
      <c r="D9">
        <v>8.7612999999999996E-2</v>
      </c>
      <c r="K9">
        <v>5</v>
      </c>
      <c r="L9">
        <v>50</v>
      </c>
      <c r="M9">
        <v>146.49600000000001</v>
      </c>
      <c r="N9">
        <v>13.440000000000001</v>
      </c>
      <c r="O9">
        <v>134.4</v>
      </c>
      <c r="P9">
        <v>0</v>
      </c>
      <c r="Q9">
        <f t="shared" si="0"/>
        <v>0.75126153846153854</v>
      </c>
      <c r="R9">
        <f t="shared" si="0"/>
        <v>6.8923076923076934E-2</v>
      </c>
      <c r="S9">
        <f t="shared" si="0"/>
        <v>0.68923076923076931</v>
      </c>
      <c r="T9">
        <f t="shared" si="0"/>
        <v>0</v>
      </c>
      <c r="U9">
        <f t="shared" si="1"/>
        <v>2.2492127755285649</v>
      </c>
      <c r="V9">
        <f t="shared" si="1"/>
        <v>22.492127755285651</v>
      </c>
      <c r="W9">
        <f t="shared" si="2"/>
        <v>118.37961976466131</v>
      </c>
      <c r="Y9">
        <f t="shared" si="3"/>
        <v>0.13861887606422893</v>
      </c>
      <c r="Z9">
        <f t="shared" si="4"/>
        <v>0.20920671717582587</v>
      </c>
      <c r="AB9">
        <f t="shared" si="5"/>
        <v>3.5643262563020979E-2</v>
      </c>
      <c r="AC9">
        <f t="shared" si="6"/>
        <v>1.7037341364648881</v>
      </c>
      <c r="AD9">
        <f t="shared" si="7"/>
        <v>0.1</v>
      </c>
      <c r="AE9">
        <f t="shared" si="8"/>
        <v>1.4736221632773357E-2</v>
      </c>
      <c r="AF9">
        <f t="shared" si="9"/>
        <v>3.0829165513679029E-2</v>
      </c>
      <c r="AH9">
        <f t="shared" si="10"/>
        <v>18.467220683287167</v>
      </c>
      <c r="AI9">
        <f t="shared" si="11"/>
        <v>599.01785778447959</v>
      </c>
      <c r="AJ9">
        <f t="shared" si="12"/>
        <v>0.82080670802482847</v>
      </c>
    </row>
    <row r="10" spans="2:36" x14ac:dyDescent="0.2">
      <c r="B10">
        <v>199</v>
      </c>
      <c r="C10">
        <v>20.221</v>
      </c>
      <c r="D10">
        <v>0.10177</v>
      </c>
      <c r="K10">
        <v>5</v>
      </c>
      <c r="L10">
        <v>60</v>
      </c>
      <c r="M10">
        <v>139.77600000000001</v>
      </c>
      <c r="N10">
        <v>6.7200000000000006</v>
      </c>
      <c r="O10">
        <v>127.68</v>
      </c>
      <c r="P10">
        <v>0</v>
      </c>
      <c r="Q10">
        <f t="shared" si="0"/>
        <v>0.7168000000000001</v>
      </c>
      <c r="R10">
        <f t="shared" si="0"/>
        <v>3.4461538461538467E-2</v>
      </c>
      <c r="S10">
        <f t="shared" si="0"/>
        <v>0.65476923076923077</v>
      </c>
      <c r="T10">
        <f t="shared" si="0"/>
        <v>0</v>
      </c>
      <c r="U10">
        <f t="shared" si="1"/>
        <v>2.2492127755285649</v>
      </c>
      <c r="V10">
        <f t="shared" si="1"/>
        <v>26.990553306342782</v>
      </c>
      <c r="W10">
        <f t="shared" si="2"/>
        <v>142.05554371759359</v>
      </c>
      <c r="Y10">
        <f t="shared" si="3"/>
        <v>0.12314648415158894</v>
      </c>
      <c r="Z10">
        <f t="shared" si="4"/>
        <v>0.23549190380703061</v>
      </c>
      <c r="AB10">
        <f t="shared" si="5"/>
        <v>3.5643262563020979E-2</v>
      </c>
      <c r="AC10">
        <f t="shared" si="6"/>
        <v>1.8162796420667526</v>
      </c>
      <c r="AD10">
        <f t="shared" si="7"/>
        <v>8.3333333333333329E-2</v>
      </c>
      <c r="AE10">
        <f t="shared" si="8"/>
        <v>1.4736221632773357E-2</v>
      </c>
      <c r="AF10">
        <f t="shared" si="9"/>
        <v>4.1643130646689772E-2</v>
      </c>
      <c r="AH10">
        <f t="shared" si="10"/>
        <v>22.1606648199446</v>
      </c>
      <c r="AI10">
        <f t="shared" si="11"/>
        <v>532.15655201240634</v>
      </c>
      <c r="AJ10">
        <f t="shared" si="12"/>
        <v>0.62500741584731156</v>
      </c>
    </row>
    <row r="11" spans="2:36" x14ac:dyDescent="0.2">
      <c r="B11">
        <v>158</v>
      </c>
      <c r="C11">
        <v>18.622</v>
      </c>
      <c r="D11">
        <v>0.11797000000000001</v>
      </c>
      <c r="K11">
        <v>5</v>
      </c>
      <c r="L11">
        <v>70</v>
      </c>
      <c r="M11">
        <v>133.05600000000001</v>
      </c>
      <c r="N11">
        <v>8.0640000000000001</v>
      </c>
      <c r="O11">
        <v>123.64800000000001</v>
      </c>
      <c r="P11">
        <v>0</v>
      </c>
      <c r="Q11">
        <f t="shared" si="0"/>
        <v>0.68233846153846156</v>
      </c>
      <c r="R11">
        <f t="shared" si="0"/>
        <v>4.1353846153846151E-2</v>
      </c>
      <c r="S11">
        <f t="shared" si="0"/>
        <v>0.63409230769230773</v>
      </c>
      <c r="T11">
        <f t="shared" si="0"/>
        <v>0</v>
      </c>
      <c r="U11">
        <f t="shared" si="1"/>
        <v>2.2492127755285649</v>
      </c>
      <c r="V11">
        <f t="shared" si="1"/>
        <v>31.488978857399911</v>
      </c>
      <c r="W11">
        <f t="shared" si="2"/>
        <v>165.73146767052583</v>
      </c>
      <c r="Y11">
        <f t="shared" si="3"/>
        <v>0.11128806624802802</v>
      </c>
      <c r="Z11">
        <f t="shared" si="4"/>
        <v>0.26058499332145479</v>
      </c>
      <c r="AB11">
        <f t="shared" si="5"/>
        <v>3.5643262563020979E-2</v>
      </c>
      <c r="AC11">
        <f t="shared" si="6"/>
        <v>1.9149440246803686</v>
      </c>
      <c r="AD11">
        <f t="shared" si="7"/>
        <v>7.1428571428571425E-2</v>
      </c>
      <c r="AE11">
        <f t="shared" si="8"/>
        <v>1.4736221632773357E-2</v>
      </c>
      <c r="AF11">
        <f t="shared" si="9"/>
        <v>5.3760535020636123E-2</v>
      </c>
      <c r="AH11">
        <f t="shared" si="10"/>
        <v>25.85410895660203</v>
      </c>
      <c r="AI11">
        <f t="shared" si="11"/>
        <v>480.91241924355592</v>
      </c>
      <c r="AJ11">
        <f t="shared" si="12"/>
        <v>0.49620634983686385</v>
      </c>
    </row>
    <row r="12" spans="2:36" x14ac:dyDescent="0.2">
      <c r="B12">
        <v>125</v>
      </c>
      <c r="C12">
        <v>17.117999999999999</v>
      </c>
      <c r="D12">
        <v>0.13650999999999999</v>
      </c>
      <c r="K12">
        <v>5</v>
      </c>
      <c r="L12">
        <v>80</v>
      </c>
      <c r="M12">
        <v>127.68</v>
      </c>
      <c r="N12">
        <v>5.3760000000000003</v>
      </c>
      <c r="O12">
        <v>122.304</v>
      </c>
      <c r="P12">
        <v>0</v>
      </c>
      <c r="Q12">
        <f t="shared" si="0"/>
        <v>0.65476923076923077</v>
      </c>
      <c r="R12">
        <f t="shared" si="0"/>
        <v>2.7569230769230769E-2</v>
      </c>
      <c r="S12">
        <f t="shared" si="0"/>
        <v>0.62719999999999998</v>
      </c>
      <c r="T12">
        <f t="shared" si="0"/>
        <v>0</v>
      </c>
      <c r="U12">
        <f t="shared" si="1"/>
        <v>2.2492127755285649</v>
      </c>
      <c r="V12">
        <f t="shared" si="1"/>
        <v>35.987404408457039</v>
      </c>
      <c r="W12">
        <f t="shared" si="2"/>
        <v>189.4073916234581</v>
      </c>
      <c r="Y12">
        <f t="shared" si="3"/>
        <v>0.10186133181857608</v>
      </c>
      <c r="Z12">
        <f t="shared" si="4"/>
        <v>0.28470077390752685</v>
      </c>
      <c r="AB12">
        <f t="shared" si="5"/>
        <v>3.5643262563020979E-2</v>
      </c>
      <c r="AC12">
        <f t="shared" si="6"/>
        <v>2.0031283834640057</v>
      </c>
      <c r="AD12">
        <f t="shared" si="7"/>
        <v>6.25E-2</v>
      </c>
      <c r="AE12">
        <f t="shared" si="8"/>
        <v>1.4736221632773357E-2</v>
      </c>
      <c r="AF12">
        <f t="shared" si="9"/>
        <v>6.7126619253174619E-2</v>
      </c>
      <c r="AH12">
        <f t="shared" si="10"/>
        <v>29.547553093259463</v>
      </c>
      <c r="AI12">
        <f t="shared" si="11"/>
        <v>440.17639234620134</v>
      </c>
      <c r="AJ12">
        <f t="shared" si="12"/>
        <v>0.40620102287143484</v>
      </c>
    </row>
    <row r="13" spans="2:36" x14ac:dyDescent="0.2">
      <c r="B13">
        <v>99.6</v>
      </c>
      <c r="C13">
        <v>15.702</v>
      </c>
      <c r="D13">
        <v>0.15762999999999999</v>
      </c>
      <c r="K13">
        <v>5</v>
      </c>
      <c r="L13">
        <v>90</v>
      </c>
      <c r="M13">
        <v>126.33600000000001</v>
      </c>
      <c r="N13">
        <v>5.3760000000000003</v>
      </c>
      <c r="O13">
        <v>114.24000000000001</v>
      </c>
      <c r="P13">
        <v>0</v>
      </c>
      <c r="Q13">
        <f t="shared" si="0"/>
        <v>0.64787692307692313</v>
      </c>
      <c r="R13">
        <f t="shared" si="0"/>
        <v>2.7569230769230769E-2</v>
      </c>
      <c r="S13">
        <f t="shared" si="0"/>
        <v>0.58584615384615391</v>
      </c>
      <c r="T13">
        <f t="shared" si="0"/>
        <v>0</v>
      </c>
      <c r="U13">
        <f t="shared" si="1"/>
        <v>2.2492127755285649</v>
      </c>
      <c r="V13">
        <f t="shared" si="1"/>
        <v>40.48582995951417</v>
      </c>
      <c r="W13">
        <f t="shared" si="2"/>
        <v>213.08331557639036</v>
      </c>
      <c r="Y13">
        <f t="shared" si="3"/>
        <v>9.4157853177164921E-2</v>
      </c>
      <c r="Z13">
        <f t="shared" si="4"/>
        <v>0.30799342828509874</v>
      </c>
      <c r="AB13">
        <f t="shared" si="5"/>
        <v>3.5643262563020979E-2</v>
      </c>
      <c r="AC13">
        <f t="shared" si="6"/>
        <v>2.0830922585156286</v>
      </c>
      <c r="AD13">
        <f t="shared" si="7"/>
        <v>5.5555555555555552E-2</v>
      </c>
      <c r="AE13">
        <f t="shared" si="8"/>
        <v>1.4736221632773357E-2</v>
      </c>
      <c r="AF13">
        <f t="shared" si="9"/>
        <v>8.1695869571644236E-2</v>
      </c>
      <c r="AH13">
        <f t="shared" si="10"/>
        <v>33.2409972299169</v>
      </c>
      <c r="AI13">
        <f t="shared" si="11"/>
        <v>406.88712176281791</v>
      </c>
      <c r="AJ13">
        <f t="shared" si="12"/>
        <v>0.34040575424414798</v>
      </c>
    </row>
    <row r="14" spans="2:36" x14ac:dyDescent="0.2">
      <c r="B14">
        <v>79.099999999999994</v>
      </c>
      <c r="C14">
        <v>14.348000000000001</v>
      </c>
      <c r="D14">
        <v>0.18129999999999999</v>
      </c>
      <c r="K14">
        <v>5</v>
      </c>
      <c r="L14">
        <v>100</v>
      </c>
      <c r="M14">
        <v>119.61600000000001</v>
      </c>
      <c r="N14">
        <v>5.3760000000000003</v>
      </c>
      <c r="O14">
        <v>107.52000000000001</v>
      </c>
      <c r="P14">
        <v>0</v>
      </c>
      <c r="Q14">
        <f t="shared" si="0"/>
        <v>0.6134153846153847</v>
      </c>
      <c r="R14">
        <f t="shared" si="0"/>
        <v>2.7569230769230769E-2</v>
      </c>
      <c r="S14">
        <f t="shared" si="0"/>
        <v>0.55138461538461547</v>
      </c>
      <c r="T14">
        <f t="shared" si="0"/>
        <v>0</v>
      </c>
      <c r="U14">
        <f t="shared" si="1"/>
        <v>2.2492127755285649</v>
      </c>
      <c r="V14">
        <f t="shared" si="1"/>
        <v>44.984255510571302</v>
      </c>
      <c r="W14">
        <f t="shared" si="2"/>
        <v>236.75923952932263</v>
      </c>
      <c r="Y14">
        <f t="shared" si="3"/>
        <v>8.7725011505076403E-2</v>
      </c>
      <c r="Z14">
        <f t="shared" si="4"/>
        <v>0.33057846904154414</v>
      </c>
      <c r="AB14">
        <f t="shared" si="5"/>
        <v>3.5643262563020979E-2</v>
      </c>
      <c r="AC14">
        <f t="shared" si="6"/>
        <v>2.1564176678754992</v>
      </c>
      <c r="AD14">
        <f t="shared" si="7"/>
        <v>0.05</v>
      </c>
      <c r="AE14">
        <f t="shared" si="8"/>
        <v>1.4736221632773357E-2</v>
      </c>
      <c r="AF14">
        <f t="shared" si="9"/>
        <v>9.7429551736382E-2</v>
      </c>
      <c r="AH14">
        <f t="shared" si="10"/>
        <v>36.934441366574333</v>
      </c>
      <c r="AI14">
        <f t="shared" si="11"/>
        <v>379.08869237650742</v>
      </c>
      <c r="AJ14">
        <f t="shared" si="12"/>
        <v>0.29059773226024649</v>
      </c>
    </row>
    <row r="15" spans="2:36" x14ac:dyDescent="0.2">
      <c r="B15">
        <v>62.9</v>
      </c>
      <c r="C15">
        <v>13.083</v>
      </c>
      <c r="D15">
        <v>0.20809</v>
      </c>
      <c r="K15">
        <v>5</v>
      </c>
      <c r="L15">
        <v>120</v>
      </c>
      <c r="M15">
        <v>104.83200000000001</v>
      </c>
      <c r="N15">
        <v>4.032</v>
      </c>
      <c r="O15">
        <v>99.456000000000003</v>
      </c>
      <c r="P15">
        <v>0</v>
      </c>
      <c r="Q15">
        <f t="shared" si="0"/>
        <v>0.53760000000000008</v>
      </c>
      <c r="R15">
        <f t="shared" si="0"/>
        <v>2.0676923076923075E-2</v>
      </c>
      <c r="S15">
        <f t="shared" si="0"/>
        <v>0.51003076923076929</v>
      </c>
      <c r="T15">
        <f t="shared" si="0"/>
        <v>0</v>
      </c>
      <c r="U15">
        <f t="shared" si="1"/>
        <v>2.2492127755285649</v>
      </c>
      <c r="V15">
        <f t="shared" si="1"/>
        <v>53.981106612685565</v>
      </c>
      <c r="W15">
        <f t="shared" si="2"/>
        <v>284.11108743518719</v>
      </c>
      <c r="Y15">
        <f t="shared" si="3"/>
        <v>7.7547346966562944E-2</v>
      </c>
      <c r="Z15">
        <f t="shared" si="4"/>
        <v>0.37396508242253979</v>
      </c>
      <c r="AB15">
        <f t="shared" si="5"/>
        <v>3.5643262563020979E-2</v>
      </c>
      <c r="AC15">
        <f t="shared" si="6"/>
        <v>2.2874817508923235</v>
      </c>
      <c r="AD15">
        <f t="shared" si="7"/>
        <v>4.1666666666666664E-2</v>
      </c>
      <c r="AE15">
        <f t="shared" si="8"/>
        <v>1.4736221632773357E-2</v>
      </c>
      <c r="AF15">
        <f t="shared" si="9"/>
        <v>0.13225997609992568</v>
      </c>
      <c r="AH15">
        <f t="shared" si="10"/>
        <v>44.3213296398892</v>
      </c>
      <c r="AI15">
        <f t="shared" si="11"/>
        <v>335.10764894137998</v>
      </c>
      <c r="AJ15">
        <f t="shared" si="12"/>
        <v>0.2209477860457465</v>
      </c>
    </row>
    <row r="16" spans="2:36" x14ac:dyDescent="0.2">
      <c r="B16">
        <v>49.9</v>
      </c>
      <c r="C16">
        <v>11.887</v>
      </c>
      <c r="D16">
        <v>0.23799000000000001</v>
      </c>
      <c r="K16">
        <v>5</v>
      </c>
      <c r="L16">
        <v>140</v>
      </c>
      <c r="M16">
        <v>99.456000000000003</v>
      </c>
      <c r="N16">
        <v>4.032</v>
      </c>
      <c r="O16">
        <v>92.736000000000004</v>
      </c>
      <c r="P16">
        <v>0</v>
      </c>
      <c r="Q16">
        <f t="shared" si="0"/>
        <v>0.51003076923076929</v>
      </c>
      <c r="R16">
        <f t="shared" si="0"/>
        <v>2.0676923076923075E-2</v>
      </c>
      <c r="S16">
        <f t="shared" si="0"/>
        <v>0.4755692307692308</v>
      </c>
      <c r="T16">
        <f t="shared" si="0"/>
        <v>0</v>
      </c>
      <c r="U16">
        <f t="shared" si="1"/>
        <v>2.2492127755285649</v>
      </c>
      <c r="V16">
        <f t="shared" si="1"/>
        <v>62.977957714799821</v>
      </c>
      <c r="W16">
        <f t="shared" si="2"/>
        <v>331.46293534105166</v>
      </c>
      <c r="Y16">
        <f t="shared" si="3"/>
        <v>6.9814916999298773E-2</v>
      </c>
      <c r="Z16">
        <f t="shared" si="4"/>
        <v>0.41538400740763293</v>
      </c>
      <c r="AB16">
        <f t="shared" si="5"/>
        <v>3.5643262563020979E-2</v>
      </c>
      <c r="AC16">
        <f t="shared" si="6"/>
        <v>2.4026234375104356</v>
      </c>
      <c r="AD16">
        <f t="shared" si="7"/>
        <v>3.5714285714285712E-2</v>
      </c>
      <c r="AE16">
        <f t="shared" si="8"/>
        <v>1.4736221632773357E-2</v>
      </c>
      <c r="AF16">
        <f t="shared" si="9"/>
        <v>0.17139334228431657</v>
      </c>
      <c r="AH16">
        <f t="shared" si="10"/>
        <v>51.708217913204059</v>
      </c>
      <c r="AI16">
        <f t="shared" si="11"/>
        <v>301.69327013547388</v>
      </c>
      <c r="AJ16">
        <f t="shared" si="12"/>
        <v>0.17521577831519858</v>
      </c>
    </row>
    <row r="17" spans="2:36" x14ac:dyDescent="0.2">
      <c r="B17">
        <v>39.700000000000003</v>
      </c>
      <c r="C17">
        <v>10.754</v>
      </c>
      <c r="D17">
        <v>0.27101999999999998</v>
      </c>
      <c r="K17">
        <v>5</v>
      </c>
      <c r="L17">
        <v>150</v>
      </c>
      <c r="M17">
        <v>95.424000000000007</v>
      </c>
      <c r="N17">
        <v>5.3760000000000003</v>
      </c>
      <c r="O17">
        <v>87.36</v>
      </c>
      <c r="P17">
        <v>0</v>
      </c>
      <c r="Q17">
        <f t="shared" si="0"/>
        <v>0.48935384615384619</v>
      </c>
      <c r="R17">
        <f t="shared" si="0"/>
        <v>2.7569230769230769E-2</v>
      </c>
      <c r="S17">
        <f t="shared" si="0"/>
        <v>0.44800000000000001</v>
      </c>
      <c r="T17">
        <f t="shared" si="0"/>
        <v>0</v>
      </c>
      <c r="U17">
        <f t="shared" si="1"/>
        <v>2.2492127755285649</v>
      </c>
      <c r="V17">
        <f t="shared" si="1"/>
        <v>67.476383265856953</v>
      </c>
      <c r="W17">
        <f t="shared" si="2"/>
        <v>355.13885929398396</v>
      </c>
      <c r="Y17">
        <f t="shared" si="3"/>
        <v>6.6594589647726937E-2</v>
      </c>
      <c r="Z17">
        <f t="shared" si="4"/>
        <v>0.43547081156899742</v>
      </c>
      <c r="AB17">
        <f t="shared" si="5"/>
        <v>3.5643262563020979E-2</v>
      </c>
      <c r="AC17">
        <f t="shared" si="6"/>
        <v>2.4554983904385206</v>
      </c>
      <c r="AD17">
        <f t="shared" si="7"/>
        <v>3.3333333333333333E-2</v>
      </c>
      <c r="AE17">
        <f t="shared" si="8"/>
        <v>1.4736221632773357E-2</v>
      </c>
      <c r="AF17">
        <f t="shared" si="9"/>
        <v>0.1925158318165329</v>
      </c>
      <c r="AH17">
        <f t="shared" si="10"/>
        <v>55.4016620498615</v>
      </c>
      <c r="AI17">
        <f t="shared" si="11"/>
        <v>287.77717410098069</v>
      </c>
      <c r="AJ17">
        <f t="shared" si="12"/>
        <v>0.1579313101245757</v>
      </c>
    </row>
    <row r="18" spans="2:36" x14ac:dyDescent="0.2">
      <c r="B18">
        <v>31.5</v>
      </c>
      <c r="C18">
        <v>9.6856000000000009</v>
      </c>
      <c r="D18">
        <v>0.30728</v>
      </c>
      <c r="K18">
        <v>10</v>
      </c>
      <c r="L18">
        <v>10</v>
      </c>
      <c r="M18">
        <v>490.56</v>
      </c>
      <c r="N18">
        <v>33.6</v>
      </c>
      <c r="O18">
        <v>262.08000000000004</v>
      </c>
      <c r="P18">
        <v>0</v>
      </c>
      <c r="Q18">
        <f t="shared" si="0"/>
        <v>2.5156923076923077</v>
      </c>
      <c r="R18">
        <f t="shared" si="0"/>
        <v>0.17230769230769233</v>
      </c>
      <c r="S18">
        <f t="shared" si="0"/>
        <v>1.3440000000000003</v>
      </c>
      <c r="T18">
        <f t="shared" si="0"/>
        <v>0</v>
      </c>
      <c r="U18">
        <f t="shared" si="1"/>
        <v>4.4984255510571298</v>
      </c>
      <c r="V18">
        <f t="shared" si="1"/>
        <v>4.4984255510571298</v>
      </c>
      <c r="W18">
        <f t="shared" si="2"/>
        <v>23.675923952932262</v>
      </c>
      <c r="Y18">
        <f t="shared" si="3"/>
        <v>0.35835333842474731</v>
      </c>
      <c r="Z18">
        <f t="shared" si="4"/>
        <v>8.0925714624226611E-2</v>
      </c>
      <c r="AB18">
        <f t="shared" si="5"/>
        <v>7.1286525126041958E-2</v>
      </c>
      <c r="AC18">
        <f t="shared" si="6"/>
        <v>0.88088842288333669</v>
      </c>
      <c r="AD18">
        <f t="shared" si="7"/>
        <v>1</v>
      </c>
      <c r="AE18">
        <f t="shared" si="8"/>
        <v>2.9472443265546714E-2</v>
      </c>
      <c r="AF18">
        <f t="shared" si="9"/>
        <v>2.3850785329863427E-3</v>
      </c>
      <c r="AH18">
        <f t="shared" si="10"/>
        <v>3.6934441366574329</v>
      </c>
      <c r="AI18">
        <f t="shared" si="11"/>
        <v>1548.5629028881046</v>
      </c>
      <c r="AJ18">
        <f t="shared" si="12"/>
        <v>10.888238514612738</v>
      </c>
    </row>
    <row r="19" spans="2:36" x14ac:dyDescent="0.2">
      <c r="B19">
        <v>25</v>
      </c>
      <c r="C19">
        <v>8.6865000000000006</v>
      </c>
      <c r="D19">
        <v>0.34689999999999999</v>
      </c>
      <c r="K19">
        <v>10</v>
      </c>
      <c r="L19">
        <v>20</v>
      </c>
      <c r="M19">
        <v>326.59200000000004</v>
      </c>
      <c r="N19">
        <v>30.912000000000003</v>
      </c>
      <c r="O19">
        <v>247.29600000000002</v>
      </c>
      <c r="P19">
        <v>0</v>
      </c>
      <c r="Q19">
        <f t="shared" si="0"/>
        <v>1.6748307692307693</v>
      </c>
      <c r="R19">
        <f t="shared" si="0"/>
        <v>0.15852307692307693</v>
      </c>
      <c r="S19">
        <f t="shared" si="0"/>
        <v>1.2681846153846155</v>
      </c>
      <c r="T19">
        <f t="shared" si="0"/>
        <v>0</v>
      </c>
      <c r="U19">
        <f t="shared" si="1"/>
        <v>4.4984255510571298</v>
      </c>
      <c r="V19">
        <f t="shared" si="1"/>
        <v>8.9968511021142596</v>
      </c>
      <c r="W19">
        <f t="shared" si="2"/>
        <v>47.351847905864524</v>
      </c>
      <c r="Y19">
        <f t="shared" si="3"/>
        <v>0.24403285270325437</v>
      </c>
      <c r="Z19">
        <f t="shared" si="4"/>
        <v>0.11883645861102235</v>
      </c>
      <c r="AB19">
        <f t="shared" si="5"/>
        <v>7.1286525126041958E-2</v>
      </c>
      <c r="AC19">
        <f t="shared" si="6"/>
        <v>1.1997416610903611</v>
      </c>
      <c r="AD19">
        <f t="shared" si="7"/>
        <v>0.5</v>
      </c>
      <c r="AE19">
        <f t="shared" si="8"/>
        <v>2.9472443265546714E-2</v>
      </c>
      <c r="AF19">
        <f t="shared" si="9"/>
        <v>7.0048015685836929E-3</v>
      </c>
      <c r="AH19">
        <f t="shared" si="10"/>
        <v>7.3868882733148657</v>
      </c>
      <c r="AI19">
        <f t="shared" si="11"/>
        <v>1054.5463994932875</v>
      </c>
      <c r="AJ19">
        <f t="shared" si="12"/>
        <v>3.9405757834350381</v>
      </c>
    </row>
    <row r="20" spans="2:36" x14ac:dyDescent="0.2">
      <c r="B20">
        <v>19.899999999999999</v>
      </c>
      <c r="C20">
        <v>7.7544000000000004</v>
      </c>
      <c r="D20">
        <v>0.38980999999999999</v>
      </c>
      <c r="K20">
        <v>10</v>
      </c>
      <c r="L20">
        <v>30</v>
      </c>
      <c r="M20">
        <v>259.392</v>
      </c>
      <c r="N20">
        <v>26.880000000000003</v>
      </c>
      <c r="O20">
        <v>198.91200000000001</v>
      </c>
      <c r="P20">
        <v>0</v>
      </c>
      <c r="Q20">
        <f t="shared" si="0"/>
        <v>1.3302153846153846</v>
      </c>
      <c r="R20">
        <f t="shared" si="0"/>
        <v>0.13784615384615387</v>
      </c>
      <c r="S20">
        <f t="shared" si="0"/>
        <v>1.0200615384615386</v>
      </c>
      <c r="T20">
        <f t="shared" si="0"/>
        <v>0</v>
      </c>
      <c r="U20">
        <f t="shared" si="1"/>
        <v>4.4984255510571298</v>
      </c>
      <c r="V20">
        <f t="shared" si="1"/>
        <v>13.495276653171391</v>
      </c>
      <c r="W20">
        <f t="shared" si="2"/>
        <v>71.027771858796797</v>
      </c>
      <c r="Y20">
        <f t="shared" si="3"/>
        <v>0.19129310129967517</v>
      </c>
      <c r="Z20">
        <f t="shared" si="4"/>
        <v>0.15159982144138748</v>
      </c>
      <c r="AB20">
        <f t="shared" si="5"/>
        <v>7.1286525126041958E-2</v>
      </c>
      <c r="AC20">
        <f t="shared" si="6"/>
        <v>1.4106848764383912</v>
      </c>
      <c r="AD20">
        <f t="shared" si="7"/>
        <v>0.33333333333333331</v>
      </c>
      <c r="AE20">
        <f t="shared" si="8"/>
        <v>2.9472443265546714E-2</v>
      </c>
      <c r="AF20">
        <f t="shared" si="9"/>
        <v>1.3404051409494916E-2</v>
      </c>
      <c r="AH20">
        <f t="shared" si="10"/>
        <v>11.0803324099723</v>
      </c>
      <c r="AI20">
        <f t="shared" si="11"/>
        <v>826.64054855261281</v>
      </c>
      <c r="AJ20">
        <f t="shared" si="12"/>
        <v>2.1623020035053151</v>
      </c>
    </row>
    <row r="21" spans="2:36" x14ac:dyDescent="0.2">
      <c r="B21">
        <v>15.8</v>
      </c>
      <c r="C21">
        <v>6.8825000000000003</v>
      </c>
      <c r="D21">
        <v>0.4355</v>
      </c>
      <c r="K21">
        <v>10</v>
      </c>
      <c r="L21">
        <v>40</v>
      </c>
      <c r="M21">
        <v>245.95200000000003</v>
      </c>
      <c r="N21">
        <v>20.16</v>
      </c>
      <c r="O21">
        <v>194.88000000000002</v>
      </c>
      <c r="P21">
        <v>0</v>
      </c>
      <c r="Q21">
        <f t="shared" si="0"/>
        <v>1.2612923076923079</v>
      </c>
      <c r="R21">
        <f t="shared" si="0"/>
        <v>0.10338461538461538</v>
      </c>
      <c r="S21">
        <f t="shared" si="0"/>
        <v>0.99938461538461554</v>
      </c>
      <c r="T21">
        <f t="shared" si="0"/>
        <v>0</v>
      </c>
      <c r="U21">
        <f t="shared" si="1"/>
        <v>4.4984255510571298</v>
      </c>
      <c r="V21">
        <f t="shared" si="1"/>
        <v>17.993702204228519</v>
      </c>
      <c r="W21">
        <f t="shared" si="2"/>
        <v>94.703695811729048</v>
      </c>
      <c r="Y21">
        <f t="shared" si="3"/>
        <v>0.15985681881206246</v>
      </c>
      <c r="Z21">
        <f t="shared" si="4"/>
        <v>0.1814123427171048</v>
      </c>
      <c r="AB21">
        <f t="shared" si="5"/>
        <v>7.1286525126041958E-2</v>
      </c>
      <c r="AC21">
        <f t="shared" si="6"/>
        <v>1.5718120180434794</v>
      </c>
      <c r="AD21">
        <f t="shared" si="7"/>
        <v>0.25</v>
      </c>
      <c r="AE21">
        <f t="shared" si="8"/>
        <v>2.9472443265546714E-2</v>
      </c>
      <c r="AF21">
        <f t="shared" si="9"/>
        <v>2.138665991359915E-2</v>
      </c>
      <c r="AH21">
        <f t="shared" si="10"/>
        <v>14.773776546629731</v>
      </c>
      <c r="AI21">
        <f t="shared" si="11"/>
        <v>690.79400927096242</v>
      </c>
      <c r="AJ21">
        <f t="shared" si="12"/>
        <v>1.4096313523120105</v>
      </c>
    </row>
    <row r="22" spans="2:36" x14ac:dyDescent="0.2">
      <c r="B22">
        <v>12.6</v>
      </c>
      <c r="C22">
        <v>6.0773000000000001</v>
      </c>
      <c r="D22">
        <v>0.48410999999999998</v>
      </c>
      <c r="K22">
        <v>10</v>
      </c>
      <c r="L22">
        <v>50</v>
      </c>
      <c r="M22">
        <v>229.82400000000001</v>
      </c>
      <c r="N22">
        <v>16.128</v>
      </c>
      <c r="O22">
        <v>189.50400000000002</v>
      </c>
      <c r="P22">
        <v>0</v>
      </c>
      <c r="Q22">
        <f t="shared" si="0"/>
        <v>1.1785846153846153</v>
      </c>
      <c r="R22">
        <f t="shared" si="0"/>
        <v>8.2707692307692302E-2</v>
      </c>
      <c r="S22">
        <f t="shared" si="0"/>
        <v>0.97181538461538475</v>
      </c>
      <c r="T22">
        <f t="shared" si="0"/>
        <v>0</v>
      </c>
      <c r="U22">
        <f t="shared" si="1"/>
        <v>4.4984255510571298</v>
      </c>
      <c r="V22">
        <f t="shared" si="1"/>
        <v>22.492127755285651</v>
      </c>
      <c r="W22">
        <f t="shared" si="2"/>
        <v>118.37961976466131</v>
      </c>
      <c r="Y22">
        <f t="shared" si="3"/>
        <v>0.13861887606422893</v>
      </c>
      <c r="Z22">
        <f t="shared" si="4"/>
        <v>0.20920671717582587</v>
      </c>
      <c r="AB22">
        <f t="shared" si="5"/>
        <v>7.1286525126041958E-2</v>
      </c>
      <c r="AC22">
        <f t="shared" si="6"/>
        <v>1.7037341364648881</v>
      </c>
      <c r="AD22">
        <f t="shared" si="7"/>
        <v>0.2</v>
      </c>
      <c r="AE22">
        <f t="shared" si="8"/>
        <v>2.9472443265546714E-2</v>
      </c>
      <c r="AF22">
        <f t="shared" si="9"/>
        <v>3.0829165513679029E-2</v>
      </c>
      <c r="AH22">
        <f t="shared" si="10"/>
        <v>18.467220683287167</v>
      </c>
      <c r="AI22">
        <f t="shared" si="11"/>
        <v>599.01785778447959</v>
      </c>
      <c r="AJ22">
        <f t="shared" si="12"/>
        <v>1.0105315930207996</v>
      </c>
    </row>
    <row r="23" spans="2:36" x14ac:dyDescent="0.2">
      <c r="B23">
        <v>9.9700000000000006</v>
      </c>
      <c r="C23">
        <v>5.3335999999999997</v>
      </c>
      <c r="D23">
        <v>0.53481000000000001</v>
      </c>
      <c r="K23">
        <v>10</v>
      </c>
      <c r="L23">
        <v>60</v>
      </c>
      <c r="M23">
        <v>215.04000000000002</v>
      </c>
      <c r="N23">
        <v>14.784000000000001</v>
      </c>
      <c r="O23">
        <v>177.40800000000002</v>
      </c>
      <c r="P23">
        <v>0</v>
      </c>
      <c r="Q23">
        <f t="shared" si="0"/>
        <v>1.1027692307692309</v>
      </c>
      <c r="R23">
        <f t="shared" si="0"/>
        <v>7.5815384615384618E-2</v>
      </c>
      <c r="S23">
        <f t="shared" si="0"/>
        <v>0.90978461538461541</v>
      </c>
      <c r="T23">
        <f t="shared" si="0"/>
        <v>0</v>
      </c>
      <c r="U23">
        <f t="shared" si="1"/>
        <v>4.4984255510571298</v>
      </c>
      <c r="V23">
        <f t="shared" si="1"/>
        <v>26.990553306342782</v>
      </c>
      <c r="W23">
        <f t="shared" si="2"/>
        <v>142.05554371759359</v>
      </c>
      <c r="Y23">
        <f t="shared" si="3"/>
        <v>0.12314648415158894</v>
      </c>
      <c r="Z23">
        <f t="shared" si="4"/>
        <v>0.23549190380703061</v>
      </c>
      <c r="AB23">
        <f t="shared" si="5"/>
        <v>7.1286525126041958E-2</v>
      </c>
      <c r="AC23">
        <f t="shared" si="6"/>
        <v>1.8162796420667526</v>
      </c>
      <c r="AD23">
        <f t="shared" si="7"/>
        <v>0.16666666666666666</v>
      </c>
      <c r="AE23">
        <f t="shared" si="8"/>
        <v>2.9472443265546714E-2</v>
      </c>
      <c r="AF23">
        <f t="shared" si="9"/>
        <v>4.1643130646689772E-2</v>
      </c>
      <c r="AH23">
        <f t="shared" si="10"/>
        <v>22.1606648199446</v>
      </c>
      <c r="AI23">
        <f t="shared" si="11"/>
        <v>532.15655201240634</v>
      </c>
      <c r="AJ23">
        <f t="shared" si="12"/>
        <v>0.7694743883195605</v>
      </c>
    </row>
    <row r="24" spans="2:36" x14ac:dyDescent="0.2">
      <c r="B24">
        <v>7.92</v>
      </c>
      <c r="C24">
        <v>4.6516999999999999</v>
      </c>
      <c r="D24">
        <v>0.58716999999999997</v>
      </c>
      <c r="K24">
        <v>10</v>
      </c>
      <c r="L24">
        <v>70</v>
      </c>
      <c r="M24">
        <v>198.91200000000001</v>
      </c>
      <c r="N24">
        <v>13.440000000000001</v>
      </c>
      <c r="O24">
        <v>177.40800000000002</v>
      </c>
      <c r="P24">
        <v>0</v>
      </c>
      <c r="Q24">
        <f t="shared" si="0"/>
        <v>1.0200615384615386</v>
      </c>
      <c r="R24">
        <f t="shared" si="0"/>
        <v>6.8923076923076934E-2</v>
      </c>
      <c r="S24">
        <f t="shared" si="0"/>
        <v>0.90978461538461541</v>
      </c>
      <c r="T24">
        <f t="shared" si="0"/>
        <v>0</v>
      </c>
      <c r="U24">
        <f t="shared" si="1"/>
        <v>4.4984255510571298</v>
      </c>
      <c r="V24">
        <f t="shared" si="1"/>
        <v>31.488978857399911</v>
      </c>
      <c r="W24">
        <f t="shared" si="2"/>
        <v>165.73146767052583</v>
      </c>
      <c r="Y24">
        <f t="shared" si="3"/>
        <v>0.11128806624802802</v>
      </c>
      <c r="Z24">
        <f t="shared" si="4"/>
        <v>0.26058499332145479</v>
      </c>
      <c r="AB24">
        <f t="shared" si="5"/>
        <v>7.1286525126041958E-2</v>
      </c>
      <c r="AC24">
        <f t="shared" si="6"/>
        <v>1.9149440246803686</v>
      </c>
      <c r="AD24">
        <f t="shared" si="7"/>
        <v>0.14285714285714285</v>
      </c>
      <c r="AE24">
        <f t="shared" si="8"/>
        <v>2.9472443265546714E-2</v>
      </c>
      <c r="AF24">
        <f t="shared" si="9"/>
        <v>5.3760535020636123E-2</v>
      </c>
      <c r="AH24">
        <f t="shared" si="10"/>
        <v>25.85410895660203</v>
      </c>
      <c r="AI24">
        <f t="shared" si="11"/>
        <v>480.91241924355592</v>
      </c>
      <c r="AJ24">
        <f t="shared" si="12"/>
        <v>0.61090167546792817</v>
      </c>
    </row>
    <row r="25" spans="2:36" x14ac:dyDescent="0.2">
      <c r="B25">
        <v>6.29</v>
      </c>
      <c r="C25">
        <v>4.032</v>
      </c>
      <c r="D25">
        <v>0.64068999999999998</v>
      </c>
      <c r="K25">
        <v>10</v>
      </c>
      <c r="L25">
        <v>80</v>
      </c>
      <c r="M25">
        <v>194.88000000000002</v>
      </c>
      <c r="N25">
        <v>8.0640000000000001</v>
      </c>
      <c r="O25">
        <v>172.03200000000001</v>
      </c>
      <c r="P25">
        <v>0</v>
      </c>
      <c r="Q25">
        <f t="shared" si="0"/>
        <v>0.99938461538461554</v>
      </c>
      <c r="R25">
        <f t="shared" si="0"/>
        <v>4.1353846153846151E-2</v>
      </c>
      <c r="S25">
        <f t="shared" si="0"/>
        <v>0.88221538461538462</v>
      </c>
      <c r="T25">
        <f t="shared" si="0"/>
        <v>0</v>
      </c>
      <c r="U25">
        <f t="shared" si="1"/>
        <v>4.4984255510571298</v>
      </c>
      <c r="V25">
        <f t="shared" si="1"/>
        <v>35.987404408457039</v>
      </c>
      <c r="W25">
        <f t="shared" si="2"/>
        <v>189.4073916234581</v>
      </c>
      <c r="Y25">
        <f t="shared" si="3"/>
        <v>0.10186133181857608</v>
      </c>
      <c r="Z25">
        <f t="shared" si="4"/>
        <v>0.28470077390752685</v>
      </c>
      <c r="AB25">
        <f t="shared" si="5"/>
        <v>7.1286525126041958E-2</v>
      </c>
      <c r="AC25">
        <f t="shared" si="6"/>
        <v>2.0031283834640057</v>
      </c>
      <c r="AD25">
        <f t="shared" si="7"/>
        <v>0.125</v>
      </c>
      <c r="AE25">
        <f t="shared" si="8"/>
        <v>2.9472443265546714E-2</v>
      </c>
      <c r="AF25">
        <f t="shared" si="9"/>
        <v>6.7126619253174619E-2</v>
      </c>
      <c r="AH25">
        <f t="shared" si="10"/>
        <v>29.547553093259463</v>
      </c>
      <c r="AI25">
        <f t="shared" si="11"/>
        <v>440.17639234620134</v>
      </c>
      <c r="AJ25">
        <f t="shared" si="12"/>
        <v>0.50009212000315761</v>
      </c>
    </row>
    <row r="26" spans="2:36" x14ac:dyDescent="0.2">
      <c r="B26">
        <v>5</v>
      </c>
      <c r="C26">
        <v>3.4735999999999998</v>
      </c>
      <c r="D26">
        <v>0.69481000000000004</v>
      </c>
      <c r="K26">
        <v>10</v>
      </c>
      <c r="L26">
        <v>90</v>
      </c>
      <c r="M26">
        <v>172.03200000000001</v>
      </c>
      <c r="N26">
        <v>6.7200000000000006</v>
      </c>
      <c r="O26">
        <v>162.62400000000002</v>
      </c>
      <c r="P26">
        <v>0</v>
      </c>
      <c r="Q26">
        <f t="shared" si="0"/>
        <v>0.88221538461538462</v>
      </c>
      <c r="R26">
        <f t="shared" si="0"/>
        <v>3.4461538461538467E-2</v>
      </c>
      <c r="S26">
        <f t="shared" si="0"/>
        <v>0.83396923076923091</v>
      </c>
      <c r="T26">
        <f t="shared" si="0"/>
        <v>0</v>
      </c>
      <c r="U26">
        <f t="shared" si="1"/>
        <v>4.4984255510571298</v>
      </c>
      <c r="V26">
        <f t="shared" si="1"/>
        <v>40.48582995951417</v>
      </c>
      <c r="W26">
        <f t="shared" si="2"/>
        <v>213.08331557639036</v>
      </c>
      <c r="Y26">
        <f t="shared" si="3"/>
        <v>9.4157853177164921E-2</v>
      </c>
      <c r="Z26">
        <f t="shared" si="4"/>
        <v>0.30799342828509874</v>
      </c>
      <c r="AB26">
        <f t="shared" si="5"/>
        <v>7.1286525126041958E-2</v>
      </c>
      <c r="AC26">
        <f t="shared" si="6"/>
        <v>2.0830922585156286</v>
      </c>
      <c r="AD26">
        <f t="shared" si="7"/>
        <v>0.1111111111111111</v>
      </c>
      <c r="AE26">
        <f t="shared" si="8"/>
        <v>2.9472443265546714E-2</v>
      </c>
      <c r="AF26">
        <f t="shared" si="9"/>
        <v>8.1695869571644236E-2</v>
      </c>
      <c r="AH26">
        <f t="shared" si="10"/>
        <v>33.2409972299169</v>
      </c>
      <c r="AI26">
        <f t="shared" si="11"/>
        <v>406.88712176281791</v>
      </c>
      <c r="AJ26">
        <f t="shared" si="12"/>
        <v>0.41908864260814532</v>
      </c>
    </row>
    <row r="27" spans="2:36" x14ac:dyDescent="0.2">
      <c r="B27">
        <v>3.97</v>
      </c>
      <c r="C27">
        <v>2.9729000000000001</v>
      </c>
      <c r="D27">
        <v>0.74860000000000004</v>
      </c>
      <c r="K27">
        <v>10</v>
      </c>
      <c r="L27">
        <v>100</v>
      </c>
      <c r="M27">
        <v>127.68</v>
      </c>
      <c r="N27">
        <v>6.7200000000000006</v>
      </c>
      <c r="O27">
        <v>115.584</v>
      </c>
      <c r="P27">
        <v>0</v>
      </c>
      <c r="Q27">
        <f t="shared" si="0"/>
        <v>0.65476923076923077</v>
      </c>
      <c r="R27">
        <f t="shared" si="0"/>
        <v>3.4461538461538467E-2</v>
      </c>
      <c r="S27">
        <f t="shared" si="0"/>
        <v>0.59273846153846155</v>
      </c>
      <c r="T27">
        <f t="shared" si="0"/>
        <v>0</v>
      </c>
      <c r="U27">
        <f t="shared" si="1"/>
        <v>4.4984255510571298</v>
      </c>
      <c r="V27">
        <f t="shared" si="1"/>
        <v>44.984255510571302</v>
      </c>
      <c r="W27">
        <f t="shared" si="2"/>
        <v>236.75923952932263</v>
      </c>
      <c r="Y27">
        <f t="shared" si="3"/>
        <v>8.7725011505076403E-2</v>
      </c>
      <c r="Z27">
        <f t="shared" si="4"/>
        <v>0.33057846904154414</v>
      </c>
      <c r="AB27">
        <f t="shared" si="5"/>
        <v>7.1286525126041958E-2</v>
      </c>
      <c r="AC27">
        <f t="shared" si="6"/>
        <v>2.1564176678754992</v>
      </c>
      <c r="AD27">
        <f t="shared" si="7"/>
        <v>0.1</v>
      </c>
      <c r="AE27">
        <f t="shared" si="8"/>
        <v>2.9472443265546714E-2</v>
      </c>
      <c r="AF27">
        <f t="shared" si="9"/>
        <v>9.7429551736382E-2</v>
      </c>
      <c r="AH27">
        <f t="shared" si="10"/>
        <v>36.934441366574333</v>
      </c>
      <c r="AI27">
        <f t="shared" si="11"/>
        <v>379.08869237650742</v>
      </c>
      <c r="AJ27">
        <f t="shared" si="12"/>
        <v>0.35776777460290426</v>
      </c>
    </row>
    <row r="28" spans="2:36" x14ac:dyDescent="0.2">
      <c r="B28">
        <v>3.15</v>
      </c>
      <c r="C28">
        <v>2.5257999999999998</v>
      </c>
      <c r="D28">
        <v>0.80066000000000004</v>
      </c>
      <c r="K28">
        <v>10</v>
      </c>
      <c r="L28">
        <v>120</v>
      </c>
      <c r="M28">
        <v>115.584</v>
      </c>
      <c r="N28">
        <v>6.7200000000000006</v>
      </c>
      <c r="O28">
        <v>108.864</v>
      </c>
      <c r="P28">
        <v>0</v>
      </c>
      <c r="Q28">
        <f t="shared" si="0"/>
        <v>0.59273846153846155</v>
      </c>
      <c r="R28">
        <f t="shared" si="0"/>
        <v>3.4461538461538467E-2</v>
      </c>
      <c r="S28">
        <f t="shared" si="0"/>
        <v>0.55827692307692312</v>
      </c>
      <c r="T28">
        <f t="shared" si="0"/>
        <v>0</v>
      </c>
      <c r="U28">
        <f t="shared" si="1"/>
        <v>4.4984255510571298</v>
      </c>
      <c r="V28">
        <f t="shared" si="1"/>
        <v>53.981106612685565</v>
      </c>
      <c r="W28">
        <f t="shared" si="2"/>
        <v>284.11108743518719</v>
      </c>
      <c r="Y28">
        <f t="shared" si="3"/>
        <v>7.7547346966562944E-2</v>
      </c>
      <c r="Z28">
        <f t="shared" si="4"/>
        <v>0.37396508242253979</v>
      </c>
      <c r="AB28">
        <f t="shared" si="5"/>
        <v>7.1286525126041958E-2</v>
      </c>
      <c r="AC28">
        <f t="shared" si="6"/>
        <v>2.2874817508923235</v>
      </c>
      <c r="AD28">
        <f t="shared" si="7"/>
        <v>8.3333333333333329E-2</v>
      </c>
      <c r="AE28">
        <f t="shared" si="8"/>
        <v>2.9472443265546714E-2</v>
      </c>
      <c r="AF28">
        <f t="shared" si="9"/>
        <v>0.13225997609992568</v>
      </c>
      <c r="AH28">
        <f t="shared" si="10"/>
        <v>44.3213296398892</v>
      </c>
      <c r="AI28">
        <f t="shared" si="11"/>
        <v>335.10764894137998</v>
      </c>
      <c r="AJ28">
        <f t="shared" si="12"/>
        <v>0.27201863243114871</v>
      </c>
    </row>
    <row r="29" spans="2:36" x14ac:dyDescent="0.2">
      <c r="B29">
        <v>2.5099999999999998</v>
      </c>
      <c r="C29">
        <v>2.1187999999999998</v>
      </c>
      <c r="D29">
        <v>0.84555000000000002</v>
      </c>
      <c r="K29">
        <v>10</v>
      </c>
      <c r="L29">
        <v>140</v>
      </c>
      <c r="M29">
        <v>114.24000000000001</v>
      </c>
      <c r="N29">
        <v>6.7200000000000006</v>
      </c>
      <c r="O29">
        <v>104.83200000000001</v>
      </c>
      <c r="P29">
        <v>0</v>
      </c>
      <c r="Q29">
        <f t="shared" si="0"/>
        <v>0.58584615384615391</v>
      </c>
      <c r="R29">
        <f t="shared" si="0"/>
        <v>3.4461538461538467E-2</v>
      </c>
      <c r="S29">
        <f t="shared" si="0"/>
        <v>0.53760000000000008</v>
      </c>
      <c r="T29">
        <f t="shared" si="0"/>
        <v>0</v>
      </c>
      <c r="U29">
        <f t="shared" si="1"/>
        <v>4.4984255510571298</v>
      </c>
      <c r="V29">
        <f t="shared" si="1"/>
        <v>62.977957714799821</v>
      </c>
      <c r="W29">
        <f t="shared" si="2"/>
        <v>331.46293534105166</v>
      </c>
      <c r="Y29">
        <f t="shared" si="3"/>
        <v>6.9814916999298773E-2</v>
      </c>
      <c r="Z29">
        <f t="shared" si="4"/>
        <v>0.41538400740763293</v>
      </c>
      <c r="AB29">
        <f t="shared" si="5"/>
        <v>7.1286525126041958E-2</v>
      </c>
      <c r="AC29">
        <f t="shared" si="6"/>
        <v>2.4026234375104356</v>
      </c>
      <c r="AD29">
        <f t="shared" si="7"/>
        <v>7.1428571428571425E-2</v>
      </c>
      <c r="AE29">
        <f t="shared" si="8"/>
        <v>2.9472443265546714E-2</v>
      </c>
      <c r="AF29">
        <f t="shared" si="9"/>
        <v>0.17139334228431657</v>
      </c>
      <c r="AH29">
        <f t="shared" si="10"/>
        <v>51.708217913204059</v>
      </c>
      <c r="AI29">
        <f t="shared" si="11"/>
        <v>301.69327013547388</v>
      </c>
      <c r="AJ29">
        <f t="shared" si="12"/>
        <v>0.21571592660263805</v>
      </c>
    </row>
    <row r="30" spans="2:36" x14ac:dyDescent="0.2">
      <c r="B30">
        <v>1.99</v>
      </c>
      <c r="C30">
        <v>1.7751999999999999</v>
      </c>
      <c r="D30">
        <v>0.89181999999999995</v>
      </c>
      <c r="K30">
        <v>10</v>
      </c>
      <c r="L30">
        <v>150</v>
      </c>
      <c r="M30">
        <v>111.55200000000001</v>
      </c>
      <c r="N30">
        <v>4.032</v>
      </c>
      <c r="O30">
        <v>99.456000000000003</v>
      </c>
      <c r="P30">
        <v>0</v>
      </c>
      <c r="Q30">
        <f t="shared" si="0"/>
        <v>0.57206153846153851</v>
      </c>
      <c r="R30">
        <f t="shared" si="0"/>
        <v>2.0676923076923075E-2</v>
      </c>
      <c r="S30">
        <f t="shared" si="0"/>
        <v>0.51003076923076929</v>
      </c>
      <c r="T30">
        <f t="shared" si="0"/>
        <v>0</v>
      </c>
      <c r="U30">
        <f t="shared" si="1"/>
        <v>4.4984255510571298</v>
      </c>
      <c r="V30">
        <f t="shared" si="1"/>
        <v>67.476383265856953</v>
      </c>
      <c r="W30">
        <f t="shared" si="2"/>
        <v>355.13885929398396</v>
      </c>
      <c r="Y30">
        <f t="shared" si="3"/>
        <v>6.6594589647726937E-2</v>
      </c>
      <c r="Z30">
        <f t="shared" si="4"/>
        <v>0.43547081156899742</v>
      </c>
      <c r="AB30">
        <f t="shared" si="5"/>
        <v>7.1286525126041958E-2</v>
      </c>
      <c r="AC30">
        <f t="shared" si="6"/>
        <v>2.4554983904385206</v>
      </c>
      <c r="AD30">
        <f t="shared" si="7"/>
        <v>6.6666666666666666E-2</v>
      </c>
      <c r="AE30">
        <f t="shared" si="8"/>
        <v>2.9472443265546714E-2</v>
      </c>
      <c r="AF30">
        <f t="shared" si="9"/>
        <v>0.1925158318165329</v>
      </c>
      <c r="AH30">
        <f t="shared" si="10"/>
        <v>55.4016620498615</v>
      </c>
      <c r="AI30">
        <f t="shared" si="11"/>
        <v>287.77717410098069</v>
      </c>
      <c r="AJ30">
        <f t="shared" si="12"/>
        <v>0.19443625015211477</v>
      </c>
    </row>
    <row r="31" spans="2:36" x14ac:dyDescent="0.2">
      <c r="B31">
        <v>1.58</v>
      </c>
      <c r="C31">
        <v>1.4801</v>
      </c>
      <c r="D31">
        <v>0.93594999999999995</v>
      </c>
      <c r="K31">
        <v>20</v>
      </c>
      <c r="L31">
        <v>20</v>
      </c>
      <c r="P31">
        <v>0</v>
      </c>
      <c r="Q31">
        <f t="shared" si="0"/>
        <v>0</v>
      </c>
      <c r="R31">
        <f t="shared" si="0"/>
        <v>0</v>
      </c>
      <c r="S31">
        <f t="shared" si="0"/>
        <v>0</v>
      </c>
      <c r="T31">
        <f t="shared" si="0"/>
        <v>0</v>
      </c>
      <c r="U31">
        <f t="shared" si="1"/>
        <v>8.9968511021142596</v>
      </c>
      <c r="V31">
        <f t="shared" si="1"/>
        <v>8.9968511021142596</v>
      </c>
      <c r="W31">
        <f t="shared" si="2"/>
        <v>47.351847905864524</v>
      </c>
      <c r="Y31">
        <f t="shared" si="3"/>
        <v>0.24403285270325437</v>
      </c>
      <c r="Z31">
        <f t="shared" si="4"/>
        <v>0.11883645861102235</v>
      </c>
      <c r="AB31">
        <f t="shared" si="5"/>
        <v>0.14257305025208392</v>
      </c>
      <c r="AC31">
        <f t="shared" si="6"/>
        <v>1.1997416610903611</v>
      </c>
      <c r="AD31">
        <f t="shared" si="7"/>
        <v>1</v>
      </c>
      <c r="AE31">
        <f t="shared" si="8"/>
        <v>5.8944886531093428E-2</v>
      </c>
      <c r="AF31">
        <f t="shared" si="9"/>
        <v>7.0048015685836929E-3</v>
      </c>
      <c r="AH31">
        <f t="shared" si="10"/>
        <v>7.3868882733148657</v>
      </c>
      <c r="AI31">
        <f t="shared" si="11"/>
        <v>1054.5463994932875</v>
      </c>
      <c r="AJ31">
        <f t="shared" si="12"/>
        <v>4.8514178611383141</v>
      </c>
    </row>
    <row r="32" spans="2:36" x14ac:dyDescent="0.2">
      <c r="B32">
        <v>1.26</v>
      </c>
      <c r="C32">
        <v>1.2312000000000001</v>
      </c>
      <c r="D32">
        <v>0.98026999999999997</v>
      </c>
      <c r="K32">
        <v>20</v>
      </c>
      <c r="L32">
        <v>30</v>
      </c>
      <c r="P32">
        <v>0</v>
      </c>
      <c r="Q32">
        <f t="shared" si="0"/>
        <v>0</v>
      </c>
      <c r="R32">
        <f t="shared" si="0"/>
        <v>0</v>
      </c>
      <c r="S32">
        <f t="shared" si="0"/>
        <v>0</v>
      </c>
      <c r="T32">
        <f t="shared" si="0"/>
        <v>0</v>
      </c>
      <c r="U32">
        <f t="shared" si="1"/>
        <v>8.9968511021142596</v>
      </c>
      <c r="V32">
        <f t="shared" si="1"/>
        <v>13.495276653171391</v>
      </c>
      <c r="W32">
        <f t="shared" si="2"/>
        <v>71.027771858796797</v>
      </c>
      <c r="Y32">
        <f t="shared" si="3"/>
        <v>0.19129310129967517</v>
      </c>
      <c r="Z32">
        <f t="shared" si="4"/>
        <v>0.15159982144138748</v>
      </c>
      <c r="AB32">
        <f t="shared" si="5"/>
        <v>0.14257305025208392</v>
      </c>
      <c r="AC32">
        <f t="shared" si="6"/>
        <v>1.4106848764383912</v>
      </c>
      <c r="AD32">
        <f t="shared" si="7"/>
        <v>0.66666666666666663</v>
      </c>
      <c r="AE32">
        <f t="shared" si="8"/>
        <v>5.8944886531093428E-2</v>
      </c>
      <c r="AF32">
        <f t="shared" si="9"/>
        <v>1.3404051409494916E-2</v>
      </c>
      <c r="AH32">
        <f t="shared" si="10"/>
        <v>11.0803324099723</v>
      </c>
      <c r="AI32">
        <f t="shared" si="11"/>
        <v>826.64054855261281</v>
      </c>
      <c r="AJ32">
        <f t="shared" si="12"/>
        <v>2.662106031580088</v>
      </c>
    </row>
    <row r="33" spans="2:36" x14ac:dyDescent="0.2">
      <c r="B33">
        <v>0.998</v>
      </c>
      <c r="C33">
        <v>1.0182</v>
      </c>
      <c r="D33">
        <v>1.0205</v>
      </c>
      <c r="K33">
        <v>20</v>
      </c>
      <c r="L33">
        <v>40</v>
      </c>
      <c r="M33">
        <v>470.91999999999996</v>
      </c>
      <c r="N33">
        <v>61.76</v>
      </c>
      <c r="O33">
        <v>281.77999999999997</v>
      </c>
      <c r="P33">
        <v>0</v>
      </c>
      <c r="Q33">
        <f t="shared" si="0"/>
        <v>2.4149743589743586</v>
      </c>
      <c r="R33">
        <f t="shared" si="0"/>
        <v>0.31671794871794873</v>
      </c>
      <c r="S33">
        <f t="shared" si="0"/>
        <v>1.4450256410256408</v>
      </c>
      <c r="T33">
        <f t="shared" si="0"/>
        <v>0</v>
      </c>
      <c r="U33">
        <f t="shared" si="1"/>
        <v>8.9968511021142596</v>
      </c>
      <c r="V33">
        <f t="shared" si="1"/>
        <v>17.993702204228519</v>
      </c>
      <c r="W33">
        <f t="shared" si="2"/>
        <v>94.703695811729048</v>
      </c>
      <c r="Y33">
        <f t="shared" si="3"/>
        <v>0.15985681881206246</v>
      </c>
      <c r="Z33">
        <f t="shared" si="4"/>
        <v>0.1814123427171048</v>
      </c>
      <c r="AB33">
        <f t="shared" si="5"/>
        <v>0.14257305025208392</v>
      </c>
      <c r="AC33">
        <f t="shared" si="6"/>
        <v>1.5718120180434794</v>
      </c>
      <c r="AD33">
        <f t="shared" si="7"/>
        <v>0.5</v>
      </c>
      <c r="AE33">
        <f t="shared" si="8"/>
        <v>5.8944886531093428E-2</v>
      </c>
      <c r="AF33">
        <f t="shared" si="9"/>
        <v>2.138665991359915E-2</v>
      </c>
      <c r="AH33">
        <f t="shared" si="10"/>
        <v>14.773776546629731</v>
      </c>
      <c r="AI33">
        <f t="shared" si="11"/>
        <v>690.79400927096242</v>
      </c>
      <c r="AJ33">
        <f t="shared" si="12"/>
        <v>1.7354597642747711</v>
      </c>
    </row>
    <row r="34" spans="2:36" x14ac:dyDescent="0.2">
      <c r="B34">
        <v>0.79300000000000004</v>
      </c>
      <c r="C34">
        <v>0.83772000000000002</v>
      </c>
      <c r="D34">
        <v>1.0569</v>
      </c>
      <c r="K34">
        <v>20</v>
      </c>
      <c r="L34">
        <v>50</v>
      </c>
      <c r="M34">
        <v>401.44</v>
      </c>
      <c r="N34">
        <v>135.1</v>
      </c>
      <c r="O34">
        <v>247.04</v>
      </c>
      <c r="P34">
        <v>0</v>
      </c>
      <c r="Q34">
        <f t="shared" si="0"/>
        <v>2.0586666666666669</v>
      </c>
      <c r="R34">
        <f t="shared" si="0"/>
        <v>0.69282051282051282</v>
      </c>
      <c r="S34">
        <f t="shared" si="0"/>
        <v>1.2668717948717949</v>
      </c>
      <c r="T34">
        <f t="shared" si="0"/>
        <v>0</v>
      </c>
      <c r="U34">
        <f t="shared" si="1"/>
        <v>8.9968511021142596</v>
      </c>
      <c r="V34">
        <f t="shared" si="1"/>
        <v>22.492127755285651</v>
      </c>
      <c r="W34">
        <f t="shared" si="2"/>
        <v>118.37961976466131</v>
      </c>
      <c r="Y34">
        <f t="shared" si="3"/>
        <v>0.13861887606422893</v>
      </c>
      <c r="Z34">
        <f t="shared" si="4"/>
        <v>0.20920671717582587</v>
      </c>
      <c r="AB34">
        <f t="shared" si="5"/>
        <v>0.14257305025208392</v>
      </c>
      <c r="AC34">
        <f t="shared" si="6"/>
        <v>1.7037341364648881</v>
      </c>
      <c r="AD34">
        <f t="shared" si="7"/>
        <v>0.4</v>
      </c>
      <c r="AE34">
        <f t="shared" si="8"/>
        <v>5.8944886531093428E-2</v>
      </c>
      <c r="AF34">
        <f t="shared" si="9"/>
        <v>3.0829165513679029E-2</v>
      </c>
      <c r="AH34">
        <f t="shared" si="10"/>
        <v>18.467220683287167</v>
      </c>
      <c r="AI34">
        <f t="shared" si="11"/>
        <v>599.01785778447959</v>
      </c>
      <c r="AJ34">
        <f t="shared" si="12"/>
        <v>1.2441103252560957</v>
      </c>
    </row>
    <row r="35" spans="2:36" x14ac:dyDescent="0.2">
      <c r="B35">
        <v>0.63</v>
      </c>
      <c r="C35">
        <v>0.68286999999999998</v>
      </c>
      <c r="D35">
        <v>1.0847</v>
      </c>
      <c r="K35">
        <v>20</v>
      </c>
      <c r="L35">
        <v>60</v>
      </c>
      <c r="P35">
        <v>0</v>
      </c>
      <c r="Q35">
        <f t="shared" si="0"/>
        <v>0</v>
      </c>
      <c r="R35">
        <f t="shared" si="0"/>
        <v>0</v>
      </c>
      <c r="S35">
        <f t="shared" si="0"/>
        <v>0</v>
      </c>
      <c r="T35">
        <f t="shared" si="0"/>
        <v>0</v>
      </c>
      <c r="U35">
        <f t="shared" si="1"/>
        <v>8.9968511021142596</v>
      </c>
      <c r="V35">
        <f t="shared" si="1"/>
        <v>26.990553306342782</v>
      </c>
      <c r="W35">
        <f t="shared" si="2"/>
        <v>142.05554371759359</v>
      </c>
      <c r="Y35">
        <f t="shared" si="3"/>
        <v>0.12314648415158894</v>
      </c>
      <c r="Z35">
        <f t="shared" si="4"/>
        <v>0.23549190380703061</v>
      </c>
      <c r="AB35">
        <f t="shared" si="5"/>
        <v>0.14257305025208392</v>
      </c>
      <c r="AC35">
        <f t="shared" si="6"/>
        <v>1.8162796420667526</v>
      </c>
      <c r="AD35">
        <f t="shared" si="7"/>
        <v>0.33333333333333331</v>
      </c>
      <c r="AE35">
        <f t="shared" si="8"/>
        <v>5.8944886531093428E-2</v>
      </c>
      <c r="AF35">
        <f t="shared" si="9"/>
        <v>4.1643130646689772E-2</v>
      </c>
      <c r="AH35">
        <f t="shared" si="10"/>
        <v>22.1606648199446</v>
      </c>
      <c r="AI35">
        <f t="shared" si="11"/>
        <v>532.15655201240634</v>
      </c>
      <c r="AJ35">
        <f t="shared" si="12"/>
        <v>0.94733409439162353</v>
      </c>
    </row>
    <row r="36" spans="2:36" x14ac:dyDescent="0.2">
      <c r="B36">
        <v>0.5</v>
      </c>
      <c r="C36">
        <v>0.55693999999999999</v>
      </c>
      <c r="D36">
        <v>1.1138999999999999</v>
      </c>
      <c r="K36">
        <v>20</v>
      </c>
      <c r="L36">
        <v>70</v>
      </c>
      <c r="M36">
        <v>316.52</v>
      </c>
      <c r="N36">
        <v>154.4</v>
      </c>
      <c r="O36">
        <v>212.29999999999998</v>
      </c>
      <c r="P36">
        <v>0</v>
      </c>
      <c r="Q36">
        <f t="shared" si="0"/>
        <v>1.6231794871794871</v>
      </c>
      <c r="R36">
        <f t="shared" si="0"/>
        <v>0.79179487179487185</v>
      </c>
      <c r="S36">
        <f t="shared" si="0"/>
        <v>1.0887179487179486</v>
      </c>
      <c r="T36">
        <f t="shared" si="0"/>
        <v>0</v>
      </c>
      <c r="U36">
        <f t="shared" si="1"/>
        <v>8.9968511021142596</v>
      </c>
      <c r="V36">
        <f t="shared" si="1"/>
        <v>31.488978857399911</v>
      </c>
      <c r="W36">
        <f t="shared" si="2"/>
        <v>165.73146767052583</v>
      </c>
      <c r="Y36">
        <f t="shared" si="3"/>
        <v>0.11128806624802802</v>
      </c>
      <c r="Z36">
        <f t="shared" si="4"/>
        <v>0.26058499332145479</v>
      </c>
      <c r="AB36">
        <f t="shared" si="5"/>
        <v>0.14257305025208392</v>
      </c>
      <c r="AC36">
        <f t="shared" si="6"/>
        <v>1.9149440246803686</v>
      </c>
      <c r="AD36">
        <f t="shared" si="7"/>
        <v>0.2857142857142857</v>
      </c>
      <c r="AE36">
        <f t="shared" si="8"/>
        <v>5.8944886531093428E-2</v>
      </c>
      <c r="AF36">
        <f t="shared" si="9"/>
        <v>5.3760535020636123E-2</v>
      </c>
      <c r="AH36">
        <f t="shared" si="10"/>
        <v>25.85410895660203</v>
      </c>
      <c r="AI36">
        <f t="shared" si="11"/>
        <v>480.91241924355592</v>
      </c>
      <c r="AJ36">
        <f t="shared" si="12"/>
        <v>0.75210818485538877</v>
      </c>
    </row>
    <row r="37" spans="2:36" x14ac:dyDescent="0.2">
      <c r="B37">
        <v>0.39700000000000002</v>
      </c>
      <c r="C37">
        <v>0.45021</v>
      </c>
      <c r="D37">
        <v>1.1332</v>
      </c>
      <c r="K37">
        <v>20</v>
      </c>
      <c r="L37">
        <v>80</v>
      </c>
      <c r="M37">
        <v>274.06</v>
      </c>
      <c r="N37">
        <v>57.9</v>
      </c>
      <c r="O37">
        <v>193</v>
      </c>
      <c r="P37">
        <v>0</v>
      </c>
      <c r="Q37">
        <f t="shared" si="0"/>
        <v>1.4054358974358974</v>
      </c>
      <c r="R37">
        <f t="shared" si="0"/>
        <v>0.2969230769230769</v>
      </c>
      <c r="S37">
        <f t="shared" si="0"/>
        <v>0.98974358974358978</v>
      </c>
      <c r="T37">
        <f t="shared" si="0"/>
        <v>0</v>
      </c>
      <c r="U37">
        <f t="shared" si="1"/>
        <v>8.9968511021142596</v>
      </c>
      <c r="V37">
        <f t="shared" si="1"/>
        <v>35.987404408457039</v>
      </c>
      <c r="W37">
        <f t="shared" si="2"/>
        <v>189.4073916234581</v>
      </c>
      <c r="Y37">
        <f t="shared" si="3"/>
        <v>0.10186133181857608</v>
      </c>
      <c r="Z37">
        <f t="shared" si="4"/>
        <v>0.28470077390752685</v>
      </c>
      <c r="AB37">
        <f t="shared" si="5"/>
        <v>0.14257305025208392</v>
      </c>
      <c r="AC37">
        <f t="shared" si="6"/>
        <v>2.0031283834640057</v>
      </c>
      <c r="AD37">
        <f t="shared" si="7"/>
        <v>0.25</v>
      </c>
      <c r="AE37">
        <f t="shared" si="8"/>
        <v>5.8944886531093428E-2</v>
      </c>
      <c r="AF37">
        <f t="shared" si="9"/>
        <v>6.7126619253174619E-2</v>
      </c>
      <c r="AH37">
        <f t="shared" si="10"/>
        <v>29.547553093259463</v>
      </c>
      <c r="AI37">
        <f t="shared" si="11"/>
        <v>440.17639234620134</v>
      </c>
      <c r="AJ37">
        <f t="shared" si="12"/>
        <v>0.61568561969970292</v>
      </c>
    </row>
    <row r="38" spans="2:36" x14ac:dyDescent="0.2">
      <c r="B38">
        <v>0.316</v>
      </c>
      <c r="C38">
        <v>0.36463000000000001</v>
      </c>
      <c r="D38">
        <v>1.1534</v>
      </c>
      <c r="K38">
        <v>20</v>
      </c>
      <c r="L38">
        <v>90</v>
      </c>
      <c r="M38">
        <v>231.6</v>
      </c>
      <c r="N38">
        <v>34.74</v>
      </c>
      <c r="O38">
        <v>196.85999999999999</v>
      </c>
      <c r="P38">
        <v>0</v>
      </c>
      <c r="Q38">
        <f t="shared" si="0"/>
        <v>1.1876923076923076</v>
      </c>
      <c r="R38">
        <f t="shared" si="0"/>
        <v>0.17815384615384616</v>
      </c>
      <c r="S38">
        <f t="shared" si="0"/>
        <v>1.0095384615384615</v>
      </c>
      <c r="T38">
        <f t="shared" si="0"/>
        <v>0</v>
      </c>
      <c r="U38">
        <f t="shared" si="1"/>
        <v>8.9968511021142596</v>
      </c>
      <c r="V38">
        <f t="shared" si="1"/>
        <v>40.48582995951417</v>
      </c>
      <c r="W38">
        <f t="shared" si="2"/>
        <v>213.08331557639036</v>
      </c>
      <c r="Y38">
        <f t="shared" si="3"/>
        <v>9.4157853177164921E-2</v>
      </c>
      <c r="Z38">
        <f t="shared" si="4"/>
        <v>0.30799342828509874</v>
      </c>
      <c r="AB38">
        <f t="shared" si="5"/>
        <v>0.14257305025208392</v>
      </c>
      <c r="AC38">
        <f t="shared" si="6"/>
        <v>2.0830922585156286</v>
      </c>
      <c r="AD38">
        <f t="shared" si="7"/>
        <v>0.22222222222222221</v>
      </c>
      <c r="AE38">
        <f t="shared" si="8"/>
        <v>5.8944886531093428E-2</v>
      </c>
      <c r="AF38">
        <f t="shared" si="9"/>
        <v>8.1695869571644236E-2</v>
      </c>
      <c r="AH38">
        <f t="shared" si="10"/>
        <v>33.2409972299169</v>
      </c>
      <c r="AI38">
        <f t="shared" si="11"/>
        <v>406.88712176281791</v>
      </c>
      <c r="AJ38">
        <f t="shared" si="12"/>
        <v>0.51595864104332234</v>
      </c>
    </row>
    <row r="39" spans="2:36" x14ac:dyDescent="0.2">
      <c r="B39">
        <v>0.251</v>
      </c>
      <c r="C39">
        <v>0.29397000000000001</v>
      </c>
      <c r="D39">
        <v>1.1706000000000001</v>
      </c>
      <c r="K39">
        <v>20</v>
      </c>
      <c r="L39">
        <v>100</v>
      </c>
      <c r="M39">
        <v>250.9</v>
      </c>
      <c r="N39">
        <v>15.44</v>
      </c>
      <c r="O39">
        <v>208.44</v>
      </c>
      <c r="P39">
        <v>0</v>
      </c>
      <c r="Q39">
        <f t="shared" si="0"/>
        <v>1.2866666666666666</v>
      </c>
      <c r="R39">
        <f t="shared" si="0"/>
        <v>7.9179487179487182E-2</v>
      </c>
      <c r="S39">
        <f t="shared" si="0"/>
        <v>1.0689230769230769</v>
      </c>
      <c r="T39">
        <f t="shared" si="0"/>
        <v>0</v>
      </c>
      <c r="U39">
        <f t="shared" si="1"/>
        <v>8.9968511021142596</v>
      </c>
      <c r="V39">
        <f t="shared" si="1"/>
        <v>44.984255510571302</v>
      </c>
      <c r="W39">
        <f t="shared" si="2"/>
        <v>236.75923952932263</v>
      </c>
      <c r="Y39">
        <f t="shared" si="3"/>
        <v>8.7725011505076403E-2</v>
      </c>
      <c r="Z39">
        <f t="shared" si="4"/>
        <v>0.33057846904154414</v>
      </c>
      <c r="AB39">
        <f t="shared" si="5"/>
        <v>0.14257305025208392</v>
      </c>
      <c r="AC39">
        <f t="shared" si="6"/>
        <v>2.1564176678754992</v>
      </c>
      <c r="AD39">
        <f t="shared" si="7"/>
        <v>0.2</v>
      </c>
      <c r="AE39">
        <f t="shared" si="8"/>
        <v>5.8944886531093428E-2</v>
      </c>
      <c r="AF39">
        <f t="shared" si="9"/>
        <v>9.7429551736382E-2</v>
      </c>
      <c r="AH39">
        <f t="shared" si="10"/>
        <v>36.934441366574333</v>
      </c>
      <c r="AI39">
        <f t="shared" si="11"/>
        <v>379.08869237650742</v>
      </c>
      <c r="AJ39">
        <f t="shared" si="12"/>
        <v>0.44046379697720878</v>
      </c>
    </row>
    <row r="40" spans="2:36" x14ac:dyDescent="0.2">
      <c r="B40">
        <v>0.19900000000000001</v>
      </c>
      <c r="C40">
        <v>0.23683999999999999</v>
      </c>
      <c r="D40">
        <v>1.1874</v>
      </c>
      <c r="K40">
        <v>20</v>
      </c>
      <c r="L40">
        <v>120</v>
      </c>
      <c r="M40">
        <v>204.57999999999998</v>
      </c>
      <c r="N40">
        <v>19.3</v>
      </c>
      <c r="O40">
        <v>177.56</v>
      </c>
      <c r="P40">
        <v>0</v>
      </c>
      <c r="Q40">
        <f t="shared" si="0"/>
        <v>1.0491282051282051</v>
      </c>
      <c r="R40">
        <f t="shared" si="0"/>
        <v>9.8974358974358981E-2</v>
      </c>
      <c r="S40">
        <f t="shared" si="0"/>
        <v>0.91056410256410258</v>
      </c>
      <c r="T40">
        <f t="shared" si="0"/>
        <v>0</v>
      </c>
      <c r="U40">
        <f t="shared" si="1"/>
        <v>8.9968511021142596</v>
      </c>
      <c r="V40">
        <f t="shared" si="1"/>
        <v>53.981106612685565</v>
      </c>
      <c r="W40">
        <f t="shared" si="2"/>
        <v>284.11108743518719</v>
      </c>
      <c r="Y40">
        <f t="shared" si="3"/>
        <v>7.7547346966562944E-2</v>
      </c>
      <c r="Z40">
        <f t="shared" si="4"/>
        <v>0.37396508242253979</v>
      </c>
      <c r="AB40">
        <f t="shared" si="5"/>
        <v>0.14257305025208392</v>
      </c>
      <c r="AC40">
        <f t="shared" si="6"/>
        <v>2.2874817508923235</v>
      </c>
      <c r="AD40">
        <f t="shared" si="7"/>
        <v>0.16666666666666666</v>
      </c>
      <c r="AE40">
        <f t="shared" si="8"/>
        <v>5.8944886531093428E-2</v>
      </c>
      <c r="AF40">
        <f t="shared" si="9"/>
        <v>0.13225997609992568</v>
      </c>
      <c r="AH40">
        <f t="shared" si="10"/>
        <v>44.3213296398892</v>
      </c>
      <c r="AI40">
        <f t="shared" si="11"/>
        <v>335.10764894137998</v>
      </c>
      <c r="AJ40">
        <f t="shared" si="12"/>
        <v>0.33489421964333294</v>
      </c>
    </row>
    <row r="41" spans="2:36" x14ac:dyDescent="0.2">
      <c r="B41">
        <v>0.158</v>
      </c>
      <c r="C41">
        <v>0.18875</v>
      </c>
      <c r="D41">
        <v>1.1919999999999999</v>
      </c>
      <c r="K41">
        <v>20</v>
      </c>
      <c r="L41">
        <v>140</v>
      </c>
      <c r="M41">
        <v>189.14</v>
      </c>
      <c r="N41">
        <v>11.58</v>
      </c>
      <c r="O41">
        <v>173.7</v>
      </c>
      <c r="P41">
        <v>0</v>
      </c>
      <c r="Q41">
        <f t="shared" si="0"/>
        <v>0.96994871794871784</v>
      </c>
      <c r="R41">
        <f t="shared" si="0"/>
        <v>5.9384615384615383E-2</v>
      </c>
      <c r="S41">
        <f t="shared" si="0"/>
        <v>0.89076923076923076</v>
      </c>
      <c r="T41">
        <f t="shared" si="0"/>
        <v>0</v>
      </c>
      <c r="U41">
        <f t="shared" si="1"/>
        <v>8.9968511021142596</v>
      </c>
      <c r="V41">
        <f t="shared" si="1"/>
        <v>62.977957714799821</v>
      </c>
      <c r="W41">
        <f t="shared" si="2"/>
        <v>331.46293534105166</v>
      </c>
      <c r="Y41">
        <f t="shared" si="3"/>
        <v>6.9814916999298773E-2</v>
      </c>
      <c r="Z41">
        <f t="shared" si="4"/>
        <v>0.41538400740763293</v>
      </c>
      <c r="AB41">
        <f t="shared" si="5"/>
        <v>0.14257305025208392</v>
      </c>
      <c r="AC41">
        <f t="shared" si="6"/>
        <v>2.4026234375104356</v>
      </c>
      <c r="AD41">
        <f t="shared" si="7"/>
        <v>0.14285714285714285</v>
      </c>
      <c r="AE41">
        <f t="shared" si="8"/>
        <v>5.8944886531093428E-2</v>
      </c>
      <c r="AF41">
        <f t="shared" si="9"/>
        <v>0.17139334228431657</v>
      </c>
      <c r="AH41">
        <f t="shared" si="10"/>
        <v>51.708217913204059</v>
      </c>
      <c r="AI41">
        <f t="shared" si="11"/>
        <v>301.69327013547388</v>
      </c>
      <c r="AJ41">
        <f t="shared" si="12"/>
        <v>0.26557745790635984</v>
      </c>
    </row>
    <row r="42" spans="2:36" x14ac:dyDescent="0.2">
      <c r="B42">
        <v>0.126</v>
      </c>
      <c r="C42">
        <v>0.15092</v>
      </c>
      <c r="D42">
        <v>1.2</v>
      </c>
      <c r="K42">
        <v>20</v>
      </c>
      <c r="L42">
        <v>150</v>
      </c>
      <c r="M42">
        <v>181.42</v>
      </c>
      <c r="N42">
        <v>11.58</v>
      </c>
      <c r="O42">
        <v>165.98</v>
      </c>
      <c r="P42">
        <v>0</v>
      </c>
      <c r="Q42">
        <f t="shared" si="0"/>
        <v>0.9303589743589743</v>
      </c>
      <c r="R42">
        <f t="shared" si="0"/>
        <v>5.9384615384615383E-2</v>
      </c>
      <c r="S42">
        <f t="shared" si="0"/>
        <v>0.8511794871794871</v>
      </c>
      <c r="T42">
        <f t="shared" si="0"/>
        <v>0</v>
      </c>
      <c r="U42">
        <f t="shared" si="1"/>
        <v>8.9968511021142596</v>
      </c>
      <c r="V42">
        <f t="shared" si="1"/>
        <v>67.476383265856953</v>
      </c>
      <c r="W42">
        <f t="shared" si="2"/>
        <v>355.13885929398396</v>
      </c>
      <c r="Y42">
        <f t="shared" si="3"/>
        <v>6.6594589647726937E-2</v>
      </c>
      <c r="Z42">
        <f t="shared" si="4"/>
        <v>0.43547081156899742</v>
      </c>
      <c r="AB42">
        <f t="shared" si="5"/>
        <v>0.14257305025208392</v>
      </c>
      <c r="AC42">
        <f t="shared" si="6"/>
        <v>2.4554983904385206</v>
      </c>
      <c r="AD42">
        <f t="shared" si="7"/>
        <v>0.13333333333333333</v>
      </c>
      <c r="AE42">
        <f t="shared" si="8"/>
        <v>5.8944886531093428E-2</v>
      </c>
      <c r="AF42">
        <f t="shared" si="9"/>
        <v>0.1925158318165329</v>
      </c>
      <c r="AH42">
        <f t="shared" si="10"/>
        <v>55.4016620498615</v>
      </c>
      <c r="AI42">
        <f t="shared" si="11"/>
        <v>287.77717410098069</v>
      </c>
      <c r="AJ42">
        <f t="shared" si="12"/>
        <v>0.23937910312651073</v>
      </c>
    </row>
    <row r="43" spans="2:36" x14ac:dyDescent="0.2">
      <c r="B43">
        <v>0.1</v>
      </c>
      <c r="C43">
        <v>0.12295</v>
      </c>
      <c r="D43">
        <v>1.2301</v>
      </c>
      <c r="K43">
        <v>40</v>
      </c>
      <c r="L43">
        <v>40</v>
      </c>
      <c r="P43">
        <v>0</v>
      </c>
      <c r="Q43">
        <f t="shared" si="0"/>
        <v>0</v>
      </c>
      <c r="R43">
        <f t="shared" si="0"/>
        <v>0</v>
      </c>
      <c r="S43">
        <f t="shared" si="0"/>
        <v>0</v>
      </c>
      <c r="T43">
        <f t="shared" si="0"/>
        <v>0</v>
      </c>
      <c r="U43">
        <f t="shared" si="1"/>
        <v>17.993702204228519</v>
      </c>
      <c r="V43">
        <f t="shared" si="1"/>
        <v>17.993702204228519</v>
      </c>
      <c r="W43">
        <f t="shared" si="2"/>
        <v>94.703695811729048</v>
      </c>
      <c r="Y43">
        <f t="shared" si="3"/>
        <v>0.15985681881206246</v>
      </c>
      <c r="Z43">
        <f t="shared" si="4"/>
        <v>0.1814123427171048</v>
      </c>
      <c r="AB43">
        <f t="shared" si="5"/>
        <v>0.28514610050416783</v>
      </c>
      <c r="AC43">
        <f t="shared" si="6"/>
        <v>1.5718120180434794</v>
      </c>
      <c r="AD43">
        <f t="shared" si="7"/>
        <v>1</v>
      </c>
      <c r="AE43">
        <f t="shared" si="8"/>
        <v>0.11788977306218686</v>
      </c>
      <c r="AF43">
        <f t="shared" si="9"/>
        <v>2.138665991359915E-2</v>
      </c>
      <c r="AH43">
        <f t="shared" si="10"/>
        <v>14.773776546629731</v>
      </c>
      <c r="AI43">
        <f t="shared" si="11"/>
        <v>690.79400927096242</v>
      </c>
      <c r="AJ43">
        <f t="shared" si="12"/>
        <v>2.1366015933717701</v>
      </c>
    </row>
    <row r="44" spans="2:36" x14ac:dyDescent="0.2">
      <c r="B44">
        <v>7.9399999999999998E-2</v>
      </c>
      <c r="C44">
        <v>9.8145999999999997E-2</v>
      </c>
      <c r="D44">
        <v>1.2357</v>
      </c>
      <c r="K44">
        <v>40</v>
      </c>
      <c r="L44">
        <v>50</v>
      </c>
      <c r="P44">
        <v>0</v>
      </c>
      <c r="Q44">
        <f t="shared" si="0"/>
        <v>0</v>
      </c>
      <c r="R44">
        <f t="shared" si="0"/>
        <v>0</v>
      </c>
      <c r="S44">
        <f t="shared" si="0"/>
        <v>0</v>
      </c>
      <c r="T44">
        <f t="shared" si="0"/>
        <v>0</v>
      </c>
      <c r="U44">
        <f t="shared" si="1"/>
        <v>17.993702204228519</v>
      </c>
      <c r="V44">
        <f t="shared" si="1"/>
        <v>22.492127755285651</v>
      </c>
      <c r="W44">
        <f t="shared" si="2"/>
        <v>118.37961976466131</v>
      </c>
      <c r="Y44">
        <f t="shared" si="3"/>
        <v>0.13861887606422893</v>
      </c>
      <c r="Z44">
        <f t="shared" si="4"/>
        <v>0.20920671717582587</v>
      </c>
      <c r="AB44">
        <f t="shared" si="5"/>
        <v>0.28514610050416783</v>
      </c>
      <c r="AC44">
        <f t="shared" si="6"/>
        <v>1.7037341364648881</v>
      </c>
      <c r="AD44">
        <f t="shared" si="7"/>
        <v>0.8</v>
      </c>
      <c r="AE44">
        <f t="shared" si="8"/>
        <v>0.11788977306218686</v>
      </c>
      <c r="AF44">
        <f t="shared" si="9"/>
        <v>3.0829165513679029E-2</v>
      </c>
      <c r="AH44">
        <f t="shared" si="10"/>
        <v>18.467220683287167</v>
      </c>
      <c r="AI44">
        <f t="shared" si="11"/>
        <v>599.01785778447959</v>
      </c>
      <c r="AJ44">
        <f t="shared" si="12"/>
        <v>1.5316794765237689</v>
      </c>
    </row>
    <row r="45" spans="2:36" x14ac:dyDescent="0.2">
      <c r="B45">
        <v>6.3E-2</v>
      </c>
      <c r="C45">
        <v>7.6414999999999997E-2</v>
      </c>
      <c r="D45">
        <v>1.2132000000000001</v>
      </c>
      <c r="K45">
        <v>40</v>
      </c>
      <c r="L45">
        <v>60</v>
      </c>
      <c r="P45">
        <v>0</v>
      </c>
      <c r="Q45">
        <f t="shared" si="0"/>
        <v>0</v>
      </c>
      <c r="R45">
        <f t="shared" si="0"/>
        <v>0</v>
      </c>
      <c r="S45">
        <f t="shared" si="0"/>
        <v>0</v>
      </c>
      <c r="T45">
        <f t="shared" si="0"/>
        <v>0</v>
      </c>
      <c r="U45">
        <f t="shared" si="1"/>
        <v>17.993702204228519</v>
      </c>
      <c r="V45">
        <f t="shared" si="1"/>
        <v>26.990553306342782</v>
      </c>
      <c r="W45">
        <f t="shared" si="2"/>
        <v>142.05554371759359</v>
      </c>
      <c r="Y45">
        <f t="shared" si="3"/>
        <v>0.12314648415158894</v>
      </c>
      <c r="Z45">
        <f t="shared" si="4"/>
        <v>0.23549190380703061</v>
      </c>
      <c r="AB45">
        <f t="shared" si="5"/>
        <v>0.28514610050416783</v>
      </c>
      <c r="AC45">
        <f t="shared" si="6"/>
        <v>1.8162796420667526</v>
      </c>
      <c r="AD45">
        <f t="shared" si="7"/>
        <v>0.66666666666666663</v>
      </c>
      <c r="AE45">
        <f t="shared" si="8"/>
        <v>0.11788977306218686</v>
      </c>
      <c r="AF45">
        <f t="shared" si="9"/>
        <v>4.1643130646689772E-2</v>
      </c>
      <c r="AH45">
        <f t="shared" si="10"/>
        <v>22.1606648199446</v>
      </c>
      <c r="AI45">
        <f t="shared" si="11"/>
        <v>532.15655201240634</v>
      </c>
      <c r="AJ45">
        <f t="shared" si="12"/>
        <v>1.1663050778814128</v>
      </c>
    </row>
    <row r="46" spans="2:36" x14ac:dyDescent="0.2">
      <c r="B46">
        <v>5.0099999999999999E-2</v>
      </c>
      <c r="C46">
        <v>6.2040999999999999E-2</v>
      </c>
      <c r="D46">
        <v>1.2381</v>
      </c>
      <c r="K46">
        <v>40</v>
      </c>
      <c r="L46">
        <v>70</v>
      </c>
      <c r="P46">
        <v>0</v>
      </c>
      <c r="Q46">
        <f t="shared" si="0"/>
        <v>0</v>
      </c>
      <c r="R46">
        <f t="shared" si="0"/>
        <v>0</v>
      </c>
      <c r="S46">
        <f t="shared" si="0"/>
        <v>0</v>
      </c>
      <c r="T46">
        <f t="shared" si="0"/>
        <v>0</v>
      </c>
      <c r="U46">
        <f t="shared" si="1"/>
        <v>17.993702204228519</v>
      </c>
      <c r="V46">
        <f t="shared" si="1"/>
        <v>31.488978857399911</v>
      </c>
      <c r="W46">
        <f t="shared" si="2"/>
        <v>165.73146767052583</v>
      </c>
      <c r="Y46">
        <f t="shared" si="3"/>
        <v>0.11128806624802802</v>
      </c>
      <c r="Z46">
        <f t="shared" si="4"/>
        <v>0.26058499332145479</v>
      </c>
      <c r="AB46">
        <f t="shared" si="5"/>
        <v>0.28514610050416783</v>
      </c>
      <c r="AC46">
        <f t="shared" si="6"/>
        <v>1.9149440246803686</v>
      </c>
      <c r="AD46">
        <f t="shared" si="7"/>
        <v>0.5714285714285714</v>
      </c>
      <c r="AE46">
        <f t="shared" si="8"/>
        <v>0.11788977306218686</v>
      </c>
      <c r="AF46">
        <f t="shared" si="9"/>
        <v>5.3760535020636123E-2</v>
      </c>
      <c r="AH46">
        <f t="shared" si="10"/>
        <v>25.85410895660203</v>
      </c>
      <c r="AI46">
        <f t="shared" si="11"/>
        <v>480.91241924355592</v>
      </c>
      <c r="AJ46">
        <f t="shared" si="12"/>
        <v>0.92595379001569733</v>
      </c>
    </row>
    <row r="47" spans="2:36" x14ac:dyDescent="0.2">
      <c r="K47">
        <v>40</v>
      </c>
      <c r="L47">
        <v>80</v>
      </c>
      <c r="M47">
        <v>663.92</v>
      </c>
      <c r="N47">
        <v>100.36</v>
      </c>
      <c r="O47">
        <v>277.92</v>
      </c>
      <c r="P47">
        <v>0</v>
      </c>
      <c r="Q47">
        <f t="shared" si="0"/>
        <v>3.4047179487179484</v>
      </c>
      <c r="R47">
        <f t="shared" si="0"/>
        <v>0.51466666666666672</v>
      </c>
      <c r="S47">
        <f t="shared" si="0"/>
        <v>1.4252307692307693</v>
      </c>
      <c r="T47">
        <f t="shared" si="0"/>
        <v>0</v>
      </c>
      <c r="U47">
        <f t="shared" si="1"/>
        <v>17.993702204228519</v>
      </c>
      <c r="V47">
        <f t="shared" si="1"/>
        <v>35.987404408457039</v>
      </c>
      <c r="W47">
        <f t="shared" si="2"/>
        <v>189.4073916234581</v>
      </c>
      <c r="Y47">
        <f t="shared" si="3"/>
        <v>0.10186133181857608</v>
      </c>
      <c r="Z47">
        <f t="shared" si="4"/>
        <v>0.28470077390752685</v>
      </c>
      <c r="AB47">
        <f t="shared" si="5"/>
        <v>0.28514610050416783</v>
      </c>
      <c r="AC47">
        <f t="shared" si="6"/>
        <v>2.0031283834640057</v>
      </c>
      <c r="AD47">
        <f t="shared" si="7"/>
        <v>0.5</v>
      </c>
      <c r="AE47">
        <f t="shared" si="8"/>
        <v>0.11788977306218686</v>
      </c>
      <c r="AF47">
        <f t="shared" si="9"/>
        <v>6.7126619253174619E-2</v>
      </c>
      <c r="AH47">
        <f t="shared" si="10"/>
        <v>29.547553093259463</v>
      </c>
      <c r="AI47">
        <f t="shared" si="11"/>
        <v>440.17639234620134</v>
      </c>
      <c r="AJ47">
        <f t="shared" si="12"/>
        <v>0.75799791107009207</v>
      </c>
    </row>
    <row r="48" spans="2:36" x14ac:dyDescent="0.2">
      <c r="K48">
        <v>40</v>
      </c>
      <c r="L48">
        <v>90</v>
      </c>
      <c r="M48">
        <v>706.38</v>
      </c>
      <c r="N48">
        <v>88.78</v>
      </c>
      <c r="O48">
        <v>254.76</v>
      </c>
      <c r="P48">
        <v>0</v>
      </c>
      <c r="Q48">
        <f t="shared" si="0"/>
        <v>3.6224615384615384</v>
      </c>
      <c r="R48">
        <f t="shared" si="0"/>
        <v>0.45528205128205129</v>
      </c>
      <c r="S48">
        <f t="shared" si="0"/>
        <v>1.3064615384615383</v>
      </c>
      <c r="T48">
        <f t="shared" si="0"/>
        <v>0</v>
      </c>
      <c r="U48">
        <f t="shared" si="1"/>
        <v>17.993702204228519</v>
      </c>
      <c r="V48">
        <f t="shared" si="1"/>
        <v>40.48582995951417</v>
      </c>
      <c r="W48">
        <f t="shared" si="2"/>
        <v>213.08331557639036</v>
      </c>
      <c r="Y48">
        <f t="shared" si="3"/>
        <v>9.4157853177164921E-2</v>
      </c>
      <c r="Z48">
        <f t="shared" si="4"/>
        <v>0.30799342828509874</v>
      </c>
      <c r="AB48">
        <f t="shared" si="5"/>
        <v>0.28514610050416783</v>
      </c>
      <c r="AC48">
        <f t="shared" si="6"/>
        <v>2.0830922585156286</v>
      </c>
      <c r="AD48">
        <f t="shared" si="7"/>
        <v>0.44444444444444442</v>
      </c>
      <c r="AE48">
        <f t="shared" si="8"/>
        <v>0.11788977306218686</v>
      </c>
      <c r="AF48">
        <f t="shared" si="9"/>
        <v>8.1695869571644236E-2</v>
      </c>
      <c r="AH48">
        <f t="shared" si="10"/>
        <v>33.2409972299169</v>
      </c>
      <c r="AI48">
        <f t="shared" si="11"/>
        <v>406.88712176281791</v>
      </c>
      <c r="AJ48">
        <f t="shared" si="12"/>
        <v>0.63521959843752129</v>
      </c>
    </row>
    <row r="49" spans="2:36" x14ac:dyDescent="0.2">
      <c r="K49">
        <v>40</v>
      </c>
      <c r="L49">
        <v>100</v>
      </c>
      <c r="P49">
        <v>0</v>
      </c>
      <c r="Q49">
        <f t="shared" si="0"/>
        <v>0</v>
      </c>
      <c r="R49">
        <f t="shared" si="0"/>
        <v>0</v>
      </c>
      <c r="S49">
        <f t="shared" si="0"/>
        <v>0</v>
      </c>
      <c r="T49">
        <f t="shared" si="0"/>
        <v>0</v>
      </c>
      <c r="U49">
        <f t="shared" si="1"/>
        <v>17.993702204228519</v>
      </c>
      <c r="V49">
        <f t="shared" si="1"/>
        <v>44.984255510571302</v>
      </c>
      <c r="W49">
        <f t="shared" si="2"/>
        <v>236.75923952932263</v>
      </c>
      <c r="Y49">
        <f t="shared" si="3"/>
        <v>8.7725011505076403E-2</v>
      </c>
      <c r="Z49">
        <f t="shared" si="4"/>
        <v>0.33057846904154414</v>
      </c>
      <c r="AB49">
        <f t="shared" si="5"/>
        <v>0.28514610050416783</v>
      </c>
      <c r="AC49">
        <f t="shared" si="6"/>
        <v>2.1564176678754992</v>
      </c>
      <c r="AD49">
        <f t="shared" si="7"/>
        <v>0.4</v>
      </c>
      <c r="AE49">
        <f t="shared" si="8"/>
        <v>0.11788977306218686</v>
      </c>
      <c r="AF49">
        <f t="shared" si="9"/>
        <v>9.7429551736382E-2</v>
      </c>
      <c r="AH49">
        <f t="shared" si="10"/>
        <v>36.934441366574333</v>
      </c>
      <c r="AI49">
        <f t="shared" si="11"/>
        <v>379.08869237650742</v>
      </c>
      <c r="AJ49">
        <f t="shared" si="12"/>
        <v>0.54227454292917987</v>
      </c>
    </row>
    <row r="50" spans="2:36" x14ac:dyDescent="0.2">
      <c r="B50" s="2" t="s">
        <v>29</v>
      </c>
      <c r="K50">
        <v>40</v>
      </c>
      <c r="L50">
        <v>120</v>
      </c>
      <c r="M50">
        <v>459.34</v>
      </c>
      <c r="N50">
        <v>77.2</v>
      </c>
      <c r="O50">
        <v>235.45999999999998</v>
      </c>
      <c r="P50">
        <v>0</v>
      </c>
      <c r="Q50">
        <f t="shared" si="0"/>
        <v>2.3555897435897433</v>
      </c>
      <c r="R50">
        <f t="shared" si="0"/>
        <v>0.39589743589743592</v>
      </c>
      <c r="S50">
        <f t="shared" si="0"/>
        <v>1.2074871794871793</v>
      </c>
      <c r="T50">
        <f t="shared" si="0"/>
        <v>0</v>
      </c>
      <c r="U50">
        <f t="shared" si="1"/>
        <v>17.993702204228519</v>
      </c>
      <c r="V50">
        <f t="shared" si="1"/>
        <v>53.981106612685565</v>
      </c>
      <c r="W50">
        <f t="shared" si="2"/>
        <v>284.11108743518719</v>
      </c>
      <c r="Y50">
        <f t="shared" si="3"/>
        <v>7.7547346966562944E-2</v>
      </c>
      <c r="Z50">
        <f t="shared" si="4"/>
        <v>0.37396508242253979</v>
      </c>
      <c r="AB50">
        <f t="shared" si="5"/>
        <v>0.28514610050416783</v>
      </c>
      <c r="AC50">
        <f t="shared" si="6"/>
        <v>2.2874817508923235</v>
      </c>
      <c r="AD50">
        <f t="shared" si="7"/>
        <v>0.33333333333333331</v>
      </c>
      <c r="AE50">
        <f t="shared" si="8"/>
        <v>0.11788977306218686</v>
      </c>
      <c r="AF50">
        <f t="shared" si="9"/>
        <v>0.13225997609992568</v>
      </c>
      <c r="AH50">
        <f t="shared" si="10"/>
        <v>44.3213296398892</v>
      </c>
      <c r="AI50">
        <f t="shared" si="11"/>
        <v>335.10764894137998</v>
      </c>
      <c r="AJ50">
        <f t="shared" si="12"/>
        <v>0.41230314757539466</v>
      </c>
    </row>
    <row r="51" spans="2:36" x14ac:dyDescent="0.2">
      <c r="B51" s="2" t="s">
        <v>40</v>
      </c>
      <c r="K51">
        <v>40</v>
      </c>
      <c r="L51">
        <v>140</v>
      </c>
      <c r="M51">
        <v>413.02</v>
      </c>
      <c r="N51">
        <v>77.2</v>
      </c>
      <c r="O51">
        <v>231.6</v>
      </c>
      <c r="P51">
        <v>0</v>
      </c>
      <c r="Q51">
        <f t="shared" si="0"/>
        <v>2.1180512820512818</v>
      </c>
      <c r="R51">
        <f t="shared" si="0"/>
        <v>0.39589743589743592</v>
      </c>
      <c r="S51">
        <f t="shared" si="0"/>
        <v>1.1876923076923076</v>
      </c>
      <c r="T51">
        <f t="shared" si="0"/>
        <v>0</v>
      </c>
      <c r="U51">
        <f t="shared" si="1"/>
        <v>17.993702204228519</v>
      </c>
      <c r="V51">
        <f t="shared" si="1"/>
        <v>62.977957714799821</v>
      </c>
      <c r="W51">
        <f t="shared" si="2"/>
        <v>331.46293534105166</v>
      </c>
      <c r="Y51">
        <f t="shared" si="3"/>
        <v>6.9814916999298773E-2</v>
      </c>
      <c r="Z51">
        <f t="shared" si="4"/>
        <v>0.41538400740763293</v>
      </c>
      <c r="AB51">
        <f t="shared" si="5"/>
        <v>0.28514610050416783</v>
      </c>
      <c r="AC51">
        <f t="shared" si="6"/>
        <v>2.4026234375104356</v>
      </c>
      <c r="AD51">
        <f t="shared" si="7"/>
        <v>0.2857142857142857</v>
      </c>
      <c r="AE51">
        <f t="shared" si="8"/>
        <v>0.11788977306218686</v>
      </c>
      <c r="AF51">
        <f t="shared" si="9"/>
        <v>0.17139334228431657</v>
      </c>
      <c r="AH51">
        <f t="shared" si="10"/>
        <v>51.708217913204059</v>
      </c>
      <c r="AI51">
        <f t="shared" si="11"/>
        <v>301.69327013547388</v>
      </c>
      <c r="AJ51">
        <f t="shared" si="12"/>
        <v>0.3269642036117596</v>
      </c>
    </row>
    <row r="52" spans="2:36" x14ac:dyDescent="0.2">
      <c r="K52">
        <v>40</v>
      </c>
      <c r="L52">
        <v>150</v>
      </c>
      <c r="M52">
        <v>335.82</v>
      </c>
      <c r="N52">
        <v>23.16</v>
      </c>
      <c r="O52">
        <v>189.14</v>
      </c>
      <c r="P52">
        <v>0</v>
      </c>
      <c r="Q52">
        <f t="shared" si="0"/>
        <v>1.7221538461538461</v>
      </c>
      <c r="R52">
        <f t="shared" si="0"/>
        <v>0.11876923076923077</v>
      </c>
      <c r="S52">
        <f t="shared" si="0"/>
        <v>0.96994871794871784</v>
      </c>
      <c r="T52">
        <f t="shared" si="0"/>
        <v>0</v>
      </c>
      <c r="U52">
        <f t="shared" si="1"/>
        <v>17.993702204228519</v>
      </c>
      <c r="V52">
        <f t="shared" si="1"/>
        <v>67.476383265856953</v>
      </c>
      <c r="W52">
        <f t="shared" si="2"/>
        <v>355.13885929398396</v>
      </c>
      <c r="Y52">
        <f t="shared" si="3"/>
        <v>6.6594589647726937E-2</v>
      </c>
      <c r="Z52">
        <f t="shared" si="4"/>
        <v>0.43547081156899742</v>
      </c>
      <c r="AB52">
        <f t="shared" si="5"/>
        <v>0.28514610050416783</v>
      </c>
      <c r="AC52">
        <f t="shared" si="6"/>
        <v>2.4554983904385206</v>
      </c>
      <c r="AD52">
        <f t="shared" si="7"/>
        <v>0.26666666666666666</v>
      </c>
      <c r="AE52">
        <f t="shared" si="8"/>
        <v>0.11788977306218686</v>
      </c>
      <c r="AF52">
        <f t="shared" si="9"/>
        <v>0.1925158318165329</v>
      </c>
      <c r="AH52">
        <f t="shared" si="10"/>
        <v>55.4016620498615</v>
      </c>
      <c r="AI52">
        <f t="shared" si="11"/>
        <v>287.77717410098069</v>
      </c>
      <c r="AJ52">
        <f t="shared" si="12"/>
        <v>0.29471024548572028</v>
      </c>
    </row>
    <row r="53" spans="2:36" x14ac:dyDescent="0.2">
      <c r="K53">
        <v>60</v>
      </c>
      <c r="L53">
        <v>60</v>
      </c>
      <c r="P53">
        <v>0</v>
      </c>
      <c r="Q53">
        <f t="shared" si="0"/>
        <v>0</v>
      </c>
      <c r="R53">
        <f t="shared" si="0"/>
        <v>0</v>
      </c>
      <c r="S53">
        <f t="shared" si="0"/>
        <v>0</v>
      </c>
      <c r="T53">
        <f t="shared" si="0"/>
        <v>0</v>
      </c>
      <c r="U53">
        <f t="shared" si="1"/>
        <v>26.990553306342782</v>
      </c>
      <c r="V53">
        <f t="shared" si="1"/>
        <v>26.990553306342782</v>
      </c>
      <c r="W53">
        <f t="shared" si="2"/>
        <v>142.05554371759359</v>
      </c>
      <c r="Y53">
        <f t="shared" si="3"/>
        <v>0.12314648415158894</v>
      </c>
      <c r="Z53">
        <f t="shared" si="4"/>
        <v>0.23549190380703061</v>
      </c>
      <c r="AB53">
        <f t="shared" si="5"/>
        <v>0.42771915075625178</v>
      </c>
      <c r="AC53">
        <f t="shared" si="6"/>
        <v>1.8162796420667526</v>
      </c>
      <c r="AD53">
        <f t="shared" si="7"/>
        <v>1</v>
      </c>
      <c r="AE53">
        <f t="shared" si="8"/>
        <v>0.17683465959328029</v>
      </c>
      <c r="AF53">
        <f t="shared" si="9"/>
        <v>4.1643130646689772E-2</v>
      </c>
      <c r="AH53">
        <f t="shared" si="10"/>
        <v>22.1606648199446</v>
      </c>
      <c r="AI53">
        <f t="shared" si="11"/>
        <v>532.15655201240634</v>
      </c>
      <c r="AJ53">
        <f t="shared" si="12"/>
        <v>1.3171630655131428</v>
      </c>
    </row>
    <row r="54" spans="2:36" x14ac:dyDescent="0.2">
      <c r="K54">
        <v>60</v>
      </c>
      <c r="L54">
        <v>70</v>
      </c>
      <c r="P54">
        <v>0</v>
      </c>
      <c r="Q54">
        <f t="shared" si="0"/>
        <v>0</v>
      </c>
      <c r="R54">
        <f t="shared" si="0"/>
        <v>0</v>
      </c>
      <c r="S54">
        <f t="shared" si="0"/>
        <v>0</v>
      </c>
      <c r="T54">
        <f t="shared" si="0"/>
        <v>0</v>
      </c>
      <c r="U54">
        <f t="shared" si="1"/>
        <v>26.990553306342782</v>
      </c>
      <c r="V54">
        <f t="shared" si="1"/>
        <v>31.488978857399911</v>
      </c>
      <c r="W54">
        <f t="shared" si="2"/>
        <v>165.73146767052583</v>
      </c>
      <c r="Y54">
        <f t="shared" si="3"/>
        <v>0.11128806624802802</v>
      </c>
      <c r="Z54">
        <f t="shared" si="4"/>
        <v>0.26058499332145479</v>
      </c>
      <c r="AB54">
        <f t="shared" si="5"/>
        <v>0.42771915075625178</v>
      </c>
      <c r="AC54">
        <f t="shared" si="6"/>
        <v>1.9149440246803686</v>
      </c>
      <c r="AD54">
        <f t="shared" si="7"/>
        <v>0.8571428571428571</v>
      </c>
      <c r="AE54">
        <f t="shared" si="8"/>
        <v>0.17683465959328029</v>
      </c>
      <c r="AF54">
        <f t="shared" si="9"/>
        <v>5.3760535020636123E-2</v>
      </c>
      <c r="AH54">
        <f t="shared" si="10"/>
        <v>25.85410895660203</v>
      </c>
      <c r="AI54">
        <f t="shared" si="11"/>
        <v>480.91241924355592</v>
      </c>
      <c r="AJ54">
        <f t="shared" si="12"/>
        <v>1.0457230751288884</v>
      </c>
    </row>
    <row r="55" spans="2:36" x14ac:dyDescent="0.2">
      <c r="K55">
        <v>60</v>
      </c>
      <c r="L55">
        <v>80</v>
      </c>
      <c r="P55">
        <v>0</v>
      </c>
      <c r="Q55">
        <f t="shared" si="0"/>
        <v>0</v>
      </c>
      <c r="R55">
        <f t="shared" si="0"/>
        <v>0</v>
      </c>
      <c r="S55">
        <f t="shared" si="0"/>
        <v>0</v>
      </c>
      <c r="T55">
        <f t="shared" si="0"/>
        <v>0</v>
      </c>
      <c r="U55">
        <f t="shared" si="1"/>
        <v>26.990553306342782</v>
      </c>
      <c r="V55">
        <f t="shared" si="1"/>
        <v>35.987404408457039</v>
      </c>
      <c r="W55">
        <f t="shared" si="2"/>
        <v>189.4073916234581</v>
      </c>
      <c r="Y55">
        <f t="shared" si="3"/>
        <v>0.10186133181857608</v>
      </c>
      <c r="Z55">
        <f t="shared" si="4"/>
        <v>0.28470077390752685</v>
      </c>
      <c r="AB55">
        <f t="shared" si="5"/>
        <v>0.42771915075625178</v>
      </c>
      <c r="AC55">
        <f t="shared" si="6"/>
        <v>2.0031283834640057</v>
      </c>
      <c r="AD55">
        <f t="shared" si="7"/>
        <v>0.75</v>
      </c>
      <c r="AE55">
        <f t="shared" si="8"/>
        <v>0.17683465959328029</v>
      </c>
      <c r="AF55">
        <f t="shared" si="9"/>
        <v>6.7126619253174619E-2</v>
      </c>
      <c r="AH55">
        <f t="shared" si="10"/>
        <v>29.547553093259463</v>
      </c>
      <c r="AI55">
        <f t="shared" si="11"/>
        <v>440.17639234620134</v>
      </c>
      <c r="AJ55">
        <f t="shared" si="12"/>
        <v>0.85604261794970671</v>
      </c>
    </row>
    <row r="56" spans="2:36" x14ac:dyDescent="0.2">
      <c r="K56">
        <v>60</v>
      </c>
      <c r="L56">
        <v>90</v>
      </c>
      <c r="P56">
        <v>0</v>
      </c>
      <c r="Q56">
        <f t="shared" si="0"/>
        <v>0</v>
      </c>
      <c r="R56">
        <f t="shared" si="0"/>
        <v>0</v>
      </c>
      <c r="S56">
        <f t="shared" si="0"/>
        <v>0</v>
      </c>
      <c r="T56">
        <f t="shared" si="0"/>
        <v>0</v>
      </c>
      <c r="U56">
        <f t="shared" si="1"/>
        <v>26.990553306342782</v>
      </c>
      <c r="V56">
        <f t="shared" si="1"/>
        <v>40.48582995951417</v>
      </c>
      <c r="W56">
        <f t="shared" si="2"/>
        <v>213.08331557639036</v>
      </c>
      <c r="Y56">
        <f t="shared" si="3"/>
        <v>9.4157853177164921E-2</v>
      </c>
      <c r="Z56">
        <f t="shared" si="4"/>
        <v>0.30799342828509874</v>
      </c>
      <c r="AB56">
        <f t="shared" si="5"/>
        <v>0.42771915075625178</v>
      </c>
      <c r="AC56">
        <f t="shared" si="6"/>
        <v>2.0830922585156286</v>
      </c>
      <c r="AD56">
        <f t="shared" si="7"/>
        <v>0.66666666666666663</v>
      </c>
      <c r="AE56">
        <f t="shared" si="8"/>
        <v>0.17683465959328029</v>
      </c>
      <c r="AF56">
        <f t="shared" si="9"/>
        <v>8.1695869571644236E-2</v>
      </c>
      <c r="AH56">
        <f t="shared" si="10"/>
        <v>33.2409972299169</v>
      </c>
      <c r="AI56">
        <f t="shared" si="11"/>
        <v>406.88712176281791</v>
      </c>
      <c r="AJ56">
        <f t="shared" si="12"/>
        <v>0.71738330683754903</v>
      </c>
    </row>
    <row r="57" spans="2:36" x14ac:dyDescent="0.2">
      <c r="K57">
        <v>60</v>
      </c>
      <c r="L57">
        <v>100</v>
      </c>
      <c r="P57">
        <v>0</v>
      </c>
      <c r="Q57">
        <f t="shared" si="0"/>
        <v>0</v>
      </c>
      <c r="R57">
        <f t="shared" si="0"/>
        <v>0</v>
      </c>
      <c r="S57">
        <f t="shared" si="0"/>
        <v>0</v>
      </c>
      <c r="T57">
        <f t="shared" si="0"/>
        <v>0</v>
      </c>
      <c r="U57">
        <f t="shared" si="1"/>
        <v>26.990553306342782</v>
      </c>
      <c r="V57">
        <f t="shared" si="1"/>
        <v>44.984255510571302</v>
      </c>
      <c r="W57">
        <f t="shared" si="2"/>
        <v>236.75923952932263</v>
      </c>
      <c r="Y57">
        <f t="shared" si="3"/>
        <v>8.7725011505076403E-2</v>
      </c>
      <c r="Z57">
        <f t="shared" si="4"/>
        <v>0.33057846904154414</v>
      </c>
      <c r="AB57">
        <f t="shared" si="5"/>
        <v>0.42771915075625178</v>
      </c>
      <c r="AC57">
        <f t="shared" si="6"/>
        <v>2.1564176678754992</v>
      </c>
      <c r="AD57">
        <f t="shared" si="7"/>
        <v>0.6</v>
      </c>
      <c r="AE57">
        <f t="shared" si="8"/>
        <v>0.17683465959328029</v>
      </c>
      <c r="AF57">
        <f t="shared" si="9"/>
        <v>9.7429551736382E-2</v>
      </c>
      <c r="AH57">
        <f t="shared" si="10"/>
        <v>36.934441366574333</v>
      </c>
      <c r="AI57">
        <f t="shared" si="11"/>
        <v>379.08869237650742</v>
      </c>
      <c r="AJ57">
        <f t="shared" si="12"/>
        <v>0.61241609323333634</v>
      </c>
    </row>
    <row r="58" spans="2:36" x14ac:dyDescent="0.2">
      <c r="K58">
        <v>60</v>
      </c>
      <c r="L58">
        <v>120</v>
      </c>
      <c r="P58">
        <v>0</v>
      </c>
      <c r="Q58">
        <f t="shared" si="0"/>
        <v>0</v>
      </c>
      <c r="R58">
        <f t="shared" si="0"/>
        <v>0</v>
      </c>
      <c r="S58">
        <f t="shared" si="0"/>
        <v>0</v>
      </c>
      <c r="T58">
        <f t="shared" si="0"/>
        <v>0</v>
      </c>
      <c r="U58">
        <f t="shared" si="1"/>
        <v>26.990553306342782</v>
      </c>
      <c r="V58">
        <f t="shared" si="1"/>
        <v>53.981106612685565</v>
      </c>
      <c r="W58">
        <f t="shared" si="2"/>
        <v>284.11108743518719</v>
      </c>
      <c r="Y58">
        <f t="shared" si="3"/>
        <v>7.7547346966562944E-2</v>
      </c>
      <c r="Z58">
        <f t="shared" si="4"/>
        <v>0.37396508242253979</v>
      </c>
      <c r="AB58">
        <f t="shared" si="5"/>
        <v>0.42771915075625178</v>
      </c>
      <c r="AC58">
        <f t="shared" si="6"/>
        <v>2.2874817508923235</v>
      </c>
      <c r="AD58">
        <f t="shared" si="7"/>
        <v>0.5</v>
      </c>
      <c r="AE58">
        <f t="shared" si="8"/>
        <v>0.17683465959328029</v>
      </c>
      <c r="AF58">
        <f t="shared" si="9"/>
        <v>0.13225997609992568</v>
      </c>
      <c r="AH58">
        <f t="shared" si="10"/>
        <v>44.3213296398892</v>
      </c>
      <c r="AI58">
        <f t="shared" si="11"/>
        <v>335.10764894137998</v>
      </c>
      <c r="AJ58">
        <f t="shared" si="12"/>
        <v>0.46563329619348759</v>
      </c>
    </row>
    <row r="59" spans="2:36" x14ac:dyDescent="0.2">
      <c r="K59">
        <v>60</v>
      </c>
      <c r="L59">
        <v>140</v>
      </c>
      <c r="P59">
        <v>0</v>
      </c>
      <c r="Q59">
        <f t="shared" si="0"/>
        <v>0</v>
      </c>
      <c r="R59">
        <f t="shared" si="0"/>
        <v>0</v>
      </c>
      <c r="S59">
        <f t="shared" si="0"/>
        <v>0</v>
      </c>
      <c r="T59">
        <f t="shared" si="0"/>
        <v>0</v>
      </c>
      <c r="U59">
        <f t="shared" si="1"/>
        <v>26.990553306342782</v>
      </c>
      <c r="V59">
        <f t="shared" si="1"/>
        <v>62.977957714799821</v>
      </c>
      <c r="W59">
        <f t="shared" si="2"/>
        <v>331.46293534105166</v>
      </c>
      <c r="Y59">
        <f t="shared" si="3"/>
        <v>6.9814916999298773E-2</v>
      </c>
      <c r="Z59">
        <f t="shared" si="4"/>
        <v>0.41538400740763293</v>
      </c>
      <c r="AB59">
        <f t="shared" si="5"/>
        <v>0.42771915075625178</v>
      </c>
      <c r="AC59">
        <f t="shared" si="6"/>
        <v>2.4026234375104356</v>
      </c>
      <c r="AD59">
        <f t="shared" si="7"/>
        <v>0.42857142857142855</v>
      </c>
      <c r="AE59">
        <f t="shared" si="8"/>
        <v>0.17683465959328029</v>
      </c>
      <c r="AF59">
        <f t="shared" si="9"/>
        <v>0.17139334228431657</v>
      </c>
      <c r="AH59">
        <f t="shared" si="10"/>
        <v>51.708217913204059</v>
      </c>
      <c r="AI59">
        <f t="shared" si="11"/>
        <v>301.69327013547388</v>
      </c>
      <c r="AJ59">
        <f t="shared" si="12"/>
        <v>0.36925602135303198</v>
      </c>
    </row>
    <row r="60" spans="2:36" x14ac:dyDescent="0.2">
      <c r="K60">
        <v>60</v>
      </c>
      <c r="L60">
        <v>150</v>
      </c>
      <c r="P60">
        <v>0</v>
      </c>
      <c r="Q60">
        <f t="shared" si="0"/>
        <v>0</v>
      </c>
      <c r="R60">
        <f t="shared" si="0"/>
        <v>0</v>
      </c>
      <c r="S60">
        <f t="shared" si="0"/>
        <v>0</v>
      </c>
      <c r="T60">
        <f t="shared" si="0"/>
        <v>0</v>
      </c>
      <c r="U60">
        <f t="shared" si="1"/>
        <v>26.990553306342782</v>
      </c>
      <c r="V60">
        <f t="shared" si="1"/>
        <v>67.476383265856953</v>
      </c>
      <c r="W60">
        <f t="shared" si="2"/>
        <v>355.13885929398396</v>
      </c>
      <c r="Y60">
        <f t="shared" si="3"/>
        <v>6.6594589647726937E-2</v>
      </c>
      <c r="Z60">
        <f t="shared" si="4"/>
        <v>0.43547081156899742</v>
      </c>
      <c r="AB60">
        <f t="shared" si="5"/>
        <v>0.42771915075625178</v>
      </c>
      <c r="AC60">
        <f t="shared" si="6"/>
        <v>2.4554983904385206</v>
      </c>
      <c r="AD60">
        <f t="shared" si="7"/>
        <v>0.4</v>
      </c>
      <c r="AE60">
        <f t="shared" si="8"/>
        <v>0.17683465959328029</v>
      </c>
      <c r="AF60">
        <f t="shared" si="9"/>
        <v>0.1925158318165329</v>
      </c>
      <c r="AH60">
        <f t="shared" si="10"/>
        <v>55.4016620498615</v>
      </c>
      <c r="AI60">
        <f t="shared" si="11"/>
        <v>287.77717410098069</v>
      </c>
      <c r="AJ60">
        <f t="shared" si="12"/>
        <v>0.33283011258703576</v>
      </c>
    </row>
    <row r="61" spans="2:36" x14ac:dyDescent="0.2">
      <c r="K61">
        <v>80</v>
      </c>
      <c r="L61">
        <v>80</v>
      </c>
      <c r="P61">
        <v>0</v>
      </c>
      <c r="Q61">
        <f t="shared" si="0"/>
        <v>0</v>
      </c>
      <c r="R61">
        <f t="shared" si="0"/>
        <v>0</v>
      </c>
      <c r="S61">
        <f t="shared" si="0"/>
        <v>0</v>
      </c>
      <c r="T61">
        <f t="shared" si="0"/>
        <v>0</v>
      </c>
      <c r="U61">
        <f t="shared" si="1"/>
        <v>35.987404408457039</v>
      </c>
      <c r="V61">
        <f t="shared" si="1"/>
        <v>35.987404408457039</v>
      </c>
      <c r="W61">
        <f t="shared" si="2"/>
        <v>189.4073916234581</v>
      </c>
      <c r="Y61">
        <f t="shared" si="3"/>
        <v>0.10186133181857608</v>
      </c>
      <c r="Z61">
        <f t="shared" si="4"/>
        <v>0.28470077390752685</v>
      </c>
      <c r="AB61">
        <f t="shared" si="5"/>
        <v>0.57029220100833566</v>
      </c>
      <c r="AC61">
        <f t="shared" si="6"/>
        <v>2.0031283834640057</v>
      </c>
      <c r="AD61">
        <f t="shared" si="7"/>
        <v>1</v>
      </c>
      <c r="AE61">
        <f t="shared" si="8"/>
        <v>0.23577954612437371</v>
      </c>
      <c r="AF61">
        <f t="shared" si="9"/>
        <v>6.7126619253174619E-2</v>
      </c>
      <c r="AH61">
        <f t="shared" si="10"/>
        <v>29.547553093259463</v>
      </c>
      <c r="AI61">
        <f t="shared" si="11"/>
        <v>440.17639234620134</v>
      </c>
      <c r="AJ61">
        <f t="shared" si="12"/>
        <v>0.93320489354106051</v>
      </c>
    </row>
    <row r="62" spans="2:36" x14ac:dyDescent="0.2">
      <c r="K62">
        <v>80</v>
      </c>
      <c r="L62">
        <v>90</v>
      </c>
      <c r="P62">
        <v>0</v>
      </c>
      <c r="Q62">
        <f t="shared" si="0"/>
        <v>0</v>
      </c>
      <c r="R62">
        <f t="shared" si="0"/>
        <v>0</v>
      </c>
      <c r="S62">
        <f t="shared" si="0"/>
        <v>0</v>
      </c>
      <c r="T62">
        <f t="shared" si="0"/>
        <v>0</v>
      </c>
      <c r="U62">
        <f t="shared" si="1"/>
        <v>35.987404408457039</v>
      </c>
      <c r="V62">
        <f t="shared" si="1"/>
        <v>40.48582995951417</v>
      </c>
      <c r="W62">
        <f t="shared" si="2"/>
        <v>213.08331557639036</v>
      </c>
      <c r="Y62">
        <f t="shared" si="3"/>
        <v>9.4157853177164921E-2</v>
      </c>
      <c r="Z62">
        <f t="shared" si="4"/>
        <v>0.30799342828509874</v>
      </c>
      <c r="AB62">
        <f t="shared" si="5"/>
        <v>0.57029220100833566</v>
      </c>
      <c r="AC62">
        <f t="shared" si="6"/>
        <v>2.0830922585156286</v>
      </c>
      <c r="AD62">
        <f t="shared" si="7"/>
        <v>0.88888888888888884</v>
      </c>
      <c r="AE62">
        <f t="shared" si="8"/>
        <v>0.23577954612437371</v>
      </c>
      <c r="AF62">
        <f t="shared" si="9"/>
        <v>8.1695869571644236E-2</v>
      </c>
      <c r="AH62">
        <f t="shared" si="10"/>
        <v>33.2409972299169</v>
      </c>
      <c r="AI62">
        <f t="shared" si="11"/>
        <v>406.88712176281791</v>
      </c>
      <c r="AJ62">
        <f t="shared" si="12"/>
        <v>0.7820470598635556</v>
      </c>
    </row>
    <row r="63" spans="2:36" x14ac:dyDescent="0.2">
      <c r="K63">
        <v>80</v>
      </c>
      <c r="L63">
        <v>100</v>
      </c>
      <c r="P63">
        <v>0</v>
      </c>
      <c r="Q63">
        <f t="shared" si="0"/>
        <v>0</v>
      </c>
      <c r="R63">
        <f t="shared" si="0"/>
        <v>0</v>
      </c>
      <c r="S63">
        <f t="shared" si="0"/>
        <v>0</v>
      </c>
      <c r="T63">
        <f t="shared" si="0"/>
        <v>0</v>
      </c>
      <c r="U63">
        <f t="shared" si="1"/>
        <v>35.987404408457039</v>
      </c>
      <c r="V63">
        <f t="shared" si="1"/>
        <v>44.984255510571302</v>
      </c>
      <c r="W63">
        <f t="shared" si="2"/>
        <v>236.75923952932263</v>
      </c>
      <c r="Y63">
        <f t="shared" si="3"/>
        <v>8.7725011505076403E-2</v>
      </c>
      <c r="Z63">
        <f t="shared" si="4"/>
        <v>0.33057846904154414</v>
      </c>
      <c r="AB63">
        <f t="shared" si="5"/>
        <v>0.57029220100833566</v>
      </c>
      <c r="AC63">
        <f t="shared" si="6"/>
        <v>2.1564176678754992</v>
      </c>
      <c r="AD63">
        <f t="shared" si="7"/>
        <v>0.8</v>
      </c>
      <c r="AE63">
        <f t="shared" si="8"/>
        <v>0.23577954612437371</v>
      </c>
      <c r="AF63">
        <f t="shared" si="9"/>
        <v>9.7429551736382E-2</v>
      </c>
      <c r="AH63">
        <f t="shared" si="10"/>
        <v>36.934441366574333</v>
      </c>
      <c r="AI63">
        <f t="shared" si="11"/>
        <v>379.08869237650742</v>
      </c>
      <c r="AJ63">
        <f t="shared" si="12"/>
        <v>0.66761827402642782</v>
      </c>
    </row>
    <row r="64" spans="2:36" x14ac:dyDescent="0.2">
      <c r="K64">
        <v>80</v>
      </c>
      <c r="L64">
        <v>120</v>
      </c>
      <c r="P64">
        <v>0</v>
      </c>
      <c r="Q64">
        <f t="shared" si="0"/>
        <v>0</v>
      </c>
      <c r="R64">
        <f t="shared" si="0"/>
        <v>0</v>
      </c>
      <c r="S64">
        <f t="shared" si="0"/>
        <v>0</v>
      </c>
      <c r="T64">
        <f t="shared" si="0"/>
        <v>0</v>
      </c>
      <c r="U64">
        <f t="shared" si="1"/>
        <v>35.987404408457039</v>
      </c>
      <c r="V64">
        <f t="shared" si="1"/>
        <v>53.981106612685565</v>
      </c>
      <c r="W64">
        <f t="shared" si="2"/>
        <v>284.11108743518719</v>
      </c>
      <c r="Y64">
        <f t="shared" si="3"/>
        <v>7.7547346966562944E-2</v>
      </c>
      <c r="Z64">
        <f t="shared" si="4"/>
        <v>0.37396508242253979</v>
      </c>
      <c r="AB64">
        <f t="shared" si="5"/>
        <v>0.57029220100833566</v>
      </c>
      <c r="AC64">
        <f t="shared" si="6"/>
        <v>2.2874817508923235</v>
      </c>
      <c r="AD64">
        <f t="shared" si="7"/>
        <v>0.66666666666666663</v>
      </c>
      <c r="AE64">
        <f t="shared" si="8"/>
        <v>0.23577954612437371</v>
      </c>
      <c r="AF64">
        <f t="shared" si="9"/>
        <v>0.13225997609992568</v>
      </c>
      <c r="AH64">
        <f t="shared" si="10"/>
        <v>44.3213296398892</v>
      </c>
      <c r="AI64">
        <f t="shared" si="11"/>
        <v>335.10764894137998</v>
      </c>
      <c r="AJ64">
        <f t="shared" si="12"/>
        <v>0.50760471674197172</v>
      </c>
    </row>
    <row r="65" spans="11:36" x14ac:dyDescent="0.2">
      <c r="K65">
        <v>80</v>
      </c>
      <c r="L65">
        <v>140</v>
      </c>
      <c r="P65">
        <v>0</v>
      </c>
      <c r="Q65">
        <f t="shared" si="0"/>
        <v>0</v>
      </c>
      <c r="R65">
        <f t="shared" si="0"/>
        <v>0</v>
      </c>
      <c r="S65">
        <f t="shared" si="0"/>
        <v>0</v>
      </c>
      <c r="T65">
        <f t="shared" si="0"/>
        <v>0</v>
      </c>
      <c r="U65">
        <f t="shared" si="1"/>
        <v>35.987404408457039</v>
      </c>
      <c r="V65">
        <f t="shared" si="1"/>
        <v>62.977957714799821</v>
      </c>
      <c r="W65">
        <f t="shared" si="2"/>
        <v>331.46293534105166</v>
      </c>
      <c r="Y65">
        <f t="shared" si="3"/>
        <v>6.9814916999298773E-2</v>
      </c>
      <c r="Z65">
        <f t="shared" si="4"/>
        <v>0.41538400740763293</v>
      </c>
      <c r="AB65">
        <f t="shared" si="5"/>
        <v>0.57029220100833566</v>
      </c>
      <c r="AC65">
        <f t="shared" si="6"/>
        <v>2.4026234375104356</v>
      </c>
      <c r="AD65">
        <f t="shared" si="7"/>
        <v>0.5714285714285714</v>
      </c>
      <c r="AE65">
        <f t="shared" si="8"/>
        <v>0.23577954612437371</v>
      </c>
      <c r="AF65">
        <f t="shared" si="9"/>
        <v>0.17139334228431657</v>
      </c>
      <c r="AH65">
        <f t="shared" si="10"/>
        <v>51.708217913204059</v>
      </c>
      <c r="AI65">
        <f t="shared" si="11"/>
        <v>301.69327013547388</v>
      </c>
      <c r="AJ65">
        <f t="shared" si="12"/>
        <v>0.40254015264038751</v>
      </c>
    </row>
    <row r="66" spans="11:36" x14ac:dyDescent="0.2">
      <c r="K66">
        <v>80</v>
      </c>
      <c r="L66">
        <v>150</v>
      </c>
      <c r="P66">
        <v>0</v>
      </c>
      <c r="Q66">
        <f t="shared" si="0"/>
        <v>0</v>
      </c>
      <c r="R66">
        <f t="shared" si="0"/>
        <v>0</v>
      </c>
      <c r="S66">
        <f t="shared" si="0"/>
        <v>0</v>
      </c>
      <c r="T66">
        <f t="shared" si="0"/>
        <v>0</v>
      </c>
      <c r="U66">
        <f t="shared" si="1"/>
        <v>35.987404408457039</v>
      </c>
      <c r="V66">
        <f t="shared" si="1"/>
        <v>67.476383265856953</v>
      </c>
      <c r="W66">
        <f t="shared" si="2"/>
        <v>355.13885929398396</v>
      </c>
      <c r="Y66">
        <f t="shared" si="3"/>
        <v>6.6594589647726937E-2</v>
      </c>
      <c r="Z66">
        <f t="shared" si="4"/>
        <v>0.43547081156899742</v>
      </c>
      <c r="AB66">
        <f t="shared" si="5"/>
        <v>0.57029220100833566</v>
      </c>
      <c r="AC66">
        <f t="shared" si="6"/>
        <v>2.4554983904385206</v>
      </c>
      <c r="AD66">
        <f t="shared" si="7"/>
        <v>0.53333333333333333</v>
      </c>
      <c r="AE66">
        <f t="shared" si="8"/>
        <v>0.23577954612437371</v>
      </c>
      <c r="AF66">
        <f t="shared" si="9"/>
        <v>0.1925158318165329</v>
      </c>
      <c r="AH66">
        <f t="shared" si="10"/>
        <v>55.4016620498615</v>
      </c>
      <c r="AI66">
        <f t="shared" si="11"/>
        <v>287.77717410098069</v>
      </c>
      <c r="AJ66">
        <f t="shared" si="12"/>
        <v>0.36283087228525329</v>
      </c>
    </row>
    <row r="67" spans="11:36" x14ac:dyDescent="0.2">
      <c r="K67">
        <v>100</v>
      </c>
      <c r="L67">
        <v>100</v>
      </c>
      <c r="P67">
        <v>0</v>
      </c>
      <c r="Q67">
        <f t="shared" si="0"/>
        <v>0</v>
      </c>
      <c r="R67">
        <f t="shared" si="0"/>
        <v>0</v>
      </c>
      <c r="S67">
        <f t="shared" si="0"/>
        <v>0</v>
      </c>
      <c r="T67">
        <f t="shared" si="0"/>
        <v>0</v>
      </c>
      <c r="U67">
        <f t="shared" si="1"/>
        <v>44.984255510571302</v>
      </c>
      <c r="V67">
        <f t="shared" si="1"/>
        <v>44.984255510571302</v>
      </c>
      <c r="W67">
        <f t="shared" si="2"/>
        <v>236.75923952932263</v>
      </c>
      <c r="Y67">
        <f t="shared" si="3"/>
        <v>8.7725011505076403E-2</v>
      </c>
      <c r="Z67">
        <f t="shared" si="4"/>
        <v>0.33057846904154414</v>
      </c>
      <c r="AB67">
        <f t="shared" si="5"/>
        <v>0.71286525126041955</v>
      </c>
      <c r="AC67">
        <f t="shared" si="6"/>
        <v>2.1564176678754992</v>
      </c>
      <c r="AD67">
        <f t="shared" si="7"/>
        <v>1</v>
      </c>
      <c r="AE67">
        <f t="shared" si="8"/>
        <v>0.29472443265546716</v>
      </c>
      <c r="AF67">
        <f t="shared" si="9"/>
        <v>9.7429551736382E-2</v>
      </c>
      <c r="AH67">
        <f t="shared" si="10"/>
        <v>36.934441366574333</v>
      </c>
      <c r="AI67">
        <f t="shared" si="11"/>
        <v>379.08869237650742</v>
      </c>
      <c r="AJ67">
        <f t="shared" si="12"/>
        <v>0.71384055817545489</v>
      </c>
    </row>
    <row r="68" spans="11:36" x14ac:dyDescent="0.2">
      <c r="K68">
        <v>100</v>
      </c>
      <c r="L68">
        <v>120</v>
      </c>
      <c r="P68">
        <v>0</v>
      </c>
      <c r="Q68">
        <f t="shared" si="0"/>
        <v>0</v>
      </c>
      <c r="R68">
        <f t="shared" si="0"/>
        <v>0</v>
      </c>
      <c r="S68">
        <f t="shared" si="0"/>
        <v>0</v>
      </c>
      <c r="T68">
        <f t="shared" si="0"/>
        <v>0</v>
      </c>
      <c r="U68">
        <f t="shared" si="1"/>
        <v>44.984255510571302</v>
      </c>
      <c r="V68">
        <f t="shared" si="1"/>
        <v>53.981106612685565</v>
      </c>
      <c r="W68">
        <f t="shared" si="2"/>
        <v>284.11108743518719</v>
      </c>
      <c r="Y68">
        <f t="shared" si="3"/>
        <v>7.7547346966562944E-2</v>
      </c>
      <c r="Z68">
        <f t="shared" si="4"/>
        <v>0.37396508242253979</v>
      </c>
      <c r="AB68">
        <f t="shared" si="5"/>
        <v>0.71286525126041955</v>
      </c>
      <c r="AC68">
        <f t="shared" si="6"/>
        <v>2.2874817508923235</v>
      </c>
      <c r="AD68">
        <f t="shared" si="7"/>
        <v>0.83333333333333337</v>
      </c>
      <c r="AE68">
        <f t="shared" si="8"/>
        <v>0.29472443265546716</v>
      </c>
      <c r="AF68">
        <f t="shared" si="9"/>
        <v>0.13225997609992568</v>
      </c>
      <c r="AH68">
        <f t="shared" si="10"/>
        <v>44.3213296398892</v>
      </c>
      <c r="AI68">
        <f t="shared" si="11"/>
        <v>335.10764894137998</v>
      </c>
      <c r="AJ68">
        <f t="shared" si="12"/>
        <v>0.54274852625924241</v>
      </c>
    </row>
    <row r="69" spans="11:36" x14ac:dyDescent="0.2">
      <c r="K69">
        <v>100</v>
      </c>
      <c r="L69">
        <v>140</v>
      </c>
      <c r="P69">
        <v>0</v>
      </c>
      <c r="Q69">
        <f t="shared" si="0"/>
        <v>0</v>
      </c>
      <c r="R69">
        <f t="shared" si="0"/>
        <v>0</v>
      </c>
      <c r="S69">
        <f t="shared" si="0"/>
        <v>0</v>
      </c>
      <c r="T69">
        <f t="shared" ref="T69" si="13">P69/$J$5</f>
        <v>0</v>
      </c>
      <c r="U69">
        <f t="shared" si="1"/>
        <v>44.984255510571302</v>
      </c>
      <c r="V69">
        <f t="shared" si="1"/>
        <v>62.977957714799821</v>
      </c>
      <c r="W69">
        <f t="shared" si="2"/>
        <v>331.46293534105166</v>
      </c>
      <c r="Y69">
        <f t="shared" si="3"/>
        <v>6.9814916999298773E-2</v>
      </c>
      <c r="Z69">
        <f t="shared" si="4"/>
        <v>0.41538400740763293</v>
      </c>
      <c r="AB69">
        <f t="shared" si="5"/>
        <v>0.71286525126041955</v>
      </c>
      <c r="AC69">
        <f t="shared" si="6"/>
        <v>2.4026234375104356</v>
      </c>
      <c r="AD69">
        <f t="shared" si="7"/>
        <v>0.7142857142857143</v>
      </c>
      <c r="AE69">
        <f t="shared" si="8"/>
        <v>0.29472443265546716</v>
      </c>
      <c r="AF69">
        <f t="shared" si="9"/>
        <v>0.17139334228431657</v>
      </c>
      <c r="AH69">
        <f t="shared" si="10"/>
        <v>51.708217913204059</v>
      </c>
      <c r="AI69">
        <f t="shared" si="11"/>
        <v>301.69327013547388</v>
      </c>
      <c r="AJ69">
        <f t="shared" si="12"/>
        <v>0.4304098590888365</v>
      </c>
    </row>
    <row r="70" spans="11:36" x14ac:dyDescent="0.2">
      <c r="K70">
        <v>100</v>
      </c>
      <c r="L70">
        <v>150</v>
      </c>
      <c r="P70">
        <v>0</v>
      </c>
      <c r="Q70">
        <f t="shared" ref="Q70:T70" si="14">M70/$J$5</f>
        <v>0</v>
      </c>
      <c r="R70">
        <f t="shared" si="14"/>
        <v>0</v>
      </c>
      <c r="S70">
        <f t="shared" si="14"/>
        <v>0</v>
      </c>
      <c r="T70">
        <f t="shared" si="14"/>
        <v>0</v>
      </c>
      <c r="U70">
        <f t="shared" ref="U70:V70" si="15">K70/($I$5/1000*$J$5/1000)/60</f>
        <v>44.984255510571302</v>
      </c>
      <c r="V70">
        <f t="shared" si="15"/>
        <v>67.476383265856953</v>
      </c>
      <c r="W70">
        <f t="shared" ref="W70" si="16">V70/($I$5/1000)</f>
        <v>355.13885929398396</v>
      </c>
      <c r="Y70">
        <f t="shared" ref="Y70" si="17">1.28/(1+(0.156*W70)^0.723)</f>
        <v>6.6594589647726937E-2</v>
      </c>
      <c r="Z70">
        <f t="shared" ref="Z70" si="18">$X$5/Y70</f>
        <v>0.43547081156899742</v>
      </c>
      <c r="AB70">
        <f t="shared" ref="AB70" si="19">$X$5*(U70/1000)/($AA$5/1000)</f>
        <v>0.71286525126041955</v>
      </c>
      <c r="AC70">
        <f t="shared" si="6"/>
        <v>2.4554983904385206</v>
      </c>
      <c r="AD70">
        <f t="shared" ref="AD70" si="20">K70/L70</f>
        <v>0.66666666666666663</v>
      </c>
      <c r="AE70">
        <f t="shared" ref="AE70" si="21">1000*(U70/1000)*($I$5/10^6)/$X$5</f>
        <v>0.29472443265546716</v>
      </c>
      <c r="AF70">
        <f t="shared" ref="AF70" si="22">1000*(V70/1000)*($I$5/10^6)/Y70</f>
        <v>0.1925158318165329</v>
      </c>
      <c r="AH70">
        <f t="shared" ref="AH70" si="23">$AG$5*W70</f>
        <v>55.4016620498615</v>
      </c>
      <c r="AI70">
        <f t="shared" ref="AI70" si="24">AH70/AF70</f>
        <v>287.77717410098069</v>
      </c>
      <c r="AJ70">
        <f t="shared" ref="AJ70" si="25">AC70^(-0.5)*Z70^(-0.6)*AF70^(-0.2)*AD70^(0.3)*AH70^(-0.3)</f>
        <v>0.38795132259237664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 Surfactant</vt:lpstr>
      <vt:lpstr>Span0pt03</vt:lpstr>
      <vt:lpstr>Span0pt3</vt:lpstr>
      <vt:lpstr>Span1</vt:lpstr>
      <vt:lpstr>Tween 0pt03</vt:lpstr>
      <vt:lpstr>Tween 0pt3</vt:lpstr>
      <vt:lpstr>Tween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Del Giudice</dc:creator>
  <cp:lastModifiedBy>Francesco Del Giudice</cp:lastModifiedBy>
  <dcterms:created xsi:type="dcterms:W3CDTF">2024-06-06T11:12:46Z</dcterms:created>
  <dcterms:modified xsi:type="dcterms:W3CDTF">2024-06-19T09:58:42Z</dcterms:modified>
</cp:coreProperties>
</file>